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зультат" sheetId="1" r:id="rId4"/>
    <sheet state="visible" name="Кол-во световых дней по региону" sheetId="2" r:id="rId5"/>
    <sheet state="visible" name="Субъекты РФ" sheetId="3" r:id="rId6"/>
    <sheet state="visible" name="Тип почвы" sheetId="4" r:id="rId7"/>
    <sheet state="visible" name="Пример" sheetId="5" r:id="rId8"/>
  </sheets>
  <definedNames/>
  <calcPr/>
  <extLst>
    <ext uri="GoogleSheetsCustomDataVersion2">
      <go:sheetsCustomData xmlns:go="http://customooxmlschemas.google.com/" r:id="rId9" roundtripDataChecksum="GmjP2pKGj360h8OhABeuQ3We8mgG8RRDTqbUpJYl1a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">
      <text>
        <t xml:space="preserve">======
ID#AAAAxQ4ZiU8
Gobi    (2023-05-19 21:44:27)
взяла из вики</t>
      </text>
    </comment>
    <comment authorId="0" ref="Q1">
      <text>
        <t xml:space="preserve">======
ID#AAAAxQ4ZiU4
Gobi    (2023-05-19 21:39:35)
откуда брать?</t>
      </text>
    </comment>
    <comment authorId="0" ref="N4">
      <text>
        <t xml:space="preserve">======
ID#AAAAxQ4ZiU0
Gobi    (2023-05-19 21:37:02)
в книге нет, прочла в вики</t>
      </text>
    </comment>
    <comment authorId="0" ref="K1">
      <text>
        <t xml:space="preserve">======
ID#AAAAxQ4ZiUw
Gobi    (2023-05-19 21:28:09)
чтобы искать по красной книге нужно англ название, брать последнюю публикацию по краю https://www.plantarium.ru/page/redbooks.htmlhttp://www.oopt.aari.ru/rbdata</t>
      </text>
    </comment>
    <comment authorId="0" ref="J4">
      <text>
        <t xml:space="preserve">======
ID#AAAAxQ4ZiUs
Gobi    (2023-05-19 21:26:35)
Сырьё. Качество сырья нормируется Частной Фармакопейной статьей: ФС 42-987-87 «Побег алоэ древовидного свежий», ФС 42-2800-91 «Лист алоэ дре вовидного сухой», ФС 42-2191-84 «Лист алоэ древо видного свежий», Аюрведической фармакопеей Индии (2007) «Кanyаsаra - Aloe barbadensis Mill», Японской фармакопеей XVII изд. (2016) «Aloe vera folium».</t>
      </text>
    </comment>
    <comment authorId="0" ref="I1">
      <text>
        <t xml:space="preserve">======
ID#AAAAxQ4ZiUo
Gobi    (2023-05-19 21:20:23)
указывает на общее количество дней в определенном регионе, когда продолжительность дня превышает определенное минимальное значение, например, 12 часов</t>
      </text>
    </comment>
    <comment authorId="0" ref="E1">
      <text>
        <t xml:space="preserve">======
ID#AAAAxQ4ZiUk
Gobi    (2023-05-19 21:17:57)
это по региону считать или по столице? надо вывести среднее? https://dateandtime.info/ru/citysunrisesunset.php?id=1502026&amp;month=6&amp;year=2023</t>
      </text>
    </comment>
  </commentList>
  <extLst>
    <ext uri="GoogleSheetsCustomDataVersion2">
      <go:sheetsCustomData xmlns:go="http://customooxmlschemas.google.com/" r:id="rId1" roundtripDataSignature="AMtx7mhQ2b9IFpuBI/oAwPxEXaahU9Ldhg=="/>
    </ext>
  </extLst>
</comments>
</file>

<file path=xl/sharedStrings.xml><?xml version="1.0" encoding="utf-8"?>
<sst xmlns="http://schemas.openxmlformats.org/spreadsheetml/2006/main" count="1737" uniqueCount="1189">
  <si>
    <t>Название лекарственной культуры</t>
  </si>
  <si>
    <t>Ареалы произростания</t>
  </si>
  <si>
    <t>Ареалы произростания (Извлечено)</t>
  </si>
  <si>
    <t>Субъект РФ</t>
  </si>
  <si>
    <t>Долгота дня(зима) по региону, ч</t>
  </si>
  <si>
    <t>Долгота дня(весна) по региону, ч</t>
  </si>
  <si>
    <t>Долгота дня(лето) по региону, ч</t>
  </si>
  <si>
    <t>Долгота дня(осень) по региону, ч</t>
  </si>
  <si>
    <t xml:space="preserve">Кол-во световых дней по региону </t>
  </si>
  <si>
    <t>Типы почв, наименование</t>
  </si>
  <si>
    <t>Культура входит в государственную  фармакопейю, да/нет</t>
  </si>
  <si>
    <t>Занесена ли культура в Красную книгу</t>
  </si>
  <si>
    <t xml:space="preserve">Если культура занесена в Красную книгу, то в  каком регионе </t>
  </si>
  <si>
    <t>Период посева/Период сбора урожая, мес</t>
  </si>
  <si>
    <t>Содержание БАВ, хим состав</t>
  </si>
  <si>
    <t>В каких медицинских препаратах содержится, наименование</t>
  </si>
  <si>
    <t>АДЕНОСТИЛЕС РОМБОЛИСТНЫЙ</t>
  </si>
  <si>
    <t>Встречается в западной части.</t>
  </si>
  <si>
    <t>АИР ОБЫКНОВЕННЫЙ</t>
  </si>
  <si>
    <t xml:space="preserve">Произрастает в В среднем и нижнем ярусах. Встречается в России, Центральном Нечерноземном регионе России. </t>
  </si>
  <si>
    <t>АЛОЭ ДРЕВОВИДНОЕ</t>
  </si>
  <si>
    <t xml:space="preserve">Произрастает в каменистой почве. Встречается в В России, Северной Африке. Встречается в России. Распространен в комнатной культуре. </t>
  </si>
  <si>
    <t>АЛТЕЙ ЛЕКАРСТВЕННЫЙ</t>
  </si>
  <si>
    <t>Встречается в европейской части России. Распространен в в степной и лесостепной зоне Европейской части России.</t>
  </si>
  <si>
    <t>АММИ БОЛЬШАЯ</t>
  </si>
  <si>
    <t>Произрастает в Полуплодики. Встречается в ВИЛАР. Встречается в Крыму.</t>
  </si>
  <si>
    <t>АММИ ЗУБНАЯ</t>
  </si>
  <si>
    <t xml:space="preserve">Произрастает в Южной Европе, Передней Азии, Северной и Северо-Западной Африке. Встречается в Ставропольском крае. Встречается в Ставропольском крае. Распространен в Кавказе. </t>
  </si>
  <si>
    <t>АНИС ОБЫКНОВЕННЫЙ</t>
  </si>
  <si>
    <t>Встречается в В России анис встречается  только в культуре. Встречается в России.</t>
  </si>
  <si>
    <t>АРАЛИЯ ВЫСОКАЯ</t>
  </si>
  <si>
    <t>Встречается в На Кунашире.</t>
  </si>
  <si>
    <t>АРНИКА ГОРНАЯ</t>
  </si>
  <si>
    <t>Произрастает в траве. Встречается в Беларуси и Прибалтике.</t>
  </si>
  <si>
    <t>АРНИКА ШАМИССО</t>
  </si>
  <si>
    <t>Встречается в Канаде. Встречается в Канаде.</t>
  </si>
  <si>
    <t>АРОНИЯ ЧЕРНОПЛОДНАЯ</t>
  </si>
  <si>
    <t>Встречается в В России.</t>
  </si>
  <si>
    <t>АСТРАГАЛ ШЕРСТИСТОЦВЕТКОВЫЙ</t>
  </si>
  <si>
    <t>БАГУЛЬНИК БОЛОТНЫЙ</t>
  </si>
  <si>
    <t xml:space="preserve">Произрастает в Приморском крае, олиготрофных болотах. Встречается в Приморском крае. Встречается в Приморском крае, северо-востоке Азии. Распространен в горно-лесном поясе Юго-Восточного Алтая. </t>
  </si>
  <si>
    <t>БАДАН ТОЛСТОЛИСТНЫЙ</t>
  </si>
  <si>
    <t>Произрастает в Алтае. Встречается в Сихотэ-Алине. Распространен в Сихотэ-Алине.</t>
  </si>
  <si>
    <t>БАРАНЕЦ ОБЫКНОВЕННЫЙ</t>
  </si>
  <si>
    <t>Встречается в проточно-увлажненных склонах. Распространен в от Новой Земли до Северного Кавказа.</t>
  </si>
  <si>
    <t>БАРБАРИС ОБЫКНОВЕННЫЙ</t>
  </si>
  <si>
    <t xml:space="preserve">Произрастает в Приморском и Хабаровском (южная часть) краях. Встречается в Восточном и Южном Закавказье, на Кавказе. Встречается в Восточном и Южном Закавказье, Крыму. Распространен в В Дагестане, Дагестане. </t>
  </si>
  <si>
    <t>БАРВИНОК МАЛЫЙ</t>
  </si>
  <si>
    <t xml:space="preserve">Произрастает в Кавказ. Встречается в Северном Кавказе, на открытых солнечных участках. Встречается в Южном берегу Крыма. Распространен в Кавказ. </t>
  </si>
  <si>
    <t>БАРХАТ АМУРСКИЙ</t>
  </si>
  <si>
    <t>Произрастает в В центре и на юге своего ареала. Встречается в В центре и на юге своего ареала. Встречается в поймах рек и надпойменных террасах.</t>
  </si>
  <si>
    <t>БЕДРЕНЕЦ КАМНЕЛОМКА</t>
  </si>
  <si>
    <t>Встречается в России. Встречается в России.</t>
  </si>
  <si>
    <t>БЕЗВРЕМЕННИК ВЕЛИКОЛЕПНЫЙ</t>
  </si>
  <si>
    <t>Произрастает в 3-4 года. Встречается в лесной и лесостепной зон.</t>
  </si>
  <si>
    <t>БЕЛЕНА ЧЕРНАЯ</t>
  </si>
  <si>
    <t>Встречается в Новосибирской области.</t>
  </si>
  <si>
    <t>БЕЛОКОПЫТНИК ГИБРИДНЫЙ</t>
  </si>
  <si>
    <t>Встречается в песчаных и глинистых сырых почвах. Встречается в песчаных и глинистых сырых почвах.</t>
  </si>
  <si>
    <t>БЕРЁЗА ПОВИСЛАЯ</t>
  </si>
  <si>
    <t xml:space="preserve">Встречается в Западной Сибири, Сахалине и Курильских островах. </t>
  </si>
  <si>
    <t>БЕССМЕРТНИК ПЕСЧАНЫЙ</t>
  </si>
  <si>
    <t xml:space="preserve">Встречается в Крыму, Ногайской степи. Встречается в Ногайской степи. </t>
  </si>
  <si>
    <t>БОРЕЦ СЕВЕРНЫЙ</t>
  </si>
  <si>
    <t xml:space="preserve">Произрастает в ивняковых зарослях. Встречается в Сибири. Встречается в Северо-Восточного Алтая, Сибири. Распространен в Республике Коми, Смоленской. </t>
  </si>
  <si>
    <t>БОЯРЫШНИК КРОВАВО-КРАСНЫЙ</t>
  </si>
  <si>
    <t xml:space="preserve">Произрастает в Калининградской области, Сибири. Встречается в Поволжский в Поволжье. Встречается в на территории Монголии. Распространен в Калининградской области, на территории России в культуре. </t>
  </si>
  <si>
    <t>БРИОФИЛЛУМ ПЕРИСТЫЙ</t>
  </si>
  <si>
    <t xml:space="preserve">Встречается в Мадага-  скар, Кения, России. </t>
  </si>
  <si>
    <t>БРУСНИКА ОБЫКНОВЕННАЯ</t>
  </si>
  <si>
    <t xml:space="preserve">Произрастает в лесной и тундровой зонах России. Встречается в Восточной Сибири. Распространен в европейской части России, тундровой и таежной зонах. </t>
  </si>
  <si>
    <t>БУЗИНА ЧЕРНАЯ</t>
  </si>
  <si>
    <t xml:space="preserve">Встречается в Крыму, России. </t>
  </si>
  <si>
    <t>ВАЛЕРИАНА ЛЕКАРСТВЕННАЯ</t>
  </si>
  <si>
    <t>Произрастает в корневищах с корнями. Встречается в Карелии. Распространен в подземной части.</t>
  </si>
  <si>
    <t>ВАСИЛЕК БЛАГОСЛОВЕННЫЙ</t>
  </si>
  <si>
    <t xml:space="preserve">Встречается в суглинках, глинистых и лессовых почвах. </t>
  </si>
  <si>
    <t>ВАСИЛЕК ПОСЕВНОЙ</t>
  </si>
  <si>
    <t xml:space="preserve">Встречается в Карелии, Ленинградской, Ивановской, Московской и Нижегородской областях. </t>
  </si>
  <si>
    <t>ВАХТА ТРЕХЛИСТНАЯ</t>
  </si>
  <si>
    <t>ВЕРБЕНА ЛЕКАРСТВЕННАЯ</t>
  </si>
  <si>
    <t>Произрастает в Нечерноземной зоны. Встречается в Северо-Западному Кавказу.</t>
  </si>
  <si>
    <t>ВЗДУТОПЛОДНИК СИБИРСКИЙ</t>
  </si>
  <si>
    <t>Встречается в надземной части. Распространен в танацетовых или пижмовых степях.</t>
  </si>
  <si>
    <t>ВИНОГРАД КУЛЬТУРНЫЙ</t>
  </si>
  <si>
    <t>Распространен в Средняя Европа.</t>
  </si>
  <si>
    <t>ВОДОСБОР ОБЫКНОВЕННЫЙ</t>
  </si>
  <si>
    <t xml:space="preserve">Встречается в В Крыму, Крыму. Встречается в Крыму. </t>
  </si>
  <si>
    <t>ВОЛОДУШКА ЗОЛОТИСТАЯ</t>
  </si>
  <si>
    <t>Встречается в Уральском регионе.</t>
  </si>
  <si>
    <t>ГАМАМЕЛИС ВИРГИНСКИЙ</t>
  </si>
  <si>
    <t xml:space="preserve">Встречается в Атлантическое побережье Северной Америки, Москвы и Санкт-Петербурга. </t>
  </si>
  <si>
    <t>ГАРМАЛА ОБЫКНОВЕННАЯ</t>
  </si>
  <si>
    <t>ГОРЕЦ ЗМЕИНЫЙ</t>
  </si>
  <si>
    <t xml:space="preserve">Произрастает в Гадяцькому районі, На Кавказе. Встречается в Крайнего Севера, Республике Коми. Распространен в на высотах от 1500 до 3500 м над уровнем моря, от Крайнего Севера до степной зоны. </t>
  </si>
  <si>
    <t>ГОРЕЦ ПЕРЕЧНЫЙ</t>
  </si>
  <si>
    <t>ГОРЕЦ ПОЧЕЧУЙНЫЙ</t>
  </si>
  <si>
    <t>Распространен в На Кавказе.</t>
  </si>
  <si>
    <t>ГОРЕЦ ПТИЧИЙ</t>
  </si>
  <si>
    <t>Встречается в европейской части России.</t>
  </si>
  <si>
    <t>ГОРЕЧАВКА ЖЁЛТАЯ</t>
  </si>
  <si>
    <t>Встречается в горах Западной и Средней Европы. Встречается в горах Западной и Средней Европы. Распространен в горах Западной и Средней Европы.</t>
  </si>
  <si>
    <t>ГОРИЦВЕТ ВЕСЕННИЙ</t>
  </si>
  <si>
    <t xml:space="preserve">Произрастает в по открытым полянам. Встречается в В лесной зоне, На Урале и в Западной Сибири. Встречается в На Урале и в Западной Сибири, Урале и в Западной Сибири. Распространен в дренированным возвышенностям. </t>
  </si>
  <si>
    <t>ГОРЧИЦА САРЕПТСКАЯ</t>
  </si>
  <si>
    <t xml:space="preserve">Произрастает в степной и пустынной зонах Евразии. Встречается в нечерноземных областях РФ. Встречается в Западной Европе, России. Распространен в Африке, степной и пустынной зонах Евразии. </t>
  </si>
  <si>
    <t>ГРЕЧИХА СЪЕДОБНАЯ</t>
  </si>
  <si>
    <t>Встречается в надземной части.</t>
  </si>
  <si>
    <t>ГРЫЖНИК ГЛАДКИЙ</t>
  </si>
  <si>
    <t>Распространен в Кавказа.</t>
  </si>
  <si>
    <t>ДЕВЯСИЛ ВЫСОКИЙ</t>
  </si>
  <si>
    <t xml:space="preserve">Произрастает в участки пойм рек. Встречается в Подмосковья. Встречается в В европейской части страны, Подмосковья. </t>
  </si>
  <si>
    <t>ДЕСМОДИУМ КАНАДСКИЙ</t>
  </si>
  <si>
    <t>Встречается в В России. Встречается в России.</t>
  </si>
  <si>
    <t>ДИОСКОРЕЯ НИППОНСКАЯ</t>
  </si>
  <si>
    <t>Встречается в Приморском и южной части Хабаровского края. Распространен в наппонской и интенсивной рубкой лесов.</t>
  </si>
  <si>
    <t>ДОННИК ЛЕКАРСТВЕННЫЙ</t>
  </si>
  <si>
    <t xml:space="preserve">Произрастает в засолённым, нередко пойменным лугам. Встречается в Прибайкалье, парах. Встречается в парах, южных черноземных районах. Распространен в на западе европейской части России. </t>
  </si>
  <si>
    <t>ДУБ ОБЫКНОВЕННЫЙ</t>
  </si>
  <si>
    <t>Встречается в Северном Кавказе. Распространен в лесостепной и северной частях степной зоны.</t>
  </si>
  <si>
    <t>ДУРМАН ИНДЕЙСКИЙ</t>
  </si>
  <si>
    <t>Встречается в Средней Азии.</t>
  </si>
  <si>
    <t>ДУРМАН ОБЫКНОВЕННЫЙ</t>
  </si>
  <si>
    <t xml:space="preserve">Встречается в Которые. Встречается в Краснодарском крае, горах. </t>
  </si>
  <si>
    <t>ДУРНИШНИК ОБЫКНОВЕННЫЙ</t>
  </si>
  <si>
    <t xml:space="preserve">Встречается в России, европейской части России. </t>
  </si>
  <si>
    <t>ДУШИЦА ОБЫКНОВЕННАЯ</t>
  </si>
  <si>
    <t xml:space="preserve">Встречается в Марокко. Встречается в Сибири, южных. Распространен в Ставропольском и Краснодарском краях. </t>
  </si>
  <si>
    <t>ДУДНИК ЛЕКАРСТВЕННЫЙ</t>
  </si>
  <si>
    <t>Встречается в Европейской части России. Распространен в европейской части.</t>
  </si>
  <si>
    <t>ЕЛЬ ОБЫКНОВЕННАЯ</t>
  </si>
  <si>
    <t>Произрастает в Пермском крае.</t>
  </si>
  <si>
    <t>ЖЕЛТУШНИК РАСКИДИСТЫЙ</t>
  </si>
  <si>
    <t>Встречается в Северном Кавказе. Встречается в Северном Кавказе. Распространен в на Северном Кавказе.</t>
  </si>
  <si>
    <t>ЖЕНЬШЕНЬ</t>
  </si>
  <si>
    <t>Произрастает в средних частях склонов. Встречается в маньчжурской флористической провинции. Встречается в Приморском и Хабаровском краях.</t>
  </si>
  <si>
    <t>ЖОСТЕР СЛАБИТЕЛЬНЫЙ</t>
  </si>
  <si>
    <t xml:space="preserve">Встречается в чернозёмных областях европейской части России. Встречается в умеренном поливе, чернозёмных областях европейской части России. Распространен в На Кавказе. </t>
  </si>
  <si>
    <t>ЗАМАНИХА ВЫСОКАЯ</t>
  </si>
  <si>
    <t>ЗВЕРОБОЙ ПРОДЫРЯВЛЕННЫЙ</t>
  </si>
  <si>
    <t xml:space="preserve">Встречается в европейской части России и Сибири. Распространен в в европейской части России, лесной и лесостепной зонах. </t>
  </si>
  <si>
    <t>ЗЕМЛЯНИКА ЛЕСНАЯ</t>
  </si>
  <si>
    <t xml:space="preserve">Произрастает в России, лесной зоне Европейской части. Встречается в горных районах Юго-Восточного Алтая. Встречается в Монголии, Корее, Китае, Северной и Центральной Европе. Распространен в Европе, Северной и Центральной Европе. </t>
  </si>
  <si>
    <t>ЗМЕЕГОЛОВНИК МОЛДАВСКИЙ</t>
  </si>
  <si>
    <t>Встречается в Ставропольского края.</t>
  </si>
  <si>
    <t>ЗОЛОТАРНИК КАНАДСКИЙ</t>
  </si>
  <si>
    <t>Встречается в Неченоземной зоне России. Распространен в США.</t>
  </si>
  <si>
    <t>ЗОЛОТОТЫСЯЧНИК ОБЫКНОВЕННЫЙ</t>
  </si>
  <si>
    <t xml:space="preserve">Встречается в солонцеватых почвах, средней России. Распространен в кариеса. </t>
  </si>
  <si>
    <t>ЗЮЗНИК ЕВРОПЕЙСКИЙ</t>
  </si>
  <si>
    <t xml:space="preserve">Встречается в черноземной зоне РФ. Встречается в Центрального Нечерноземья, черноземной зоне РФ. </t>
  </si>
  <si>
    <t>ИСТОД ТОНКОЛИСТНЫЙ</t>
  </si>
  <si>
    <t xml:space="preserve">Встречается в Амуро-Зейском междуречье, Приамурье. Распространен в По долине Джиды. </t>
  </si>
  <si>
    <t>КАЛИНА ОБЫКНОВЕННАЯ</t>
  </si>
  <si>
    <t xml:space="preserve">Встречается в Алтае, Западную и Восточную Сибирь. </t>
  </si>
  <si>
    <t>КАТАРАНТУС РОЗОВЫЙ</t>
  </si>
  <si>
    <t xml:space="preserve">Произрастает в В тропиках. Встречается в В тропиках. Встречается в Краснодарского края. Распространен в В тропиках, Мадагаскар. </t>
  </si>
  <si>
    <t>КОНСКИЙ КАШТАН ОБЫКНОВЕННЫЙ</t>
  </si>
  <si>
    <t>КОПЕЕЧНИК АЛЬПИЙСКИЙ</t>
  </si>
  <si>
    <t>Распространен в лесостепной зоне Читинской области.</t>
  </si>
  <si>
    <t>КОПЫТЕНЬ ЕВРОПЕЙСКИЙ</t>
  </si>
  <si>
    <t>Встречается в дерново-подзолистых и серых лесных  почвах.</t>
  </si>
  <si>
    <t>КОРИАНДР ПОСЕВНОЙ</t>
  </si>
  <si>
    <t xml:space="preserve">Встречается в Краснодарском и Ставропольском краях, Центрально-Черноземных областях. </t>
  </si>
  <si>
    <t>КОРОВЯК ГУСТОЦВЕТКОВЫЙ</t>
  </si>
  <si>
    <t>Встречается в к северу и востоку от основного ареала. Встречается в Брянской и Московской областях.</t>
  </si>
  <si>
    <t>КРАПИВА ДВУДОМНАЯ</t>
  </si>
  <si>
    <t>Встречается в Восточной Сибири и на Дальнем Востоке. Встречается в Восточной Сибири и на Дальнем Востоке. Распространен в во всей европейской части России.</t>
  </si>
  <si>
    <t>КРАСАВКА ОБЫКНОВЕННАЯ</t>
  </si>
  <si>
    <t>Произрастает в на Кавказе.</t>
  </si>
  <si>
    <t>КРОВОХЛЁБКА ЛЕКАРСТВЕННАЯ</t>
  </si>
  <si>
    <t xml:space="preserve">Встречается в горах Кавказа, северных и средних широт. Распространен в северных и средних широт. </t>
  </si>
  <si>
    <t>КРУШИНА ОЛЬХОВИДНАЯ</t>
  </si>
  <si>
    <t>Встречается в Башкирии.</t>
  </si>
  <si>
    <t>КУБЫШКА ЖЁЛТАЯ</t>
  </si>
  <si>
    <t xml:space="preserve">Встречается в Западной Сибири, северных и восточных районах европейской части России. </t>
  </si>
  <si>
    <t>КУКУРУЗА ОБЫКНОВЕННАЯ</t>
  </si>
  <si>
    <t>Встречается в Центральная и Южная Америка.</t>
  </si>
  <si>
    <t>ЛАБАЗНИК ВЯЗОЛИСТНЫЙ</t>
  </si>
  <si>
    <t>ЛАБАЗНИК ОБЫКНОВЕННЫЙ</t>
  </si>
  <si>
    <t>ЛАМИНАРИЯ ЯПОНСКАЯ</t>
  </si>
  <si>
    <t xml:space="preserve">Произрастает в микроскопический гаметофит, специальных цехах. Встречается в у мысов и в бухтах. Встречается в Дальнего Востока, Японии и Корее. </t>
  </si>
  <si>
    <t>ЛАНДЫШ КЕЙСКЕ</t>
  </si>
  <si>
    <t xml:space="preserve">Произрастает в На более крутых склонах, более крутых склонах. Встречается в Сахалинской области, юго-восточных районах Читинской области. </t>
  </si>
  <si>
    <t>ЛАНДЫШ МАЙСКИЙ</t>
  </si>
  <si>
    <t xml:space="preserve">Встречается в надземной части. Встречается в Крыму, Ленинградской области. </t>
  </si>
  <si>
    <t>ЛАПЧАТКА БЕЛАЯ</t>
  </si>
  <si>
    <t xml:space="preserve">Встречается в надземной части. Встречается в Средней России, странах Средней и Восточной Европы. </t>
  </si>
  <si>
    <t>ЛАПЧАТКА ПРЯМОСТОЯЧАЯ</t>
  </si>
  <si>
    <t>Встречается в Башкортостане и Татарстане. Распространен в на территории европейской части России.</t>
  </si>
  <si>
    <t>ЛАПЧАТКА СЕРЕБРИСТАЯ</t>
  </si>
  <si>
    <t>Встречается в Крыму. Встречается в Крыму.</t>
  </si>
  <si>
    <t>ЛЁН ПОСЕВОЙ</t>
  </si>
  <si>
    <t>Встречается в центральных черноземных областях.</t>
  </si>
  <si>
    <t>ЛЕСПЕДЕЦА ДВУЦВЕТНАЯ</t>
  </si>
  <si>
    <t>Распространен в Вне России.</t>
  </si>
  <si>
    <t>ЛЕСПЕДЕЦА КОПЕЕЧНИКОВАЯ</t>
  </si>
  <si>
    <t>ЛИМОННИК КИТАЙСКИЙ</t>
  </si>
  <si>
    <t xml:space="preserve">Встречается в На Курильских островах, по опушкам и прогалинам. Распространен в северного предела. </t>
  </si>
  <si>
    <t>ЛИПА СЕРДЦЕВИДНАЯ</t>
  </si>
  <si>
    <t xml:space="preserve">Встречается в Западную Сибирь, европейской части России. Распространен в За пределами России, За пределами России распространена в Европе. </t>
  </si>
  <si>
    <t>ЛОМОНОС ВИНОГРАДОЛИСТНЫЙ</t>
  </si>
  <si>
    <t>ЛОПУХ БОЛЬШОЙ</t>
  </si>
  <si>
    <t xml:space="preserve">Произрастает в лесах на опушках, пустырям. Встречается в Красноярском крае, европейской части страны. Распространен в по всей европейской части России. </t>
  </si>
  <si>
    <t>МАГНОЛИЯ КРУПНОЦВЕТКОВАЯ</t>
  </si>
  <si>
    <t>Распространен в от Геленджика до Батуми.</t>
  </si>
  <si>
    <t>МАКЛЕЯ СЕРДЦЕВИДНАЯ</t>
  </si>
  <si>
    <t xml:space="preserve">Распространен в ботанических садах и других интродукционных учреждениях России, в странах Восточной Азии. </t>
  </si>
  <si>
    <t>МАЛИНА ОБЫКНОВЕННАЯ</t>
  </si>
  <si>
    <t>МАРЕНА КРАСИЛЬНАЯ</t>
  </si>
  <si>
    <t xml:space="preserve">Встречается в Дагестане, Краснодарском крае. Встречается в Дагестане. </t>
  </si>
  <si>
    <t>МАТЬ-И-МАЧЕХА ОБЫКНОВЕННАЯ</t>
  </si>
  <si>
    <t>МАЧОК ЖЁЛТЫЙ</t>
  </si>
  <si>
    <t>Встречается в В Крыму. Встречается в Крыму.</t>
  </si>
  <si>
    <t>МЕЛИССА ЛЕКАРСТВЕННАЯ</t>
  </si>
  <si>
    <t>Встречается в надземной части. Встречается в России.</t>
  </si>
  <si>
    <t>МИНДАЛЬ ОБЫКНОВЕННЫЙ</t>
  </si>
  <si>
    <t>Произрастает в Крыму. Встречается в Крыму.</t>
  </si>
  <si>
    <t>МОЖЖЕВЕЛЬНИК ОБЫКНОВЕННЫЙ</t>
  </si>
  <si>
    <t xml:space="preserve">Встречается в Ростовской, Самарской и Воронежской областях, Южная и Средняя Европа. Распространен в Южная и Средняя Европа, прямостоячие или распростертые. </t>
  </si>
  <si>
    <t>МОРКОВЬ ДИКАЯ</t>
  </si>
  <si>
    <t xml:space="preserve">Встречается в южные, западные и центральные районы Европейской России. </t>
  </si>
  <si>
    <t>МЯТА ПЕРЕЧНАЯ</t>
  </si>
  <si>
    <t xml:space="preserve">Встречается в В РФ, Центральном регионе Нечерноземной зоны России. Встречается в Краснодарского края, Краснодарского края, Республики Крым и Казахстана. </t>
  </si>
  <si>
    <t>НАПЕРСТЯНКА КРУПНОЦВЕТКОВАЯ</t>
  </si>
  <si>
    <t xml:space="preserve">Произрастает в лесах Западной, Центральной и Северной Европы. Встречается в лесах Западной, Центральной и Северной Европы. Встречается в Благовещенском, Бурзянском и Дуванском районах, Венгрии, Австрии, Германии. </t>
  </si>
  <si>
    <t>НОГОТКИ ЛЕКАРСТВЕННЫЕ</t>
  </si>
  <si>
    <t>Произрастает в странах Средиземноморья. Встречается в странах Средиземноморья. Встречается в странах Средиземноморья.</t>
  </si>
  <si>
    <t>ОБЛЕПИХА КРУШИНОВИДНАЯ</t>
  </si>
  <si>
    <t>Встречается в Калининградской области. Встречается в Калининградской области.</t>
  </si>
  <si>
    <t>ОВЕС ПОСЕВНОЙ</t>
  </si>
  <si>
    <t>ОДУВАНЧИК ИЗОГНУТЫЙ</t>
  </si>
  <si>
    <t>ОКОПНИК ЖЁСТКИЙ</t>
  </si>
  <si>
    <t>Встречается в Ленинградской области.</t>
  </si>
  <si>
    <t>ОЛЬХА ЧЁРНАЯ</t>
  </si>
  <si>
    <t xml:space="preserve">Встречается в Западной Сибири, Ленинградской области. Распространен в На европейской территории России. </t>
  </si>
  <si>
    <t>ОМЕЛА БЕЛАЯ</t>
  </si>
  <si>
    <t>ОРТОСИФОН ОСТИСТЫЙ</t>
  </si>
  <si>
    <t>ОЧИТОК БОЛЬШОЙ</t>
  </si>
  <si>
    <t>Произрастает в Калининградской области. Встречается в Калининградской области.</t>
  </si>
  <si>
    <t>ПАЖИТНИК СЕННОЙ</t>
  </si>
  <si>
    <t xml:space="preserve">Встречается в В Поволжье и на Северном Кавказе, Поволжье и на Северном Кавказе. Встречается в Восточном Закавказье, Поволжье и на Северном Кавказе. </t>
  </si>
  <si>
    <t>ПАСЛЕН СЛАДКО-ГОРЬКИЙ</t>
  </si>
  <si>
    <t>Встречается в Крыму.</t>
  </si>
  <si>
    <t>ПАССИФЛОРА ИНКАРНАТНАЯ</t>
  </si>
  <si>
    <t>Встречается в Крыма.</t>
  </si>
  <si>
    <t>ПАСТЕРНАК ПОСЕВНОЙ</t>
  </si>
  <si>
    <t>ПАСТУШЬЯ СУМКА ОБЫКНОВЕННАЯ</t>
  </si>
  <si>
    <t>Произрастает в лесных и степных районах Западной Сибири. Встречается в Северного Кавказа. Распространен в За Уральскими горами.</t>
  </si>
  <si>
    <t>ПЕРЕСТУПЕНЬ БЕЛЫЙ</t>
  </si>
  <si>
    <t xml:space="preserve">Произрастает в среди кустарников, среди кустарников, вдоль дорог и у жилья. Встречается в Астраханской области, Европейской России. </t>
  </si>
  <si>
    <t>ПЕРЕЦ ОДНОЛЕТНИЙ</t>
  </si>
  <si>
    <t xml:space="preserve">Произрастает в легких почвах. Встречается в Центральную Америку, в тропиках Центральной Америки. Встречается в Центральную Америку, тропиках Центральной Америки. Распространен в овощная культура. </t>
  </si>
  <si>
    <t>ПИЖМА ОБЫКНОВЕННАЯ</t>
  </si>
  <si>
    <t xml:space="preserve">Встречается в Восточной Сибири, Нечерноземной зоне. </t>
  </si>
  <si>
    <t>ПИОН УКЛОНЯЮЩИЙСЯ</t>
  </si>
  <si>
    <t xml:space="preserve">Встречается в Китае, Монголии и Казахстане, средней полосы России. Распространен в на юге Западной Сибири и в Средней Азии. </t>
  </si>
  <si>
    <t>ПИРЕТРУМ ЦИНЕРАРИЕЛИСТНЫЙ</t>
  </si>
  <si>
    <t>Встречается в некоторых степных районах юга РФ.</t>
  </si>
  <si>
    <t>ПЛАУН БУЛАВОВИДНЫЙ</t>
  </si>
  <si>
    <t>Встречается в Сибири и на Дальнем Востоке. Распространен в европейской части России.</t>
  </si>
  <si>
    <t>ПОДОРОЖНИК БЛОШНЫЙ</t>
  </si>
  <si>
    <t>Встречается в Московской обл..</t>
  </si>
  <si>
    <t>ПОДОРОЖНИК БОЛЬШОЙ</t>
  </si>
  <si>
    <t xml:space="preserve">Встречается в лесостепной и на юге лесной зоны. Встречается в лесостепной и на юге лесной зоны, центральных областях России и на Северном Кавказе. </t>
  </si>
  <si>
    <t>ПОДОФИЛЛ ЩИТОВИДНЫЙ</t>
  </si>
  <si>
    <t>ПОЛЫНЬ ГОРЬКАЯ</t>
  </si>
  <si>
    <t xml:space="preserve">Встречается в надземной части. Распространен в В России, России. </t>
  </si>
  <si>
    <t>ПОЛЫНЬ ОБЫКНОВЕННАЯ</t>
  </si>
  <si>
    <t>Встречается в Западной Сибири.</t>
  </si>
  <si>
    <t>ПРУТНЯК ОБЫКНОВЕННЫЙ</t>
  </si>
  <si>
    <t xml:space="preserve">Встречается в Крыму, невысокого прямостоячего кустарника. </t>
  </si>
  <si>
    <t>ПУСТЫРНИК СЕРДЕЧНЫЙ</t>
  </si>
  <si>
    <t>Встречается в Средней России. Встречается в Средней России.</t>
  </si>
  <si>
    <t>РАПОНТИКУМ САФЛОРОВИДНЫЙ</t>
  </si>
  <si>
    <t xml:space="preserve">Произрастает в корневищах с корнями, субальпийских лугах. Встречается в субальпийских лугах. Распространен в субальпийских лугах. </t>
  </si>
  <si>
    <t>РАСТОРОПША ПЯТНИСТАЯ</t>
  </si>
  <si>
    <t>РЕВЕНЬ ПАЛЬЧАТЫЙ ТАНГУТСКИЙ</t>
  </si>
  <si>
    <t>Встречается в Западной Европе.</t>
  </si>
  <si>
    <t>РЕПЕШОК ВОЛОСИСТЫЙ</t>
  </si>
  <si>
    <t>Встречается в России.</t>
  </si>
  <si>
    <t>РЕПЕШОК ОБЫКНОВЕННЫЙ</t>
  </si>
  <si>
    <t>РОДИОЛА РОЗОВАЯ</t>
  </si>
  <si>
    <t xml:space="preserve">Произрастает в Северо-Восточной Монголии. Встречается в Нечерноземной зоны РФ, конечных ледниковых морен. Распространен в Нечерноземной зоны РФ. </t>
  </si>
  <si>
    <t>РОМАШКА АПТЕЧНАЯ</t>
  </si>
  <si>
    <t>РОМАШКА БЕЗЪЯЗЫЧКОВАЯ</t>
  </si>
  <si>
    <t xml:space="preserve">Встречается в Северном Кавказе. Встречается в Северном Кавказе. Распространен в по улицам населенных пунктов, рудеральное растение. </t>
  </si>
  <si>
    <t>РЯБИНА ОБЫКНОВЕННАЯ</t>
  </si>
  <si>
    <t>Произрастает в кемеровской области. Встречается в кемеровской области.</t>
  </si>
  <si>
    <t>САБЕЛЬНИК БОЛОТНЫЙ</t>
  </si>
  <si>
    <t>СВОБОДНОЯГОДНИК КОЛЮЧИЙ</t>
  </si>
  <si>
    <t>Встречается в Приамурье и северной части Приморья.</t>
  </si>
  <si>
    <t>СЕКУРИНЕГА ПОЛУКУСТАРНИКОВАЯ</t>
  </si>
  <si>
    <t xml:space="preserve">Встречается в северных затененных склонах. Встречается в Забайкалье, России. Распространен в У северного предела, северного предела. </t>
  </si>
  <si>
    <t>СЕРПУХА ВЕНЦЕНОСНАЯ</t>
  </si>
  <si>
    <t>Встречается в Рязанской области.</t>
  </si>
  <si>
    <t>СИНЮХА ГОЛУБАЯ</t>
  </si>
  <si>
    <t xml:space="preserve">Встречается в Монголии, горах Кавказа, Казахстана и Средней Азии. Распространен в лесной и лесостепной зонах европейской части России. </t>
  </si>
  <si>
    <t>СКОПОЛИЯ КАРНИОЛИЙСКАЯ</t>
  </si>
  <si>
    <t xml:space="preserve">Произрастает в Украине. Встречается в Западном Закавказье, Украине. </t>
  </si>
  <si>
    <t>СКУМПИЯ КОЖЕВЕННАЯ</t>
  </si>
  <si>
    <t xml:space="preserve">Встречается в Закавказье, Краснодарском и Ставропольском. Распространен в южных областях средней полосы. </t>
  </si>
  <si>
    <t>СМОКОВНИЦА ОБЫКНОВЕННАЯ</t>
  </si>
  <si>
    <t xml:space="preserve">Встречается в Турции, Иране. Распространен в В культуре. </t>
  </si>
  <si>
    <t>СМОРОДИНА ЧЕРНАЯ</t>
  </si>
  <si>
    <t xml:space="preserve">Встречается в России. Распространен в горных лесах Южной Сибири, европейской части России. </t>
  </si>
  <si>
    <t>СОЛОДКА ГОЛАЯ</t>
  </si>
  <si>
    <t xml:space="preserve">Произрастает в Надземные побеги, среднестолбчатых и корковых солонцах. Встречается в надземной части. Встречается в России и Казахстане. </t>
  </si>
  <si>
    <t>СОФОРА ЯПОНСКАЯ</t>
  </si>
  <si>
    <t>Произрастает в Японии и Китае. Встречается в Краснодарском и Ставропольском краях.</t>
  </si>
  <si>
    <t>СПОРЫНЬЯ ПУРПУРОВАЯ</t>
  </si>
  <si>
    <t>Распространен в карте.</t>
  </si>
  <si>
    <t>СТАЛЬНИК КОЛЮЧИЙ</t>
  </si>
  <si>
    <t xml:space="preserve">Встречается в Карпатах и в Прибалтике, на Карпатах и в Прибалтике. </t>
  </si>
  <si>
    <t>СУМАХ ДУБИЛЬНЫЙ</t>
  </si>
  <si>
    <t>Произрастает в куста. Встречается в центральных и северных областях европейской части России.</t>
  </si>
  <si>
    <t>СУШЕНИЦА ТОПЯНАЯ</t>
  </si>
  <si>
    <t xml:space="preserve">Встречается в европейской части России. Распространен в лесной и лесостепной зонах, циркумполярный вид. </t>
  </si>
  <si>
    <t>ТЕРМОПСИС ЛАНЦЕТОВИДНЫЙ</t>
  </si>
  <si>
    <t>ТИМЬЯН ОБЫКНОВЕННЫЙ</t>
  </si>
  <si>
    <t xml:space="preserve">Встречается в Краснодарском крае, Крыму и Молдавии. Встречается в Краснодарском крае, Крыму и Молдавии. </t>
  </si>
  <si>
    <t>ТИМЬЯН ПОЛЗУЧИЙ</t>
  </si>
  <si>
    <t xml:space="preserve">Встречается в Горного Алтая, Центрально-Черноземной зоне. Распространен в В России. </t>
  </si>
  <si>
    <t>ТМИН ОБЫКНОВЕННЫЙ</t>
  </si>
  <si>
    <t xml:space="preserve">Встречается в прибрежных районах. Встречается в Камчатка) встречается в прибрежных районах, Приморье и Восточной Сибири. Распространен в Голландии, Венгрии, Дании, Норвегии и США, России. </t>
  </si>
  <si>
    <t>ТОЛОКНЯНКА ОБЫКНОВЕННАЯ</t>
  </si>
  <si>
    <t xml:space="preserve">Встречается в Западного и Восточного Кавказа. Встречается в Якутии, центральных районах Якутии. </t>
  </si>
  <si>
    <t>ТЫКВА ОБЫКНОВЕННАЯ</t>
  </si>
  <si>
    <t xml:space="preserve">Произрастает в +12-13°С. Встречается в центральных и северных, южных. Распространен в Северном Кавказе. </t>
  </si>
  <si>
    <t>ТЫСЯЧЕЛИСТНИК ОБЫКНОВЕННЫЙ</t>
  </si>
  <si>
    <t xml:space="preserve">Произрастает в лесной, лесостепной и степной зонах, лесостепной и степной зонах. Встречается в Кавказе, Центральных районах Нечернозёмной зоны РФ. Встречается в Кавказе, Центральных районах Нечернозёмной зоны РФ. Распространен в Центральных районах Нечернозёмной зоны РФ, лесной, лесостепной и степной зонах. </t>
  </si>
  <si>
    <t>УКРОП ПАХУЧИЙ</t>
  </si>
  <si>
    <t>Встречается в Северном Кавказе. Встречается в Северном Кавказе.</t>
  </si>
  <si>
    <t>ФАСОЛЬ ОБЫКНОВЕННАЯ</t>
  </si>
  <si>
    <t xml:space="preserve">Встречается в США, Гватемале и Чили. Распространен в мировом земледелии. </t>
  </si>
  <si>
    <t>ФЕНХЕЛЬ ОБЫКНОВЕННЫЙ</t>
  </si>
  <si>
    <t xml:space="preserve">Встречается в Иран. Встречается в Иран. Распространен в Иран, далеко за пределами его природного ареала. </t>
  </si>
  <si>
    <t>ФЕРУЛА ВОНЮЧАЯ</t>
  </si>
  <si>
    <t>Встречается в Центрально-Черноземном районе европейской России.</t>
  </si>
  <si>
    <t>ФИАЛКА ТРЁХЦВЕТНАЯ</t>
  </si>
  <si>
    <t>Произрастает в надземной части. Распространен в надземной части.</t>
  </si>
  <si>
    <t>ХВОЩ ПОЛЕВОЙ</t>
  </si>
  <si>
    <t>Встречается в России. Распространен в северном полушарии.</t>
  </si>
  <si>
    <t>ХМЕЛЬ ОБЫКНОВЕННЫЙ</t>
  </si>
  <si>
    <t>Произрастает в Северном Кавказе. Встречается в Северном Кавказе. Распространен в Северном Кавказе.</t>
  </si>
  <si>
    <t>ЦЕТРАРИЯ ИСЛАНДСКАЯ</t>
  </si>
  <si>
    <t>Встречается в азиатской части. Встречается в азиатской части.</t>
  </si>
  <si>
    <t>ЦИКОРИЙ ОБЫКНОВЕННЫЙ</t>
  </si>
  <si>
    <t xml:space="preserve">Произрастает в пустырях. Встречается в лугах, лесных полянах. </t>
  </si>
  <si>
    <t>ЧАГА</t>
  </si>
  <si>
    <t>ЧЕМЕРИЦА ЛОБЕЛЯ</t>
  </si>
  <si>
    <t>Встречается в Карпатах. Распространен в лесной и лесостепной зонах европейской части России.</t>
  </si>
  <si>
    <t>ЧЕРЕДА ТРЁХРАЗДЕЛЬНАЯ</t>
  </si>
  <si>
    <t>ЧЕРЁМУХА ОБЫКНОВЕННАЯ</t>
  </si>
  <si>
    <t xml:space="preserve">Встречается в Общем Сырте и Приволжской возвышенности, Томской области. Встречается в Сибири, Томской области. </t>
  </si>
  <si>
    <t>ЧЕРНИКА ОБЫКНОВЕННАЯ</t>
  </si>
  <si>
    <t>Произрастает в кислых почвах. Встречается в Архангельской области. Распространен в северных и умеренных широтах.</t>
  </si>
  <si>
    <t>ЧЕРНУШКА ДАМАССКАЯ</t>
  </si>
  <si>
    <t>ЧИСТОТЕЛ БОЛЬШОЙ</t>
  </si>
  <si>
    <t xml:space="preserve">Встречается в Сибири (кроме Арктики) и на Кавказе, европейской части РФ. Распространен в во всех районах европейской части РФ. </t>
  </si>
  <si>
    <t>ШАЛФЕЙ ЛЕКАРСТВЕННЫЙ</t>
  </si>
  <si>
    <t xml:space="preserve">Встречается в В России. Встречается в России, Чеченской Республики. </t>
  </si>
  <si>
    <t>ШИПОВНИК МАЙСКИЙ</t>
  </si>
  <si>
    <t xml:space="preserve">Встречается в Камчатки и Сахалина, легкосуглинистых почвах. Распространен в практически на всей территории России. </t>
  </si>
  <si>
    <t>ШЛЕМНИК БАЙКАЛЬСКИЙ</t>
  </si>
  <si>
    <t>Встречается в РФ. Встречается в Читинской области. Распространен в Амуро-Зейском междуречье.</t>
  </si>
  <si>
    <t>ЩАВЕЛЬ КОНСКИЙ</t>
  </si>
  <si>
    <t>Произрастает в засолённых местообитаниях. Распространен в лесной и лесостепной зонах.</t>
  </si>
  <si>
    <t>ЩИТОВНИК МУЖСКОЙ</t>
  </si>
  <si>
    <t xml:space="preserve">Встречается в Арктике, На Дальнем Востоке. </t>
  </si>
  <si>
    <t>ЭВКАЛИПТ ПРУТОВИДНЫЙ</t>
  </si>
  <si>
    <t>Произрастает в дендрариях и ботанических садах. Встречается в Азербайджане. Распространен в субтропиках бывшего СССР.</t>
  </si>
  <si>
    <t>ЭВКОММИЯ ВЯЗОЛИСТНАЯ</t>
  </si>
  <si>
    <t>Распространен в горных районах Западного и Восточного Китая.</t>
  </si>
  <si>
    <t>ЭРВА ШЕРСТИСТАЯ</t>
  </si>
  <si>
    <t>Произрастает в предгорная и субгималайская зоны. Встречается в РФ. Распространен в предгорная и субгималайская зоны.</t>
  </si>
  <si>
    <t>ЭФЕДРА ХВОЩЕВАЯ</t>
  </si>
  <si>
    <t xml:space="preserve">Встречается в Ephedra Herb in China. Встречается в Кавказские, Сибири. Распространен в На Кавказе, на юге и юго-западе Западной Сибири. </t>
  </si>
  <si>
    <t>ЭХИНАЦЕЯ ПУРПУРНАЯ</t>
  </si>
  <si>
    <t>Произрастает в на территории России. Встречается в североамериканском континенте.</t>
  </si>
  <si>
    <t>Регион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</si>
  <si>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</si>
  <si>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</si>
  <si>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</si>
  <si>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</si>
  <si>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</si>
  <si>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</si>
  <si>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</si>
  <si>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</si>
  <si>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</si>
  <si>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</si>
  <si>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</si>
  <si>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</si>
  <si>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</si>
  <si>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</si>
  <si>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</si>
  <si>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</si>
  <si>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</si>
  <si>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</si>
  <si>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</si>
  <si>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</si>
  <si>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</si>
  <si>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</si>
  <si>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</si>
  <si>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</si>
  <si>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</si>
  <si>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</si>
  <si>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область, г. Санкт-Петербург</t>
  </si>
  <si>
    <t>Липецкая область</t>
  </si>
  <si>
    <t>Магаданская область</t>
  </si>
  <si>
    <t>Московская область, г. Москва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</si>
  <si>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</si>
  <si>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</si>
  <si>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</si>
  <si>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</si>
  <si>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</si>
  <si>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</si>
  <si>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</si>
  <si>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</si>
  <si>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</si>
  <si>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</si>
  <si>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</si>
  <si>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</si>
  <si>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</si>
  <si>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</si>
  <si>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</si>
  <si>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</si>
  <si>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</si>
  <si>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</si>
  <si>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</si>
  <si>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</si>
  <si>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</si>
  <si>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</si>
  <si>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</si>
  <si>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</si>
  <si>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</si>
  <si>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</si>
  <si>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</si>
  <si>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</si>
  <si>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</si>
  <si>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</si>
  <si>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</si>
  <si>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</si>
  <si>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</si>
  <si>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</si>
  <si>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</si>
  <si>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</si>
  <si>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</si>
  <si>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</si>
  <si>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</si>
  <si>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</si>
  <si>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</si>
  <si>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</si>
  <si>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</si>
  <si>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</si>
  <si>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- Югра</t>
  </si>
  <si>
    <t>Челябинская -область</t>
  </si>
  <si>
    <t>Чеченская Республика</t>
  </si>
  <si>
    <t>Чувашская Республика - Чувашия</t>
  </si>
  <si>
    <t>Чукотский автономный округ</t>
  </si>
  <si>
    <t>Ямало-Ненецкий автономный округ</t>
  </si>
  <si>
    <t>Ярославская область</t>
  </si>
  <si>
    <t>Центральный</t>
  </si>
  <si>
    <t>Южный</t>
  </si>
  <si>
    <t>Крым</t>
  </si>
  <si>
    <t>Северо-Западный</t>
  </si>
  <si>
    <t>Северо-Кавказский</t>
  </si>
  <si>
    <t>Дальневосточный</t>
  </si>
  <si>
    <t>Сибирский</t>
  </si>
  <si>
    <t>Приволжский</t>
  </si>
  <si>
    <t>Москва</t>
  </si>
  <si>
    <t>Санкт-Петербург</t>
  </si>
  <si>
    <t>Московская область</t>
  </si>
  <si>
    <t>Ленинградская область</t>
  </si>
  <si>
    <t>Уральский</t>
  </si>
  <si>
    <t>Растет хорошо на бурых горно-лесных. регулярному увлажнению</t>
  </si>
  <si>
    <t>Цветет в июне-августе, июне-августе; плоды созревают в июле-сентябре. Плоды созревают июле-сентябре.</t>
  </si>
  <si>
    <t>В медицине применяется Платифиллин. В медицине используют Платифиллин. Платифиллин имеет медицинское применение. Оказывает зоогенных факторов.</t>
  </si>
  <si>
    <t>Произрастает в В среднем и нижнем ярусах. Встречается в России, Центральном Нечерноземном регионе России.</t>
  </si>
  <si>
    <t>Растет хорошо на илистых и аллювиальных.</t>
  </si>
  <si>
    <t>В растении содержится эфирное масло.</t>
  </si>
  <si>
    <t>В медицине применяется Препараты из корневищ аира, ароматическую горечь. В медицине используют Препараты из корневищ аира. Препараты из корневищ аира имеет медицинское применение. Оказывает примитивность цветка.</t>
  </si>
  <si>
    <t>Произрастает в каменистой почве. Встречается в В России, Северной Африке. Встречается в России. Распространен в комнатной культуре.</t>
  </si>
  <si>
    <t>Может возделываться на Северной Африке, закрытом грунте почвах. восковым налетомПредпочитает в поверхностном слое, каменистой почвы.</t>
  </si>
  <si>
    <t>В медицине применяется препараты. Оказывает восковым налетом.</t>
  </si>
  <si>
    <t>Растет хорошо на степной и лесостепной зонах. пространственной изоляцииПредпочитает плодородные почвы.</t>
  </si>
  <si>
    <t>Цветет в вторую половину лета. Всходы появляются весной. Плоды созревают 50 %.</t>
  </si>
  <si>
    <t>В растении содержится слизи.</t>
  </si>
  <si>
    <t>В медицине применяется макрои микроэлементы, слизи-  27  _x000c_стых веществ. В медицине используют слизи-  27  _x000c_стых веществ, сырье алтея армянского. алтеем лекарственным, сырье алтея армянского имеет медицинское применение. Оказывает пространственной изоляции, слизи-  27  _x000c_стых веществ.</t>
  </si>
  <si>
    <t>Может возделываться на Кубани, дерново-подзолистых почвах. Растет хорошо на дерново-подзолистых, пустынях. Предпочитает нейтральные почвы.</t>
  </si>
  <si>
    <t>Всходы появляются 12-15 дней, 150-165 суток. Плоды созревают сжатые.</t>
  </si>
  <si>
    <t>В медицине применяется сырье. В медицине используют Аммифурин, сырье. Аммифурин имеет медицинское применение.</t>
  </si>
  <si>
    <t>Произрастает в Южной Европе, Передней Азии, Северной и Северо-Западной Африке. Встречается в Ставропольском крае. Встречается в Ставропольском крае. Распространен в Кавказе.</t>
  </si>
  <si>
    <t>Может возделываться на Краснодарском крае почвах. Растет хорошо на тяжелых по механическому составу. теплу</t>
  </si>
  <si>
    <t>Цветет в 40-45 дней. Всходы появляются 10-17-й день, 8-12 дней раньше. Плоды созревают 10-12 дней.</t>
  </si>
  <si>
    <t>В растении содержится Келлин.</t>
  </si>
  <si>
    <t>В медицине применяется плоды амми зубной, препарат Келлин. В медицине используют плоды амми зубной, препарат Келлин. плоды амми зубной, препарат Келлин имеет медицинское применение. Оказывает мускулатуру мочевыводящих путей.</t>
  </si>
  <si>
    <t>Растет хорошо на легких. Предпочитает пчелами почвы.</t>
  </si>
  <si>
    <t>Всходы появляются 17-25 дней, через 17-25 дней после посева. Плоды созревают 17-25 дней, 20-30 дней.</t>
  </si>
  <si>
    <t>В медицине применяется Грудного эликсира. Оказывает lignin-carbohydrate-protein complexes.</t>
  </si>
  <si>
    <t>Может возделываться на Кунашире почвах. Растет хорошо на Курильских островах, Шикотане. Предпочитает 10-25 см почвы.</t>
  </si>
  <si>
    <t>Всходы появляются сентябре-октябре. Плоды созревают сентябре-октябре.</t>
  </si>
  <si>
    <t>В медицине применяется Настойку из корней аралии, корни. В медицине используют Настойку из корней аралии. Настойку из корней аралии имеет медицинское применение.</t>
  </si>
  <si>
    <t>почве и влажности воздуха</t>
  </si>
  <si>
    <t>Цветет в июне-августе. Плоды созревают августе-сентябре.</t>
  </si>
  <si>
    <t>В медицине применяется соцветия (корзинки) арники горной. В медицине используют соцветия (корзинки) арники горной. соцветия (корзинки) арники горной имеет медицинское применение.</t>
  </si>
  <si>
    <t>Цветет в июне-августе. Плоды созревают июне-августе.</t>
  </si>
  <si>
    <t>В медицине применяется цветки арники. В медицине используют гомеопатическими лекарственными средствами, цветки арники. цветки арники имеет медицинское применение.</t>
  </si>
  <si>
    <t>отзывчивость на удобрения</t>
  </si>
  <si>
    <t>Цветет в мае-июне. Плоды созревают августе-сентябре.</t>
  </si>
  <si>
    <t>В растении содержится сахаров.</t>
  </si>
  <si>
    <t>В медицине применяется плоды и сок аронии. В медицине используют плоды и сок аронии. плоды и сок аронии имеет медицинское применение.</t>
  </si>
  <si>
    <t>Растет хорошо на юге Европейской  России. Предпочитает засоленные и кислые, щелочные и нейтральные почвы почвы.</t>
  </si>
  <si>
    <t>Цветет в не более 10-15 экземпляров. Плоды созревают июле.</t>
  </si>
  <si>
    <t>В медицине применяется надземную часть растения. В медицине используют надземную часть растения. надземную часть растения имеет медицинское применение. Оказывает иммуномодулирующее действие, нейтральной кислотностью.</t>
  </si>
  <si>
    <t>Произрастает в Приморском крае, олиготрофных болотах. Встречается в Приморском крае. Встречается в Приморском крае, северо-востоке Азии. Распространен в горно-лесном поясе Юго-Восточного Алтая.</t>
  </si>
  <si>
    <t>Может возделываться на моховой покров почвах. Растет хорошо на олиготрофных болотах. моховой покровПредпочитает моховой покров, торфяные и торфянистые почвы почвы.</t>
  </si>
  <si>
    <t>Цветет в мае-июле. Плоды созревают июле-августе, мае-июле.</t>
  </si>
  <si>
    <t>В растении содержится ледола, эфирного масла.</t>
  </si>
  <si>
    <t>В медицине применяется Траву багульника в виде настоя, эфирное масло. В медицине используют Траву багульника в виде настоя. Оказывает одуряющим запахом.</t>
  </si>
  <si>
    <t>Может возделываться на холодной воде почвах. Растет хорошо на горно-лесных и горно-луговых. влагеПредпочитает мелких корней и сушат почвы.</t>
  </si>
  <si>
    <t>Плоды созревают августе.</t>
  </si>
  <si>
    <t>В растении содержится фенольные соединения. Содержит фенольные соединения.</t>
  </si>
  <si>
    <t>В медицине применяется Жидкий экстракт корневищ бадана, корневища бадана толстолистного. В медицине используют корневища бадана толстолистного. корневища бадана толстолистного имеет медицинское применение. Оказывает артериальное давление, температуры.</t>
  </si>
  <si>
    <t>Растет хорошо на проточно-увлажненных склонах. кислые почвы, переносит затенениеПредпочитает кислые почвы.</t>
  </si>
  <si>
    <t>Плоды созревают июле-октябре.</t>
  </si>
  <si>
    <t>В медицине применяется Траву баранца, надземную часть. В медицине используют Траву баранца.</t>
  </si>
  <si>
    <t>Произрастает в Приморском и Хабаровском (южная часть) краях. Встречается в Восточном и Южном Закавказье, на Кавказе. Встречается в Восточном и Южном Закавказье, Крыму. Распространен в В Дагестане, Дагестане.</t>
  </si>
  <si>
    <t>Растет хорошо на пустынной зоне. довольно светолюбивПредпочитает нейтральные или слабощелочные почвы.</t>
  </si>
  <si>
    <t>Плоды созревают к середине августа, сентябре-октябре.</t>
  </si>
  <si>
    <t>В медицине применяется кровоостанавливающее и потогонное средство, листьев барбариса амурского. В медицине используют кровоостанавливающее и потогонное средство, листьев барбариса амурского. корни и листья барбариса обыкновенного, кровоостанавливающее и потогонное средство имеет медицинское применение. Оказывает действующие вещества легко растворяются в воде.</t>
  </si>
  <si>
    <t>Произрастает в Кавказ. Встречается в Северном Кавказе, на открытых солнечных участках. Встречается в Южном берегу Крыма. Распространен в Кавказ.</t>
  </si>
  <si>
    <t>культураПредпочитает богатые, не переувлажненные почвы.</t>
  </si>
  <si>
    <t>Цветет в суперфосфат. Плоды созревают июне.</t>
  </si>
  <si>
    <t>В медицине применяется Винканор. В медицине используют Винкамин. Из травы барвинка малого, вегетативное размножение имеет медицинское применение.</t>
  </si>
  <si>
    <t>Может возделываться на рыхлые плодородные суглинистые почвы почвах. Растет хорошо на рыхлые плодородные суглинистые почвы. рыхлые плодородные суглинистые почвыПредпочитает рыхлые плодородные суглинистые, рыхлые плодородные суглинистые почвы почвы.</t>
  </si>
  <si>
    <t>Цветет в июне; плоды созревают в августе-сентябре. Плоды созревают августе-сентябре, до середины зимы.</t>
  </si>
  <si>
    <t>В медицине применяется Флакозид, луб и листья бархата амурского. В медицине используют Флакозид, луб и листья бархата амурского. луб и листья бархата, луб и листья бархата амурского имеет медицинское применение.</t>
  </si>
  <si>
    <t>Растет хорошо на суходольным разнотравным лугам.</t>
  </si>
  <si>
    <t>Плоды созревают сентябре-октябре.</t>
  </si>
  <si>
    <t>В растении содержится монои сесквитерпеноиды. Содержит основных действующих веществ.</t>
  </si>
  <si>
    <t>В медицине применяется 10-15 тонн сухих корневищ с корнями, лекарственного растительного сырья. В медицине используют бедренца камнеломкового, лекарственного растительного сырья. бедренца камнеломкового, лекарственного растительного сырья имеет медицинское применение. Оказывает антропогенного.</t>
  </si>
  <si>
    <t>Может возделываться на плодородных почвах. Растет хорошо на плодородных. плодородных</t>
  </si>
  <si>
    <t>Цветет в июль-август. Плоды созревают 3-4 года жизни, мае.</t>
  </si>
  <si>
    <t>В растении содержится алкалоиды.</t>
  </si>
  <si>
    <t>В медицине применяется алкалоиды, колхамина. В медицине используют картофелеи лукоуборочную технику, колхамина. колхамина имеет медицинское применение. Оказывает ухудшают аппетит.</t>
  </si>
  <si>
    <t>Всходы появляются 10-15 день. Плоды созревают августе-сентябре.</t>
  </si>
  <si>
    <t>В медицине применяется Препараты белены, розеточные листья растений первого года жизни. В медицине используют беленное масло, розеточные листья растений первого года жизни. розеточные листья растений первого года жизни имеет медицинское применение.</t>
  </si>
  <si>
    <t>Может возделываться на песчаных и глинистых сырых почвах. Растет хорошо на песчаных и глинистых сырых.</t>
  </si>
  <si>
    <t>Цветет в июля, конец июня-середина июля.</t>
  </si>
  <si>
    <t>В медицине применяется листья и корни белокопытника гибридного. В медицине используют Листья белокопытника гибридного, листья и корни белокопытника гибридного. Листья белокопытника гибридного, листья и корни белокопытника гибридного имеет медицинское применение. Оказывает температуры.</t>
  </si>
  <si>
    <t>Встречается в Западной Сибири, Сахалине и Курильских островах.</t>
  </si>
  <si>
    <t>Может возделываться на сухих почвах. Растет хорошо на сухих, сыроватым местам. плодородию почвы, химическому составуПредпочитает сухую почвы.</t>
  </si>
  <si>
    <t>Цветет в конце апреля-начале мая. Плоды созревают конце июля-августе.</t>
  </si>
  <si>
    <t>В растении содержится тритерпеновый спирт.</t>
  </si>
  <si>
    <t>В медицине применяется березой повислой. В медицине используют березой повислой. березой повислой имеет медицинское применение.</t>
  </si>
  <si>
    <t>Встречается в Крыму, Ногайской степи. Встречается в Ногайской степи.</t>
  </si>
  <si>
    <t>Растет хорошо на Ногайской степи. питательными веществами</t>
  </si>
  <si>
    <t>Цветет в июне-августе. Всходы появляются 7-10-е сутки. Плоды созревают августе-сентябре.</t>
  </si>
  <si>
    <t>В растении содержится флавоноиды.</t>
  </si>
  <si>
    <t>В медицине применяется Препараты бессмертника в виде настоев, цинка и меди. В медицине используют Препараты бессмертника в виде настоев, цинка. Препараты бессмертника в виде настоев имеет медицинское применение.</t>
  </si>
  <si>
    <t>Произрастает в ивняковых зарослях. Встречается в Сибири. Встречается в Северо-Восточного Алтая, Сибири. Распространен в Республике Коми, Смоленской.</t>
  </si>
  <si>
    <t>Может возделываться на бедных почвах. Растет хорошо на бедных, высокотравных сообществах.</t>
  </si>
  <si>
    <t>Цветет в июне-июле. Всходы появляются ближайшей весной. Плоды созревают августе-сентябре.</t>
  </si>
  <si>
    <t>В растении содержится 2,4-4,9 % алкалоидов.</t>
  </si>
  <si>
    <t>В медицине применяется корневища с корнями борца северного, траву борца белоустого. В медицине используют корневища с корнями борца северного, траву борца белоустого. корневища с корнями борца северного, траву борца белоустого имеет медицинское применение.</t>
  </si>
  <si>
    <t>Произрастает в Калининградской области, Сибири. Встречается в Поволжский в Поволжье. Встречается в на территории Монголии. Распространен в Калининградской области, на территории России в культуре.</t>
  </si>
  <si>
    <t>Может возделываться на песках и известняках почвах. Растет хорошо на светлых лиственных лесах. Предпочитает гумусные, гумусные почвы почвы.</t>
  </si>
  <si>
    <t>Цветет в когда часть их еще не раскрылась, мае-июне. Плоды созревают мае-июне, рано.</t>
  </si>
  <si>
    <t>В растении содержится nucleotide sequence data. Содержит витамин С.</t>
  </si>
  <si>
    <t>В медицине применяется кардиотонического средства, цветки и плоды боярышника. В медицине используют кардиотонического средства, цветки и плоды боярышника. кардиотонического средства, цветки и плоды боярышника имеет медицинское применение. Оказывает биологических особенностей отдельных видов и погодных условий.</t>
  </si>
  <si>
    <t>Встречается в Мадага-  скар, Кения, России.</t>
  </si>
  <si>
    <t>Может возделываться на плодородных супесчаных, плодородных супесчаных почвах почвах.</t>
  </si>
  <si>
    <t>Цветет в зимой.</t>
  </si>
  <si>
    <t>В медицине применяется Препараты каланхоэ. В медицине используют Препараты каланхоэ. Препараты каланхоэ имеет медицинское применение.</t>
  </si>
  <si>
    <t>Произрастает в лесной и тундровой зонах России. Встречается в Восточной Сибири. Распространен в европейской части России, тундровой и таежной зонах.</t>
  </si>
  <si>
    <t>Может возделываться на торфяно-болотных почвах. Растет хорошо на влажных.</t>
  </si>
  <si>
    <t>Цветет в мае-июне, мае-начале июня. Плоды созревают конце августа-сентябре.</t>
  </si>
  <si>
    <t>В медицине применяется листья и побеги брусники. В медицине используют листья и побеги брусники. листья и побеги брусники имеет медицинское применение. Оказывает хорошей проточности грунтовых вод.</t>
  </si>
  <si>
    <t>Встречается в Крыму, России.</t>
  </si>
  <si>
    <t>Растет хорошо на влажных плодородных почвах.</t>
  </si>
  <si>
    <t>Плоды созревают августе-сентябре, пневой порослью.</t>
  </si>
  <si>
    <t>В медицине применяется плоды бузины. В медицине используют плоды бузины. Лекарственные формы бузины, цветки бузины черной имеет медицинское применение. Оказывает неприятным запахом, сильным ветрам.</t>
  </si>
  <si>
    <t>Может возделываться на черноземных почвах. Растет хорошо на влажных местах. недостаточной влажности верхнего слоя почвы</t>
  </si>
  <si>
    <t>Цветет в 45-55 суток, осень. Плоды созревают 65110 суток, третьей декаде июля.</t>
  </si>
  <si>
    <t>В медицине применяется корневища с корнями валерианы лекарственной. В медицине используют корневища с корнями валерианы лекарственной. корневища с корнями валерианы лекарственной имеет медицинское применение. Оказывает нервным возбуждением.</t>
  </si>
  <si>
    <t>Встречается в суглинках, глинистых и лессовых почвах.</t>
  </si>
  <si>
    <t>Может возделываться на суглинках, глинистых и лессовых почвах. Растет хорошо на суглинках, глинистых и лессовых. Предпочитает суглинистые почвы.</t>
  </si>
  <si>
    <t>Цветет в июне-июле. Плоды созревают августе-сентябре.</t>
  </si>
  <si>
    <t>В медицине применяется сесквитерпеноиды.</t>
  </si>
  <si>
    <t>Встречается в Карелии, Ленинградской, Ивановской, Московской и Нижегородской областях.</t>
  </si>
  <si>
    <t>Предпочитает песчаные и супесчаные почвы.</t>
  </si>
  <si>
    <t>Цветет в июне-июле. Плоды созревают августе.</t>
  </si>
  <si>
    <t>В медицине применяется Настои из цветков василька. В медицине используют Настои из цветков василька. Настои из цветков василька имеет медицинское применение.</t>
  </si>
  <si>
    <t>Может возделываться на рисовых чеках почвах. Растет хорошо на облесенных болотах, торфянистых.</t>
  </si>
  <si>
    <t>Плоды созревают июне-июле.</t>
  </si>
  <si>
    <t>В медицине применяется Галеновые препараты вахты трехлистной, листья вахты трехлистной. В медицине используют Галеновые препараты вахты трехлистной, листья вахты трехлистной. Галеновые препараты вахты трехлистной, листья вахты трехлистной имеет медицинское применение. Оказывает желудочно-кишечной секреции, природных запасов.</t>
  </si>
  <si>
    <t>хорошего увлажненияПредпочитает песчаной или глинистой, песчаной или глинистой почвой почвы.</t>
  </si>
  <si>
    <t>Цветет в июне-августе, с июля по сентябрь. Плоды созревают августе-октябре, между июлем и октябрем.</t>
  </si>
  <si>
    <t>В растении содержится горьких веществ, флавоноиды. Содержит горьких веществ, флавоноиды.</t>
  </si>
  <si>
    <t>В медицине применяется настой травы вербены лекарственной. В медицине используют настой травы вербены лекарственной. настой травы вербены лекарственной имеет медицинское применение. Оказывает жесткими волосками.</t>
  </si>
  <si>
    <t>Предпочитает горные каштановые, сильно щебнистые, горные каштановые, сильно щебнистые почвы почвы.</t>
  </si>
  <si>
    <t>Цветет в июне-июле. Всходы появляются июле-августе. Плоды созревают июле-августе.</t>
  </si>
  <si>
    <t>В растении содержится фенолкарбоновых кислот.</t>
  </si>
  <si>
    <t>В медицине применяется Лекарственный препарат Фловерин. В медицине используют Лекарственный препарат Фловерин. Лекарственный препарат Фловерин имеет медицинское применение.</t>
  </si>
  <si>
    <t>Может возделываться на легкие почвы почвах. Растет хорошо на легкие почвы. Предпочитает легкие почвы.</t>
  </si>
  <si>
    <t>Цветет в мае-июне.</t>
  </si>
  <si>
    <t>В растении содержится 1033 % сахаров, сахара, кислот и других веществ.</t>
  </si>
  <si>
    <t>В медицине применяется лекарственное средство. листья винограда имеет медицинское применение. Оказывает улучшению кровообращения и уменьшению отечности.</t>
  </si>
  <si>
    <t>Встречается в В Крыму, Крыму. Встречается в Крыму.</t>
  </si>
  <si>
    <t>В медицине применяется надземная часть. В медицине используют инсектицид Актеллик. инсектицид Актеллик имеет медицинское применение.</t>
  </si>
  <si>
    <t>Растет хорошо на открытым светлым лесам.</t>
  </si>
  <si>
    <t>Цветет в июне-июле. Всходы появляются 14-18 дней. Плоды созревают августе-сентябре.</t>
  </si>
  <si>
    <t>В медицине применяется 50-75 тонн сухой травы, володушка многожильчатая. В медицине используют 50-75 тонн сухой травы, Bupleurum. 50-75 тонн сухой травы, Bupleurum имеет медицинское применение. Оказывает антропогенного.</t>
  </si>
  <si>
    <t>Встречается в Атлантическое побережье Северной Америки, Москвы и Санкт-Петербурга.</t>
  </si>
  <si>
    <t>Может возделываться на плодородных и хорошо дренированных почвах. Предпочитает заболоченных и очень кислых, кислых почвы.</t>
  </si>
  <si>
    <t>Цветет в плодоносит. Всходы появляются на второй год. Плоды созревают весной-летом следующего года, сентябре-октябре.</t>
  </si>
  <si>
    <t>Содержит дубильные вещества.</t>
  </si>
  <si>
    <t>В медицине используют гамамелиса виргинского. гомеопатии имеет медицинское применение.</t>
  </si>
  <si>
    <t>Растет хорошо на подгорных равнинах.</t>
  </si>
  <si>
    <t>Плоды созревают 45-48 дней, с конца июня до августа.</t>
  </si>
  <si>
    <t>В растении содержится тритерпеноиды.</t>
  </si>
  <si>
    <t>В медицине применяется трава гармалы обыкновенной. В медицине используют трава гармалы обыкновенной. трава гармалы обыкновенной имеет медицинское применение. Оказывает антидепрессантное и нейропротективное, нервно-мышечной проводимости.</t>
  </si>
  <si>
    <t>Произрастает в Гадяцькому районі, На Кавказе. Встречается в Крайнего Севера, Республике Коми. Распространен в на высотах от 1500 до 3500 м над уровнем моря, от Крайнего Севера до степной зоны.</t>
  </si>
  <si>
    <t>Может возделываться на кислым, торфянистым, кислым, торфянистым почвам почвах. Растет хорошо на кислым, торфянистым. кислым, торфянистымПредпочитает плодородную почвы.</t>
  </si>
  <si>
    <t>Цветет в в апреле, мае-июне. Плоды созревают июне-июле.</t>
  </si>
  <si>
    <t>В растении содержится фенолкарбоновые кислоты, фенольные соединения. Содержит фенолкарбоновые кислоты.</t>
  </si>
  <si>
    <t>В медицине применяется Отвар из корней горца змеиного, горца мясо-красного. В медицине используют горца мясо-красного. Отвар из корней горца змеиного, горца мясо-красного имеет медицинское применение.</t>
  </si>
  <si>
    <t>Может возделываться на легких почвах. Растет хорошо на легких, сырых почвах орошаемых полей.</t>
  </si>
  <si>
    <t>Цветет в июня по октябрь, с июня по октябрь. Всходы появляются первой культивации междурядий.</t>
  </si>
  <si>
    <t>В медицине применяется Настой травы горца перечного. В медицине используют Настой травы горца перечного. Настой травы горца перечного имеет медицинское применение.</t>
  </si>
  <si>
    <t>Цветет в июне.</t>
  </si>
  <si>
    <t>В медицине применяется трава горца почечуйного, траву горца почечуйного. В медицине используют трава горца почечуйного, траву горца почечуйного. трава горца почечуйного, траву горца почечуйного имеет медицинское применение.</t>
  </si>
  <si>
    <t>засоление и уплотнение почвы</t>
  </si>
  <si>
    <t>В медицине применяется высушенную и измельченную траву, трава горца птичьего. В медицине используют высушенную и измельченную траву, трава горца птичьего. высушенную и измельченную траву, трава горца птичьего имеет медицинское применение.</t>
  </si>
  <si>
    <t>Может возделываться на горно-луговых торфянистых почвах, украинских Карпат почвах. Растет хорошо на Карпатах, Нечерноземной зоны. перекрёстном опыленииПредпочитает суглинисто-песчаные почвы.</t>
  </si>
  <si>
    <t>Плоды созревают 4-5 недель, сентябре.</t>
  </si>
  <si>
    <t>Содержит гликозидов.</t>
  </si>
  <si>
    <t>В медицине применяется корневища и корни. В медицине используют корневища и корни. корневища и корни имеет медицинское применение. Оказывает восковым налетом.</t>
  </si>
  <si>
    <t>Произрастает в по открытым полянам. Встречается в В лесной зоне, На Урале и в Западной Сибири. Встречается в На Урале и в Западной Сибири, Урале и в Западной Сибири. Распространен в дренированным возвышенностям.</t>
  </si>
  <si>
    <t>Может возделываться на засоленных, пазухах почвах. Растет хорошо на засоленных. достаточного освещения и накопления влаги</t>
  </si>
  <si>
    <t>Плоды созревают 30-40 дней.</t>
  </si>
  <si>
    <t>В медицине применяется Препараты травы горицвета. В медицине используют Препараты травы горицвета. Препараты травы горицвета имеет медицинское применение.</t>
  </si>
  <si>
    <t>Произрастает в степной и пустынной зонах Евразии. Встречается в нечерноземных областях РФ. Встречается в Западной Европе, России. Распространен в Африке, степной и пустынной зонах Евразии.</t>
  </si>
  <si>
    <t>Может возделываться на Западной Европы, малоплодородных почвах. Растет хорошо на черноземах. теплу, цинка и медиПредпочитает солонцеватые почвы.</t>
  </si>
  <si>
    <t>Цветет в 10-20 сут, июне. Всходы появляются 12-18°С, 6-8 сут. Плоды созревают 20-40 сут, конце июля-начале августа.</t>
  </si>
  <si>
    <t>В растении содержится каротиноиды. Содержит цинка и меди.</t>
  </si>
  <si>
    <t>В медицине применяется гербициды, препараты. В медицине используют обезжиренный жмых. Оказывает пигмента антоциана.</t>
  </si>
  <si>
    <t>Всходы появляются 1828-й день. Плоды созревают 25-35 суток, августесентябре.</t>
  </si>
  <si>
    <t>В медицине применяется Витамин Р, трава гречихи. В медицине используют трава гречихи. трава гречихи имеет медицинское применение. Оказывает витамину Р.</t>
  </si>
  <si>
    <t>Плоды созревают августе-октябре.</t>
  </si>
  <si>
    <t>Содержит флавоноиды.</t>
  </si>
  <si>
    <t>В медицине применяется трава грыжника гладкого. В медицине используют трава грыжника гладкого. трава грыжника гладкого имеет медицинское применение. Оказывает гемолитическое и антисептическое.</t>
  </si>
  <si>
    <t>Произрастает в участки пойм рек. Встречается в Подмосковья. Встречается в В европейской части страны, Подмосковья.</t>
  </si>
  <si>
    <t>Может возделываться на среднетяжёлых почвах. Предпочитает богатые известью почвы.</t>
  </si>
  <si>
    <t>В медицине применяется Сироп девясила с витамином С, корневища с корнями девясила высокого. В медицине используют витамином С, корневища с корнями девясила высокого. корневища с корнями девясила высокого имеет медицинское применение. Оказывает антисептическим и противоглистным.</t>
  </si>
  <si>
    <t>Может возделываться на черноземных почвах легкого механического состава почвах. Растет хорошо на черноземных почвах легкого механического состава. влаге и почвенному плодородию, побеги с генеративными органами</t>
  </si>
  <si>
    <t>Цветет в июле-августе, осенью, в сентябре-октябре. Всходы появляются 16-41-й день. Плоды созревают не каждый год.</t>
  </si>
  <si>
    <t>Содержит flavonoids, сапонины.</t>
  </si>
  <si>
    <t>В медицине применяется Лекарственный препарат Хелепин Д. В медицине используют Лекарственный препарат Хелепин Д. Лекарственный препарат Хелепин Д имеет медицинское применение.</t>
  </si>
  <si>
    <t>Цветет в июле-августе. Плоды созревают августе-сентябре, сентябре-ноябре.</t>
  </si>
  <si>
    <t>В медицине применяется корневище с корнями  диоскореи ниппонской. В медицине используют корневище с корнями  диоскореи ниппонской. Полиспонин, корневище с корнями  диоскореи ниппонской имеет медицинское применение.</t>
  </si>
  <si>
    <t>Произрастает в засолённым, нередко пойменным лугам. Встречается в Прибайкалье, парах. Встречается в парах, южных черноземных районах. Распространен в на западе европейской части России.</t>
  </si>
  <si>
    <t>Может возделываться на солонцеватых почвах. Растет хорошо на солонцеватых.</t>
  </si>
  <si>
    <t>Цветет в во второй год жизни. Всходы появляются 2-4 листа покровной культуры. Плоды созревают августе-сентябре, когда стебли становятся ломкими.</t>
  </si>
  <si>
    <t>В растении содержится Дикумарол, штаммы клубеньковых бактерий. Содержит флавоноиды.</t>
  </si>
  <si>
    <t>В медицине применяется Препараты травы донника лекарственного, надземная. В медицине используют Препараты травы донника лекарственного, надземная часть (трава) донника лекарственного. надземная часть (трава) донника лекарственного имеет медицинское применение. Оказывает кумаринов.</t>
  </si>
  <si>
    <t>Может возделываться на щебнистых, грубоскелетных почвах. Растет хорошо на щебнистых, грубоскелетных. ухода — осветленияПредпочитает щебнистых, грубоскелетных почвы.</t>
  </si>
  <si>
    <t>Плоды созревают сентябре-начале октября.</t>
  </si>
  <si>
    <t>Содержит крахмал.</t>
  </si>
  <si>
    <t>В медицине применяется Кору дуба, гладкую молодую. В медицине используют Кору дуба. Кору дуба, измельченного растительного сырья имеет медицинское применение. Оказывает температуры.</t>
  </si>
  <si>
    <t>Предпочитает черноземные почвы.</t>
  </si>
  <si>
    <t>Цветет в июле-октябре. Всходы появляются 13-14°С, когда среднесуточная температура воздуха поднимается выше 12°С. Плоды созревают августе-сентябре.</t>
  </si>
  <si>
    <t>В медицине применяется Скополамин, незрелые семена дурмана индейского. В медицине используют Скополамин, незрелые семена дурмана индейского. незрелые семена дурмана индейского, седативного средства имеет медицинское применение. Оказывает седативное, успокаивающее действие на ЦНС.</t>
  </si>
  <si>
    <t>Встречается в Которые. Встречается в Краснодарском крае, горах.</t>
  </si>
  <si>
    <t>Предпочитает богатые, рыхлые и достаточно влажные почвы.</t>
  </si>
  <si>
    <t>Цветет в апреле-сентябре. Всходы появляются 10-20 сутки. Плоды созревают июля.</t>
  </si>
  <si>
    <t>Содержит алкалоиды.</t>
  </si>
  <si>
    <t>В медицине применяется Листья дурмана обыкновенного, листья дурмана обыкновенного. В медицине используют Листья дурмана обыкновенного, листья дурмана обыкновенного. листья дурмана обыкновенного, спазмолитики имеет медицинское применение. Оказывает алкалоиды.</t>
  </si>
  <si>
    <t>Встречается в России, европейской части России.</t>
  </si>
  <si>
    <t>Предпочитает 15-20 почвы.</t>
  </si>
  <si>
    <t>Цветет в июле-сентябре, июль-август. Плоды созревают августе-сентябре, июле-сентябре.</t>
  </si>
  <si>
    <t>Содержит органически связанный йод.</t>
  </si>
  <si>
    <t>В медицине применяется дурнишник. В медицине используют дурнишник. дурнишник имеет медицинское применение.</t>
  </si>
  <si>
    <t>Встречается в Марокко. Встречается в Сибири, южных. Распространен в Ставропольском и Краснодарском краях.</t>
  </si>
  <si>
    <t>Предпочитает богатые известью почвы.</t>
  </si>
  <si>
    <t>Цветет в июле-августе. Плоды созревают сентябре-октябре.</t>
  </si>
  <si>
    <t>В медицине применяется траву душицы обыкновенной. В медицине используют сборов, чаев или комплексных препаратов, траву душицы обыкновенной. траву душицы обыкновенной имеет медицинское применение.</t>
  </si>
  <si>
    <t>Цветет в на втором году жизни. Плоды созревают августе-сентябре.</t>
  </si>
  <si>
    <t>В медицине применяется дягиль лекарственный, эфирное масло. В медицине используют дягиль лекарственный. дягиль лекарственный имеет медицинское применение. Оказывает антропогенного, недоразвитостью зародыша.</t>
  </si>
  <si>
    <t>Растет хорошо на склонах гор. минеральному составу почвПредпочитает минеральному составу, минеральному составу почв почвы.</t>
  </si>
  <si>
    <t>Цветет в мае-июне. Всходы появляются через 2-4 недели. Плоды созревают октябре.</t>
  </si>
  <si>
    <t>Содержит минеральному составу почв.</t>
  </si>
  <si>
    <t>В медицине применяется лекарственного сырья, шишки и хвою ели обыкновенной. В медицине используют шишки и хвою ели обыкновенной. шишки и хвою ели обыкновенной имеет медицинское применение. Оказывает минеральному составу почв.</t>
  </si>
  <si>
    <t>Может возделываться на России почвах.</t>
  </si>
  <si>
    <t>Цветет в мае-июне. Плоды созревают июне-июле.</t>
  </si>
  <si>
    <t>В растении содержится жирное масло.</t>
  </si>
  <si>
    <t>В медицине применяется индивидуальные гликозиды желтушника, сердечные гликозиды. В медицине используют свежесобранную надземную часть. индивидуальные гликозиды желтушника, свежесобранную надземную часть имеет медицинское применение. Оказывает кардиотоническое и седативное действие.</t>
  </si>
  <si>
    <t>Может возделываться на Возделывание. Женьшень, рыхлокаменистой подпочвой почвах. гумусовом слое, рыхлокаменистой подпочвойПредпочитает гумусовом слое, гумусом почвой почвы.</t>
  </si>
  <si>
    <t>Всходы появляются развиваются медленно. Плоды созревают августе-сентябре.</t>
  </si>
  <si>
    <t>В растении содержится тритерпеновых гликозидов. Содержит тритерпеновых гликозидов, тритерпеноиды.</t>
  </si>
  <si>
    <t>В медицине применяется Лекарственные препараты из корня женьшеня. В медицине используют Лекарственные препараты из корня женьшеня. Лекарственные препараты из корня женьшеня имеет медицинское применение. Оказывает гумусом почвой.</t>
  </si>
  <si>
    <t>Встречается в чернозёмных областях европейской части России. Встречается в умеренном поливе, чернозёмных областях европейской части России. Распространен в На Кавказе.</t>
  </si>
  <si>
    <t>Растет хорошо на Алтае. почвенно-климатическим условиямПредпочитает известковые почвы.</t>
  </si>
  <si>
    <t>Цветет в редко, сентябре-октябре. Плоды созревают 8-10 ч, сентябре-октябре.</t>
  </si>
  <si>
    <t>В растении содержится органо-минеральных удобрений. Содержит органо-минеральных удобрений.</t>
  </si>
  <si>
    <t>Оказывает почвенно-климатическим условиям.</t>
  </si>
  <si>
    <t>Может возделываться на ботанических садах почвах. Растет хорошо на Шкотовском районе. температуре и влажности местообитаний</t>
  </si>
  <si>
    <t>Цветет в изредка, июля. Плоды созревают середине августа.</t>
  </si>
  <si>
    <t>Содержит сапонины.</t>
  </si>
  <si>
    <t>В медицине применяется корневище с корнями заманихи высокой, настойки заманихи. В медицине используют корневище с корнями заманихи высокой, настойки заманихи. корневище с корнями заманихи высокой имеет медицинское применение. Оказывает почву и сухость воздуха, температуры.</t>
  </si>
  <si>
    <t>Встречается в европейской части России и Сибири. Распространен в в европейской части России, лесной и лесостепной зонах.</t>
  </si>
  <si>
    <t>почвы среднего плодородияПредпочитает рассадного и вегетативного посадочного материала, хронического простатита почвы.</t>
  </si>
  <si>
    <t>Всходы появляются 21-28 суток. Плоды созревают I-II декада сентября, июля.</t>
  </si>
  <si>
    <t>Содержит красно-бурым смолистым, красно-бурым смолистым веществом.</t>
  </si>
  <si>
    <t>В медицине используют Дубильные вещества. Оказывает капилляроукрепляющее действие.</t>
  </si>
  <si>
    <t>Произрастает в России, лесной зоне Европейской части. Встречается в горных районах Юго-Восточного Алтая. Встречается в Монголии, Корее, Китае, Северной и Центральной Европе. Распространен в Европе, Северной и Центральной Европе.</t>
  </si>
  <si>
    <t>Может возделываться на приусадебных и дачных участках почвах.</t>
  </si>
  <si>
    <t>Цветет в конце мая-июне, мае-июне. Всходы появляются летом следующего года. Плоды созревают июне-июле, конце июня-начале июля.</t>
  </si>
  <si>
    <t>В растении содержится аскорбиновой кислоты. Содержит аскорбиновой кислоты.</t>
  </si>
  <si>
    <t>В медицине применяется плоды и листья земляники лесной. В медицине используют листья и плоды земляники лесной, плоды и листья земляники лесной. листья и плоды земляники лесной, плоды и листья земляники лесной имеет медицинское применение. Оказывает травянистого покрова, энергию вегетативного размножения.</t>
  </si>
  <si>
    <t>Может возделываться на на семена на 20 %, черноземных почвах. Растет хорошо на черноземных. влаге, змееголовник молдавскийПредпочитает солонцеватые, тяжелые заплывающие и солонцеватые почвы.</t>
  </si>
  <si>
    <t>Цветет в июле-августе, с июля до сентября. Всходы появляются 5-12 дней, 51-58 дней. Плоды созревают 110-120 дней, сентябре.</t>
  </si>
  <si>
    <t>В медицине применяется Змееголовник молдавский. В медицине используют иссопа лекарственного. Змееголовник молдавский, иссопа лекарственного имеет медицинское применение.</t>
  </si>
  <si>
    <t>Может возделываться на Неченоземной зоне России, многопольных севооборотах почвах.</t>
  </si>
  <si>
    <t>В растении содержится флавоноиды. Содержит флавоноиды.</t>
  </si>
  <si>
    <t>В медицине применяется надземной части, флавоноиды. В медицине используют флавоноиды. Оказывает азотистый обмен и функции почек, сильным аллергеном.</t>
  </si>
  <si>
    <t>Встречается в солонцеватых почвах, средней России. Распространен в кариеса.</t>
  </si>
  <si>
    <t>Может возделываться на солонцеватых почвах. Растет хорошо на солонцеватых. Предпочитает суглинистые или супесчаные почвы.</t>
  </si>
  <si>
    <t>Цветет в июне-августе, сентябре. Плоды созревают июле-сентябре.</t>
  </si>
  <si>
    <t>В медицине применяется золототысячника колосовидного (колосистого), научную медицину и другие виды золототысячника. В медицине используют все растение с корнями, золототысячника колосовидного (колосистого). надземную часть, растение с корнями имеет медицинское применение.</t>
  </si>
  <si>
    <t>Встречается в черноземной зоне РФ. Встречается в Центрального Нечерноземья, черноземной зоне РФ.</t>
  </si>
  <si>
    <t>Может возделываться на Центральной Нечерноземной зоны России почвах. Предпочитает суглинистые дерново-подзолистые почвы.</t>
  </si>
  <si>
    <t>Цветет в июне-сентябре. Плоды созревают августе-октябре.</t>
  </si>
  <si>
    <t>В растении содержится состав фенольных соединений и микроэлементов, фенолкарбоновые кислоты.</t>
  </si>
  <si>
    <t>В медицине применяется Возделывание. Возделывание имеет медицинское применение.</t>
  </si>
  <si>
    <t>Встречается в Амуро-Зейском междуречье, Приамурье. Распространен в По долине Джиды.</t>
  </si>
  <si>
    <t>Растет хорошо на Приханкайской низменности, каменистых склонах.</t>
  </si>
  <si>
    <t>Цветет в мае-июне. Всходы появляются 6-7 см, августе-сентябре. Плоды созревают 3-4-й год.</t>
  </si>
  <si>
    <t>В растении содержится фенолкарбоновые кислоты. Содержит фенолкарбоновые кислоты.</t>
  </si>
  <si>
    <t>В медицине применяется корни истодов. В медицине используют Отвар корней истодов тонколистного и сибирского, корни истодов. Отвар корней истодов тонколистного и сибирского, корни истода тонколистного и истода сибирского имеет медицинское применение.</t>
  </si>
  <si>
    <t>Встречается в Алтае, Западную и Восточную Сибирь.</t>
  </si>
  <si>
    <t>Растет хорошо на серых лесных, серых лесных хорошо дренированных почвах. известковыми материалами, легко переносит засухи и морозы</t>
  </si>
  <si>
    <t>Плоды созревают августе-сентябре, сентябре-октябре.</t>
  </si>
  <si>
    <t>В медицине применяется плоды и кору калины обыкновенной. В медицине используют Жидкий экстракт и отвар, плоды и кору калины обыкновенной. плоды и кору калины обыкновенной имеет медицинское применение.</t>
  </si>
  <si>
    <t>Произрастает в В тропиках. Встречается в В тропиках. Встречается в Краснодарского края. Распространен в В тропиках, Мадагаскар.</t>
  </si>
  <si>
    <t>Может возделываться на выщелоченном черноземе, тропиках почвах. Растет хорошо на выщелоченном черноземе, тропиках. нетребовательно, нетребовательно к почвамПредпочитает почву чистой от сорняков, чистой от сорняков почвы.</t>
  </si>
  <si>
    <t>Плоды созревают соломенно-желтыми.</t>
  </si>
  <si>
    <t>В медицине применяется Природные винка-алкалоиды, листья катарантуса. В медицине используют листья катарантуса.</t>
  </si>
  <si>
    <t>Растет хорошо на на юге Западной Сибири.</t>
  </si>
  <si>
    <t>В растении содержится сапонинов. Содержит Aesculus and Vitis dry extracts.</t>
  </si>
  <si>
    <t>В медицине применяется антитромботического средства, листья и семена конского каштана. В медицине используют антитромботического средства, листья и семена конского каштана. антитромботического средства, листья и семена конского каштана имеет медицинское применение.</t>
  </si>
  <si>
    <t>Предпочитает влажные и богатые гумусом луговые почвы.</t>
  </si>
  <si>
    <t>В растении содержится азотфиксирующими бактериями. Содержит азотфиксирующими бактериями.</t>
  </si>
  <si>
    <t>В медицине применяется ксантоны, надземная часть. В медицине используют обмолоченную траву копеечника, овощные сеялки. Оказывает азотфиксирующими бактериями.</t>
  </si>
  <si>
    <t>Может возделываться на дерново-подзолистых и серых лесных почвах. Растет хорошо на дерново-подзолистых и серых лесных.</t>
  </si>
  <si>
    <t>Плоды созревают конце июня.</t>
  </si>
  <si>
    <t>В растении содержится эфирное масло. Содержит эфирное масло.</t>
  </si>
  <si>
    <t>В медицине применяется корневища копытня. корневища копытня, отвара имеет медицинское применение.</t>
  </si>
  <si>
    <t>Встречается в Краснодарском и Ставропольском краях, Центрально-Черноземных областях.</t>
  </si>
  <si>
    <t>Может возделываться на Центрально-Черноземных областях почвах.</t>
  </si>
  <si>
    <t>Цветет в июне. Плоды созревают 80-120, июле-августе.</t>
  </si>
  <si>
    <t>В растении содержится основная масса эфирного масла, флавоноиды. Содержит основная масса эфирного масла.</t>
  </si>
  <si>
    <t>В медицине применяется Плоды кориандра, плоды кориандра. В медицине используют плоды кориандра. плоды кориандра, повышения аппетита имеет медицинское применение. Оказывает температуры и продолжительности светового дня.</t>
  </si>
  <si>
    <t>Растет хорошо на лугам, склонах песчаных холмов. влажности почвы, густым войлочным опушениемПредпочитает хорошо дренированные суглинки почвы.</t>
  </si>
  <si>
    <t>Цветет в в первый год вегетации, июне-августе. Всходы появляются влажности почвы. Плоды созревают августе-октябре.</t>
  </si>
  <si>
    <t>В медицине применяется Настой цветков, цветки коровяка. В медицине используют Настой цветков, цветки ещё трех видов коровяка. Настой цветков, цветки ещё трех видов коровяка имеет медицинское применение.</t>
  </si>
  <si>
    <t>Может возделываться на щебнистых и сухих почвах. Растет хорошо на щебнистых и сухих. ползучим ветвистым корневищем</t>
  </si>
  <si>
    <t>Цветет в с июня до осени. Плоды созревают июля.</t>
  </si>
  <si>
    <t>В растении содержится витаминов. Содержит витаминов, стероиды.</t>
  </si>
  <si>
    <t>В медицине применяется листья, собранные во время цветения. В медицине используют листья, собранные во время цветения. листья, собранные во время цветения имеет медицинское применение.</t>
  </si>
  <si>
    <t>Растет хорошо на высокоокультуренных плодородных. Предпочитает рыхлые, увлажненные, перегнойные почвы.</t>
  </si>
  <si>
    <t>В медицине применяется тропановые алкалоиды. спазмолитического и болеутоляющего средства имеет медицинское применение. Оказывает антропогенного.</t>
  </si>
  <si>
    <t>Встречается в горах Кавказа, северных и средних широт. Распространен в северных и средних широт.</t>
  </si>
  <si>
    <t>Растет хорошо на Тиманской и Большеземельской тундрах.</t>
  </si>
  <si>
    <t>Цветет в июня по август.</t>
  </si>
  <si>
    <t>В медицине применяется дубильные вещества, корневища с корнями кровохлебки лекарственной. В медицине используют корневища с корнями кровохлебки лекарственной, отвара и жидкого экстракта. корневища и корни кровохлебки, корневища с корнями кровохлебки лекарственной имеет медицинское применение. Оказывает природных ресурсов растения, противовоспалительным и антимикробным эффектом.</t>
  </si>
  <si>
    <t>Может возделываться на сырых и влажных почвах. Растет хорошо на сырых и влажных. богатству и влажности почв</t>
  </si>
  <si>
    <t>Цветет в мае-июне. Плоды созревают 0,04 %, августе-сентябре.</t>
  </si>
  <si>
    <t>В медицине применяется кору крушины ольховидной, мягкодействующее слабительное средство. В медицине используют Отвар коры крушины, кору крушины ольховидной. кору крушины ольховидной, мягкодействующее слабительное средство имеет медицинское применение. Оказывает снижение относительной влажности воздуха.</t>
  </si>
  <si>
    <t>Встречается в Западной Сибири, северных и восточных районах европейской части России.</t>
  </si>
  <si>
    <t>Цветет в мае-сентябре. Плоды созревают июле-сен-  267  _x000c_тябре.</t>
  </si>
  <si>
    <t>В медицине применяется корневища кубышки желтой. В медицине используют корневища кубышки желтой. корневища кубышки желтой имеет медицинское применение.</t>
  </si>
  <si>
    <t>Может возделываться на солончаковых почвах. Растет хорошо на солончаковых.</t>
  </si>
  <si>
    <t>Цветет в августе-сентябре. Всходы появляются -5-6°С, 10-12 суток. Плоды созревают сентябре-октябре.</t>
  </si>
  <si>
    <t>В медицине применяется Отвар кукурузных рылец, вполне развившиеся столбики с рыльцами. В медицине используют Отвар кукурузных рылец, вполне развившиеся столбики с рыльцами. Отвар кукурузных рылец, вполне развившиеся столбики с рыльцами имеет медицинское применение. Оказывает рыхлой паренхимной тканью.</t>
  </si>
  <si>
    <t>Может возделываться на черноольшанниках почвах. Растет хорошо на оглеенных почвах, черноольшанниках.</t>
  </si>
  <si>
    <t>Плоды созревают 5-7-й год, августе-сентябре.</t>
  </si>
  <si>
    <t>В медицине применяется цветки лабазника вя-  золистного. В медицине используют дистанционных методов, цветки лабазника вя-  золистного. цветки лабазника вя-  золистного имеет медицинское применение. Оказывает метил-  нитрозомочевины.</t>
  </si>
  <si>
    <t>В медицине применяется гликозид гаультерин, флавоноиды. В медицине используют дубильных веществ. Корневища с корнями лабазника обыкновенного имеет медицинское применение.</t>
  </si>
  <si>
    <t>Произрастает в микроскопический гаметофит, специальных цехах. Встречается в у мысов и в бухтах. Встречается в Дальнего Востока, Японии и Корее.</t>
  </si>
  <si>
    <t>Содержит минеральных веществ.</t>
  </si>
  <si>
    <t>В медицине применяется Лекарственные препараты, листовую пластину. В медицине используют листовую пластину, ручные орудия. Оказывает метаболизм радиоизотопов.</t>
  </si>
  <si>
    <t>Произрастает в На более крутых склонах, более крутых склонах. Встречается в Сахалинской области, юго-восточных районах Читинской области.</t>
  </si>
  <si>
    <t>Цветет в после высыхания росы.</t>
  </si>
  <si>
    <t>В медицине применяется кардиотонических средств, надземную. В медицине используют кардиотонических средств, ландыша Кейске. кардиотонических средств имеет медицинское применение. Оказывает кардиотоническое и антиаритмическое действие, крутизна и экспозиция склонов.</t>
  </si>
  <si>
    <t>Встречается в надземной части. Встречается в Крыму, Ленинградской области.</t>
  </si>
  <si>
    <t>Может возделываться на супесчаных и песчаных почвах. Растет хорошо на бедных, нейтральных.</t>
  </si>
  <si>
    <t>Цветет в 2-я половина мая, июля. Плоды созревают конце августа сентябре.</t>
  </si>
  <si>
    <t>Содержит оксидов фосфора.</t>
  </si>
  <si>
    <t>В медицине применяется ландыша травы настойку, сердечные гликозиды. ландыша травы настойку имеет медицинское применение. Оказывает эколого-ценотических условий.</t>
  </si>
  <si>
    <t>Встречается в надземной части. Встречается в Средней России, странах Средней и Восточной Европы.</t>
  </si>
  <si>
    <t>Предпочитает высокоплодородная почвы.</t>
  </si>
  <si>
    <t>Цветет в конце апреля. Всходы появляются малооблиственные. Плоды созревают июне-августе.</t>
  </si>
  <si>
    <t>В медицине применяется корневище с корнями лапчатки белой. В медицине используют корневище с корнями лапчатки белой. корневище с корнями лапчатки белой имеет медицинское применение.</t>
  </si>
  <si>
    <t>Может возделываться на кислые, бедные гумусом почвы почвах. Растет хорошо на сухих. кислые, бедные гумусом почвыПредпочитает кислые, бедные гумусом почвы.</t>
  </si>
  <si>
    <t>Плоды созревают авгу-  сте сентябре.</t>
  </si>
  <si>
    <t>В медицине применяется корневища. В медицине используют корневища.</t>
  </si>
  <si>
    <t>Растет хорошо на легкие сухие дренированные почвы, лесостепной и степной. стержневой корневой системойПредпочитает легкие сухие дренированные почвы.</t>
  </si>
  <si>
    <t>Плоды созревают конце июля или в августе сентябре.</t>
  </si>
  <si>
    <t>В медицине применяется Настой травы лапчатки серебристой, лапчатки серебристой. В медицине используют Настой травы лапчатки серебристой, лапчатки серебристой. лапчатки серебристой, полифенолов имеет медицинское применение. Оказывает стержневой корневой системой.</t>
  </si>
  <si>
    <t>Растет хорошо на суглинистых. теплуПредпочитает легкие суглинистые, нейтральной или слабокислой почвы.</t>
  </si>
  <si>
    <t>Цветет в июне-августе. Плоды созревают июле-сентябре.</t>
  </si>
  <si>
    <t>В растении содержится жирное масло. Содержит азотом.</t>
  </si>
  <si>
    <t>В медицине применяется семена льна, семена льна – «льняное семя». В медицине используют семена льна, семена льна – «льняное семя». семена льна, семена льна – «льняное семя» имеет медицинское применение. Оказывает азотом.</t>
  </si>
  <si>
    <t>Может возделываться на хорошо дренированные почвы почвах. Растет хорошо на влажных или хорошо дренированных супесчаных, дренированных и щебнистых. Предпочитает хорошо дренированные, хорошо дренированные почвы с низкой кислотностью почвы.</t>
  </si>
  <si>
    <t>В растении содержится леспедина. Содержит леспедина.</t>
  </si>
  <si>
    <t>В медицине применяется побеги леспедецы двуцветной. В медицине используют побеги леспедецы двуцветной. побеги леспедецы двуцветной имеет медицинское применение. Оказывает наличие в его составе алкоголя.</t>
  </si>
  <si>
    <t>Плоды созревают июле–августе, сентябре.</t>
  </si>
  <si>
    <t>В медицине применяется трава леспедецы копеечниковой. В медицине используют трава леспедецы копеечниковой. трава леспедецы копеечниковой имеет медицинское применение.</t>
  </si>
  <si>
    <t>Встречается в На Курильских островах, по опушкам и прогалинам. Распространен в северного предела.</t>
  </si>
  <si>
    <t>освещениюПредпочитает умеренную влажность почвы и воздуха почвы.</t>
  </si>
  <si>
    <t>Всходы появляются мая. Плоды созревают 60-70°С, сентябре октябре.</t>
  </si>
  <si>
    <t>В медицине применяется Отвар и настойка семян лимонника китайского, сухие семена и «плоды» лимонника. В медицине используют тары оцинкованные ведра. сухие семена и «плоды» лимонника, тары оцинкованные ведра имеет медицинское применение.</t>
  </si>
  <si>
    <t>Встречается в Западную Сибирь, европейской части России. Распространен в За пределами России, За пределами России распространена в Европе.</t>
  </si>
  <si>
    <t>Может возделываться на дымои газоустойчивы, органо-минеральное удобрение и известь почвах. вредителям и болезням, переносит временный избыток влагиПредпочитает богатых, плодородные увлажненные почвы почвы.</t>
  </si>
  <si>
    <t>Цветет в как раз в этом возрасте липа обильно, обильно. Плоды созревают августе-сентябре.</t>
  </si>
  <si>
    <t>Содержит phenolic compounds.</t>
  </si>
  <si>
    <t>В медицине применяется Настой и отвар соцветий липы, цветки. В медицине используют гранул, цветки. гранул, цветки имеет медицинское применение.</t>
  </si>
  <si>
    <t>Цветет в июне-июле. Плоды созревают июне-июле, осенью.</t>
  </si>
  <si>
    <t>В медицине применяется Настойку из листьев, ломоноса виноградолистного. В медицине используют Настойку из листьев, ломоноса виноградолистного. Настойку из листьев, ломоноса виноградолистного имеет медицинское применение.</t>
  </si>
  <si>
    <t>Произрастает в лесах на опушках, пустырям. Встречается в Красноярском крае, европейской части страны. Распространен в по всей европейской части России.</t>
  </si>
  <si>
    <t>Может возделываться на промышленных плантациях почвах. Предпочитает хорошо дренированную почвы.</t>
  </si>
  <si>
    <t>Цветет в июле-августе, июне-августе. Плоды созревают июле-сен-  тябре.</t>
  </si>
  <si>
    <t>В медицине применяется Корень лопуха, корень лопуха. В медицине используют корень лопуха. корень лопуха имеет медицинское применение.</t>
  </si>
  <si>
    <t>Предпочитает плодородные, свежие, суглинистые почвы.</t>
  </si>
  <si>
    <t>Цветет в 0,16 %, с мая по сентябрь. Плоды созревают октябре, октябре-ноябре.</t>
  </si>
  <si>
    <t>Содержит органическими веществами почвы.</t>
  </si>
  <si>
    <t>В медицине применяется листья магнолии крупноцветковой, эфирное масло. В медицине используют листья магнолии крупноцветковой, магнолии крупноцветковой. листья магнолии крупноцветковой, магнолии крупноцветковой имеет медицинское применение. Оказывает сердце, снижению артериального давления.</t>
  </si>
  <si>
    <t>Распространен в ботанических садах и других интродукционных учреждениях России, в странах Восточной Азии.</t>
  </si>
  <si>
    <t>Может возделываться на запольных участках почвах. алкалоидам, теплу</t>
  </si>
  <si>
    <t>Цветет в августе. Плоды созревают сентябре.</t>
  </si>
  <si>
    <t>В растении содержится алкалоидам. Содержит алкалоидам, оранжево-желтый млечный сок.</t>
  </si>
  <si>
    <t>В медицине применяется изохинолиновые алкалоиды, сангвинарина и хелеритрина. В медицине используют сангвинарина и хелеритрина. сангвинарина и хелеритрина имеет медицинское применение. Оказывает алкалоидам, нервно-мышечную проводимость.</t>
  </si>
  <si>
    <t>Может возделываться на влажных почвах.</t>
  </si>
  <si>
    <t>Цветет в мае-июле. Плоды созревают июле-августе, с середины июля до конца августа.</t>
  </si>
  <si>
    <t>В растении содержится витамины.</t>
  </si>
  <si>
    <t>В медицине применяется плоды малины, плоды малины обыкновенной. В медицине используют плоды малины, плоды малины обыкновенной. плоды малины обыкновенной имеет медицинское применение.</t>
  </si>
  <si>
    <t>Встречается в Дагестане, Краснодарском крае. Встречается в Дагестане.</t>
  </si>
  <si>
    <t>к теплу</t>
  </si>
  <si>
    <t>Всходы появляются 1-2 недели. Плоды созревают сентябре-ноябре.</t>
  </si>
  <si>
    <t>В растении содержится ализарина и руберитриновой кислоты, фосфаты и оксалаты кальция и магния. Содержит ализарина и руберитриновой кислоты, фосфаты и оксалаты кальция и магния.</t>
  </si>
  <si>
    <t>В медицине применяется корневища с корнями марены красильной, сырье марены. В медицине используют Экстракт марены красильной, корневища с корнями марены красильной. Экстракт марены красильной, корневища с корнями марены красильной имеет медицинское применение.</t>
  </si>
  <si>
    <t>Может возделываться на тяжелых суглинках и глинах почвах. Растет хорошо на нейтральных. влажности почвы всходы и молодые растенияПредпочитает всходы и молодые растения, фосфором и калием почвы.</t>
  </si>
  <si>
    <t>Цветет в марте или апреле-мае. Всходы появляются маеиюне. Плоды созревают маеиюне.</t>
  </si>
  <si>
    <t>В растении содержится полисахариды. Содержит азота и гумуса, слизи и сапонины.</t>
  </si>
  <si>
    <t>В медицине применяется листья мать-и-мачехи обыкновенной. В медицине используют листья мать-и-мачехи обыкновенной. листья мать-и-мачехи обыкновенной имеет медицинское применение. Оказывает солнечного света и температуры.</t>
  </si>
  <si>
    <t>Может возделываться на Краснодарском крае и Крыму почвах. Растет хорошо на песчаных морских побережьях.</t>
  </si>
  <si>
    <t>Плоды созревают июне — сентябре-октябре.</t>
  </si>
  <si>
    <t>В медицине применяется надземную. В медицине используют надземную часть. Глауцин, надземную часть имеет медицинское применение. Оказывает солнечного света.</t>
  </si>
  <si>
    <t>Может возделываться на многолетнем специальном севообороте почвах. теплу и свету</t>
  </si>
  <si>
    <t>Цветет в с июня по август. Всходы появляются 20-25 дней. Плоды созревают сен-  тябре.</t>
  </si>
  <si>
    <t>В медицине применяется Мелиссу лекарственную. В медицине используют Мелиссу лекарственную. Мелиссу лекарственную имеет медицинское применение.</t>
  </si>
  <si>
    <t>Растет хорошо на очень сухих осыпях, черноземных, щебнистых и суглинистых. освещению, освещению и сравнительно нетребовательно</t>
  </si>
  <si>
    <t>В растении содержится ароматические альдегиды. Содержит вкус ядер.</t>
  </si>
  <si>
    <t>В медицине применяется семена миндаля. В медицине используют семена миндаля. семена миндаля имеет медицинское применение. Оказывает корневой системой, слизистые оболочки.</t>
  </si>
  <si>
    <t>Встречается в Ростовской, Самарской и Воронежской областях, Южная и Средняя Европа. Распространен в Южная и Средняя Европа, прямостоячие или распростертые.</t>
  </si>
  <si>
    <t>Растет хорошо на умеренно влажных. Предпочитает песчаной почвы.</t>
  </si>
  <si>
    <t>Цветет в мае. Плоды созревают черно-синими.</t>
  </si>
  <si>
    <t>В медицине применяется «плоды». В медицине используют Эфирное масло. Оказывает эфирного масла и терпинеола.</t>
  </si>
  <si>
    <t>Встречается в южные, западные и центральные районы Европейской России.</t>
  </si>
  <si>
    <t>Может возделываться на среднеувлажненных почвах. Растет хорошо на прогреваемых, среднеувлажненных, среднеувлажненных. хорошо прогреваемых, среднеувлажненных</t>
  </si>
  <si>
    <t>Цветет в июне-июле. Всходы появляются 23-39-е сутки. Плоды созревают 50-60 суток.</t>
  </si>
  <si>
    <t>В медицине применяется Уролесан, зрелые плоды моркови дикой. В медицине используют зрелые плоды моркови дикой. зрелые плоды моркови дикой имеет медицинское применение.</t>
  </si>
  <si>
    <t>Встречается в В РФ, Центральном регионе Нечерноземной зоны России. Встречается в Краснодарского края, Краснодарского края, Республики Крым и Казахстана.</t>
  </si>
  <si>
    <t>Цветет в июле-сентябре.</t>
  </si>
  <si>
    <t>В растении содержится эфирного масла, эфирное масло.</t>
  </si>
  <si>
    <t>В медицине применяется листья мяты перечной. В медицине используют антитромботического средства, листья мяты перечной. листья мяты перечной имеет медицинское применение. Оказывает органикой.</t>
  </si>
  <si>
    <t>Произрастает в лесах Западной, Центральной и Северной Европы. Встречается в лесах Западной, Центральной и Северной Европы. Встречается в Благовещенском, Бурзянском и Дуванском районах, Венгрии, Австрии, Германии.</t>
  </si>
  <si>
    <t>Может возделываться на плодородные увлажненные почвы почвах. Наперстянка требовательна к почвеПредпочитает плодородные увлажненные почвы почвы.</t>
  </si>
  <si>
    <t>Цветет в июне-июле. Всходы появляются 10-15 суток, через 10-15 суток. Плоды созревают августе-сентябре, июле-августе.</t>
  </si>
  <si>
    <t>В медицине применяется Настой листьев наперстянки. В медицине используют Настой листьев наперстянки. Настой листьев наперстянки имеет медицинское применение.</t>
  </si>
  <si>
    <t>Может возделываться на среднесуглинистых почвах. Растет хорошо на среднесуглинистых.</t>
  </si>
  <si>
    <t>Плоды созревают июле-августе.</t>
  </si>
  <si>
    <t>В медицине используют Элекасол. антимикробного и противовоспалительного средства имеет медицинское применение.</t>
  </si>
  <si>
    <t>Может возделываться на светло-каштановых солонцеватых почвах. Растет хорошо на светло-каштановых солонцеватых.</t>
  </si>
  <si>
    <t>Цветет в +10-12°С, апреле-мае. Плоды созревают 4,8, конце августа-сентябре.</t>
  </si>
  <si>
    <t>В медицине применяется Облепиховое масло. В медицине используют carotenoid compounds, плоды и листья облепихи. Облепиховое масло, плоды и листья облепихи имеет медицинское применение. Оказывает заболачивания.</t>
  </si>
  <si>
    <t>повышенную почвенную кислотность</t>
  </si>
  <si>
    <t>Всходы появляются +3-4°C.</t>
  </si>
  <si>
    <t>В растении содержится белки. Содержит белки.</t>
  </si>
  <si>
    <t>В медицине применяется Отвары из овса, надземная. В медицине используют надземная часть (трава) овса. надземная часть (трава) овса имеет медицинское применение. Оказывает повышенную почвенную кислотность.</t>
  </si>
  <si>
    <t>Может возделываться на слабозадерненных почвах. Растет хорошо на слабозадерненных. слабозадерненныхПредпочитает хорошо удобренной и глубоко разрыхленной почвы.</t>
  </si>
  <si>
    <t>Цветет в мае-июле. Всходы появляются через 1-1,5 недели. Плоды созревают мае-июле.</t>
  </si>
  <si>
    <t>В медицине применяется корни одуванчика лекарственного, сесквитерпеноиды. В медицине используют корни одуванчика лекарственного. корни одуванчика лекарственного имеет медицинское применение. Оказывает гиполипидемическое.</t>
  </si>
  <si>
    <t>Цветет в июне-июле. Всходы появляются 14-18-е, 14-18-е сутки. Плоды созревают июле.</t>
  </si>
  <si>
    <t>В медицине применяется Отвар корней окопника жесткого, корни окопника жесткого. В медицине используют Отвар корней окопника жесткого, корни окопника жесткого. Отвар корней окопника жесткого имеет медицинское применение.</t>
  </si>
  <si>
    <t>Встречается в Западной Сибири, Ленинградской области. Распространен в На европейской территории России.</t>
  </si>
  <si>
    <t>Растет хорошо на бедных сухих песча-  ных, свежих наносных. влажных и богатых почвПредпочитает влажных и богатых почвы.</t>
  </si>
  <si>
    <t>Цветет в апреле, марте-апреле. Плоды созревают августе-октябре.</t>
  </si>
  <si>
    <t>В медицине применяется вяжущее и кровоостанавливающее средство, соплодия («шишки») ольхи черной. В медицине используют соплодия («шишки») ольхи черной. соплодия («шишки») ольхи черной имеет медицинское применение.</t>
  </si>
  <si>
    <t>Цветет в марте-апреле. Плоды созревают августе-сентябре.</t>
  </si>
  <si>
    <t>В растении содержится полисахариды. Содержит токсомелин и некромелин.</t>
  </si>
  <si>
    <t>В медицине применяется порошок и водные извлечения из омелы. В медицине используют порошок и водные извлечения из омелы. порошок и водные извлечения из омелы имеет медицинское применение.</t>
  </si>
  <si>
    <t>влажности и плодородию почвы</t>
  </si>
  <si>
    <t>Цветет в июле-сентябре. Плоды созревают обычно опадают.</t>
  </si>
  <si>
    <t>Оказывает спазмолитическим действием.</t>
  </si>
  <si>
    <t>Может возделываться на песчаных и каменистых почвах. Растет хорошо на песчаных и каменистых.</t>
  </si>
  <si>
    <t>В растении содержится органические кислоты.</t>
  </si>
  <si>
    <t>В медицине применяется Лекарственный препарат Биосед. В медицине используют Лекарственный препарат Биосед. Лекарственный препарат Биосед имеет медицинское применение.</t>
  </si>
  <si>
    <t>Встречается в В Поволжье и на Северном Кавказе, Поволжье и на Северном Кавказе. Встречается в Восточном Закавказье, Поволжье и на Северном Кавказе.</t>
  </si>
  <si>
    <t>теплу, пластичное к условиям произрастанияПредпочитает кислые, переувлажненные почвы.</t>
  </si>
  <si>
    <t>Цветет в с мая по июль. Всходы появляются поздними заморозками.</t>
  </si>
  <si>
    <t>В растении содержится влагу и удобрения, слизь. Содержит фуростаноловых гликозидов.</t>
  </si>
  <si>
    <t>В медицине применяется протоямосцин. Оказывает влагу и удобрения.</t>
  </si>
  <si>
    <t>Цветет в мая по сентябрь. Плоды созревают июне-октябре, пропадают.</t>
  </si>
  <si>
    <t>В медицине применяется побеги паслена сладко-горького. В медицине используют побеги паслена сладко-горького. побеги паслена сладко-горького имеет медицинское применение.</t>
  </si>
  <si>
    <t>В медицине применяется Экстракт пассифлоры, флавоноиды. В медицине используют Экстракт пассифлоры, инкарнатной.</t>
  </si>
  <si>
    <t>Может возделываться на овощном севообороте, средней полосе Европейской России почвах. Растет хорошо на глинистых. рыхлую плодородную почву</t>
  </si>
  <si>
    <t>Плоды созревают сентябре.</t>
  </si>
  <si>
    <t>В медицине применяется плоды пастернака, сырье. В медицине используют плоды пастернака. Бероксан, плоды пастернака имеет медицинское применение.</t>
  </si>
  <si>
    <t>Цветет в апреля-мая до конца лета. Всходы появляются в течение всего лета, лета. Плоды созревают мая, неодновременно.</t>
  </si>
  <si>
    <t>В медицине применяется гемостатическим средством, надземную. В медицине используют гемостатическим средством. Настой травы пастушьей сумки имеет медицинское применение.</t>
  </si>
  <si>
    <t>Произрастает в среди кустарников, среди кустарников, вдоль дорог и у жилья. Встречается в Астраханской области, Европейской России.</t>
  </si>
  <si>
    <t>Растет хорошо на Кавказе, На Кавказе.</t>
  </si>
  <si>
    <t>Цветет в мае-июле. Плоды созревают мае-июле.</t>
  </si>
  <si>
    <t>В растении содержится углеводы. Содержит углеводы.</t>
  </si>
  <si>
    <t>В медицине применяется корень переступня белого. В медицине используют корень переступня белого. корень переступня белого имеет медицинское применение.</t>
  </si>
  <si>
    <t>Произрастает в легких почвах. Встречается в Центральную Америку, в тропиках Центральной Америки. Встречается в Центральную Америку, тропиках Центральной Америки. Распространен в овощная культура.</t>
  </si>
  <si>
    <t>Может возделываться на легких почвах. Растет хорошо на легких. плодородию почвыПредпочитает 70-75 % почвы.</t>
  </si>
  <si>
    <t>Всходы появляются 40-80 суток, 55­‑65 суток. Плоды созревают июле-сентябре.</t>
  </si>
  <si>
    <t>В растении содержится витамины. Содержит Алкалоид капсаицин, витамины.</t>
  </si>
  <si>
    <t>В медицине применяется плоды горьких сортов стручкового перца. В медицине используют плоды горьких сортов стручкового перца. плоды горьких сортов стручкового перца имеет медицинское применение. Оказывает климатическим условиям, острый вкус и раздражающее действие.</t>
  </si>
  <si>
    <t>Встречается в Восточной Сибири, Нечерноземной зоне.</t>
  </si>
  <si>
    <t>Предпочитает дренированные песчаные и супесчаные почвы.</t>
  </si>
  <si>
    <t>Цветет в июле-сентябре. Плоды созревают августе-октябре, июле-сентябре.</t>
  </si>
  <si>
    <t>В медицине применяется Настой цветков пижмы обыкновенной, соцветия пижмы. В медицине используют Настой цветков пижмы обыкновенной, соцветия пижмы. Настой цветков пижмы обыкновенной, соцветия пижмы имеет медицинское применение. Оказывает секреторные ходы.</t>
  </si>
  <si>
    <t>Встречается в Китае, Монголии и Казахстане, средней полосы России. Распространен в на юге Западной Сибири и в Средней Азии.</t>
  </si>
  <si>
    <t>Может возделываться на гумусом почвах.</t>
  </si>
  <si>
    <t>Всходы появляются на следующий год.</t>
  </si>
  <si>
    <t>В медицине применяется Paeonia anomala, Настойку пиона уклоняющегося. В медицине используют Paeonia anomala. Paeonia anomala имеет медицинское применение. Оказывает высокой зимостойкости, а также декоративности, мясистым нектарным диском.</t>
  </si>
  <si>
    <t>Может возделываться на Северном Кавказе, хорошего механического состава и высокого плодородия почвах. Растет хорошо на субальпийских и альпийских лугах Кавказа, хорошего механического состава и высокого плодородия. хорошего механического состава и высокого плодородия</t>
  </si>
  <si>
    <t>Цветет в 5070 %, мае-июне. Всходы появляются гибнут от засухи. Плоды созревают июне-июле.</t>
  </si>
  <si>
    <t>В медицине применяется Измельченные цветки пиретрума. В медицине используют Измельченные цветки пиретрума. Измельченные цветки пиретрума имеет медицинское применение.</t>
  </si>
  <si>
    <t>Плоды созревают августе-сентябре.</t>
  </si>
  <si>
    <t>В медицине применяется споры плауна. В медицине используют споры плауна. споры плауна имеет медицинское применение.</t>
  </si>
  <si>
    <t>Растет хорошо на песках и сухих щебнистых склонах.</t>
  </si>
  <si>
    <t>Плоды созревают июля.</t>
  </si>
  <si>
    <t>В медицине применяется Сок из травы подорожника блошного, его семена. В медицине используют свежесобранную траву. его семена, свежесобранную траву имеет медицинское применение.</t>
  </si>
  <si>
    <t>Встречается в лесостепной и на юге лесной зоны. Встречается в лесостепной и на юге лесной зоны, центральных областях России и на Северном Кавказе.</t>
  </si>
  <si>
    <t>Может возделываться на темно-серых лесных и лугопойменных почвах. плодородию почвы</t>
  </si>
  <si>
    <t>Цветет в августа-сентября, в мае-августе. Плоды созревают августе-октябре.</t>
  </si>
  <si>
    <t>В медицине применяется листья и свежую траву, листья и свежую траву подорожника большого. В медицине используют Настой листьев подорожника большого, листья и свежую траву. Настой листьев подорожника большого, листья и свежую траву имеет медицинское применение. Оказывает седативное и гипотензивное, седативное и гипотензивное действие.</t>
  </si>
  <si>
    <t>перегноем почвой, ядовитости сырьяПредпочитает перегноем, перегноем почвой почвы.</t>
  </si>
  <si>
    <t>Цветет в апреле. Плоды созревают жёлтая или зеленовато-жёлтая, июле-сентябре.</t>
  </si>
  <si>
    <t>В медицине используют лекарственный препарат Подофиллин. лекарственный препарат Подофиллин имеет медицинское применение. Оказывает рост злокачественных опухолей.</t>
  </si>
  <si>
    <t>Встречается в надземной части. Распространен в В России, России.</t>
  </si>
  <si>
    <t>Может возделываться на подзолистых песчаных почвах. Растет хорошо на подзолистых песчаных. Предпочитает главным корнем, средне увлажненные рыхлые почвы.</t>
  </si>
  <si>
    <t>Всходы появляются в начале мая. Плоды созревают августе-октябре, октябре.</t>
  </si>
  <si>
    <t>В растении содержится углеводы.</t>
  </si>
  <si>
    <t>В медицине применяется Запасы сырья полыни горькой, Настой травы полыни горькой. В медицине используют Настой травы полыни горькой, полыни горькой. Настой травы полыни горькой, полыни горькой имеет медицинское применение. Оказывает других растений.</t>
  </si>
  <si>
    <t>вредителями и болезнями</t>
  </si>
  <si>
    <t>Цветет в августе. Всходы появляются 6-10 дней. Плоды созревают конце сентября октябре, семянки.</t>
  </si>
  <si>
    <t>В медицине применяется научной медицине. Биологически активные вещества имеет медицинское применение.</t>
  </si>
  <si>
    <t>Встречается в Крыму, невысокого прямостоячего кустарника.</t>
  </si>
  <si>
    <t>Может возделываться на плодородные почвы почвах. Растет хорошо на каменистых, песчаных. Предпочитает плодородные почвы.</t>
  </si>
  <si>
    <t>Цветет в с июня по октябрь. Плоды созревают октябре-ноябре, растянутый.</t>
  </si>
  <si>
    <t>В медицине применяется Экстракты витекса священного, плоды прутняка обыкновенного. В медицине используют Экстракты витекса священного, метод зеленого черенкования. Экстракты витекса священного, плоды прутняка обыкновенного имеет медицинское применение.</t>
  </si>
  <si>
    <t>Растет хорошо на питательными веществами. Нетребователен, питательными веществами</t>
  </si>
  <si>
    <t>В медицине применяется Лекарственные препараты, седативного средства. В медицине используют седативного средства при невротических реакциях. Лекарственные препараты, седативного средства при невротических реакциях имеет медицинское применение. Оказывает гипотензивное.</t>
  </si>
  <si>
    <t>Произрастает в корневищах с корнями, субальпийских лугах. Встречается в субальпийских лугах. Распространен в субальпийских лугах.</t>
  </si>
  <si>
    <t>Может возделываться на бурых горно-луговых почвах. Растет хорошо на субальпийских лугах, суглинистых почвах умеренного увлажнения.</t>
  </si>
  <si>
    <t>Цветет в июле-августе. Всходы появляются 18‑20 суток. Плоды созревают августе-сентябре.</t>
  </si>
  <si>
    <t>Содержит экстрактивных веществ.</t>
  </si>
  <si>
    <t>В медицине применяется малотоксичны. В медицине используют Левзеи экстракт жидкий для приема внутрь, малотоксичны. Оказывает смолистым запахом, центральную нервную систему.</t>
  </si>
  <si>
    <t>Может возделываться на засоленных почвах. Растет хорошо на засоленных. сорной растительности</t>
  </si>
  <si>
    <t>Оказывает мучнистым налетом.</t>
  </si>
  <si>
    <t>Может возделываться на плодородию почвы почвах. Растет хорошо на богатых перегноем, легких и средних. плодородию почвы</t>
  </si>
  <si>
    <t>Цветет в июне, плодоносит в июле. Плоды созревают июле, темно-коричневую окраску.</t>
  </si>
  <si>
    <t>В медицине применяется корни ревеня пальчатого. В медицине используют корни ревеня пальчатого. корни ревеня пальчатого, слабительное и желчегонное средство имеет медицинское применение. Оказывает биологически активных веществ.</t>
  </si>
  <si>
    <t>Цветет в июле. Плоды созревают августе-сентябре.</t>
  </si>
  <si>
    <t>В медицине применяется репешка. В медицине используют Репешок волосистый. Репешок волосистый имеет медицинское применение.</t>
  </si>
  <si>
    <t>В медицине применяется мягкое вяжущее и диуретическое средство, надземная часть. Репешок обыкновенный, мягкое вяжущее и диуретическое средство имеет медицинское применение.</t>
  </si>
  <si>
    <t>Произрастает в Северо-Восточной Монголии. Встречается в Нечерноземной зоны РФ, конечных ледниковых морен. Распространен в Нечерноземной зоны РФ.</t>
  </si>
  <si>
    <t>Предпочитает легкие или средние плодородные суглинки почвы.</t>
  </si>
  <si>
    <t>В медицине применяется корни и корневища родиолы розовой. В медицине используют гидрогеля, корни и корневища родиолы розовой. корни и корневища родиолы розовой имеет медицинское применение.</t>
  </si>
  <si>
    <t>Может возделываться на бедных, супесчаных и суглинистых почвах почвах. Растет хорошо на европейской части России. плодородию почвы</t>
  </si>
  <si>
    <t>Цветет в 42-44 суток, августе-сентябре. Всходы появляются весной. Плоды созревают июле-августе.</t>
  </si>
  <si>
    <t>Содержит азот и калий.</t>
  </si>
  <si>
    <t>В медицине применяется препараты. В медицине используют препараты. препараты имеет медицинское применение.</t>
  </si>
  <si>
    <t>Встречается в Северном Кавказе. Встречается в Северном Кавказе. Распространен в по улицам населенных пунктов, рудеральное растение.</t>
  </si>
  <si>
    <t>Может возделываться на влагой почвы почвах. Растет хорошо на открытых участках.</t>
  </si>
  <si>
    <t>Цветет в июле-сентябре. Плоды созревают августе-сентябре, июне.</t>
  </si>
  <si>
    <t>В медицине применяется Цветки ромашки душистой, корзинки ромашки душистой. В медицине используют Цветки ромашки душистой, корзинки ромашки душистой. Цветки ромашки душистой, корзинки ромашки душистой имеет медицинское применение.</t>
  </si>
  <si>
    <t>Растет хорошо на лесной и лесотундровой зонах, подлеске хвойных и смешанных лесов.</t>
  </si>
  <si>
    <t>Цветет в августе-октябре, мае-июне. Плоды созревают сентябрю.</t>
  </si>
  <si>
    <t>В растении содержится витаминов. Содержит витаминов.</t>
  </si>
  <si>
    <t>В медицине применяется плоды рябины. В медицине используют плоды рябины. плоды рябины имеет медицинское применение.</t>
  </si>
  <si>
    <t>Растет хорошо на пойме.</t>
  </si>
  <si>
    <t>В медицине применяется фенольные соединения. В медицине используют корневища с корнями сабельника болотного, отвар сабельника. урологических, костно-суставных болезней имеет медицинское применение. Оказывает нарушенную структуру суставной поверхности.</t>
  </si>
  <si>
    <t>гумусомПредпочитает влажные, но не сырые типы леса почвы.</t>
  </si>
  <si>
    <t>Цветет в июле-августе. Всходы появляются семян год. Плоды созревают сентябре-октябре.</t>
  </si>
  <si>
    <t>В растении содержится элеутерозиды.</t>
  </si>
  <si>
    <t>В медицине применяется лекарственное средство, элеутерококка. В медицине используют Экстракт свободноягодника, элеутерококка. Экстракт свободноягодника, элеутерококка имеет медицинское применение.</t>
  </si>
  <si>
    <t>Встречается в северных затененных склонах. Встречается в Забайкалье, России. Распространен в У северного предела, северного предела.</t>
  </si>
  <si>
    <t>Цветет в июне-июле. Плоды созревают августа-сентября по октябрь.</t>
  </si>
  <si>
    <t>В растении содержится алкалоида—секуренина. Содержит алкалоида—секуренина.</t>
  </si>
  <si>
    <t>В медицине применяется лекарственный препарат Секуринин, побеги секуринеги. В медицине используют лекарственный препарат Секуринин, побеги секуринеги. побеги секуринеги имеет медицинское применение.</t>
  </si>
  <si>
    <t>застою водыПредпочитает хорошо увлажненные почвы.</t>
  </si>
  <si>
    <t>Цветет в 30-35 см, июне-сентябре. Плоды созревают июле-октябре.</t>
  </si>
  <si>
    <t>В растении содержится фитоэкдистероидов, фитоэкдистероиды до 2 %. Содержит фитоэкдистероидов, фитоэкдистероиды до 2 %.</t>
  </si>
  <si>
    <t>В медицине применяется фитоэкдистероиды. В медицине используют фитоэкдистероиды. Оказывает интенсивным выпасом и сенокошением.</t>
  </si>
  <si>
    <t>Встречается в Монголии, горах Кавказа, Казахстана и Средней Азии. Распространен в лесной и лесостепной зонах европейской части России.</t>
  </si>
  <si>
    <t>Может возделываться на гумусом, однолетняя или двулетняя пропашная культура почвах. Растет хорошо на арктической зоне, гумусом. плодородию почвы</t>
  </si>
  <si>
    <t>Цветет в июле-сентябре, июле-сентябре, плодоносит в августе-сентябре. Всходы появляются 12-15 день. Плоды созревают августе-сентябре, побурение коробочек.</t>
  </si>
  <si>
    <t>В растении содержится минеральных удобрений. Содержит минеральных удобрений, сапонины.</t>
  </si>
  <si>
    <t>В медицине применяется корневища с корнями только синюхи голубой, синюхи. В медицине используют Отвар корней и корневищ, корневища с корнями только синюхи голубой. Отвар корней и корневищ синюхи голубой, корневища с корнями только синюхи голубой имеет медицинское применение.</t>
  </si>
  <si>
    <t>Произрастает в Украине. Встречается в Западном Закавказье, Украине.</t>
  </si>
  <si>
    <t>Может возделываться на суглинках и супесях почвах. Растет хорошо на суглинках и супесях. влажности воздуха</t>
  </si>
  <si>
    <t>Всходы появляются июня. Плоды созревают мае-июне (июле).</t>
  </si>
  <si>
    <t>В медицине применяется алкалоиды, атропина и гиосциамина. В медицине используют Скополамин, атропина и гиосциамина. Корневища скополии имеет медицинское применение. Оказывает ЦНС, степень ее развития.</t>
  </si>
  <si>
    <t>Встречается в Закавказье, Краснодарском и Ставропольском. Распространен в южных областях средней полосы.</t>
  </si>
  <si>
    <t>Может возделываться на слабозасоленных почвах. Растет хорошо на слабозасоленных. Предпочитает темно-каштановые и каштановые почвы.</t>
  </si>
  <si>
    <t>Цветет в июне-июле. Плоды созревают конце лета.</t>
  </si>
  <si>
    <t>В растении содержится минеральные и органические удобрения.</t>
  </si>
  <si>
    <t>В медицине применяется Листья скумпии. В медицине используют Листья скумпии. Листья скумпии имеет медицинское применение. Оказывает минеральные и органические удобрения.</t>
  </si>
  <si>
    <t>Встречается в Турции, Иране. Распространен в В культуре.</t>
  </si>
  <si>
    <t>Растет хорошо на каменистых осыпях.</t>
  </si>
  <si>
    <t>Цветет в два-три раза в год. Плоды созревают августе-сентябре.</t>
  </si>
  <si>
    <t>Содержит млечный сок.</t>
  </si>
  <si>
    <t>В медицине применяется плоды и листья смоковницы. В медицине используют плоды и листья смоковницы. плоды и листья смоковницы имеет медицинское применение.</t>
  </si>
  <si>
    <t>Встречается в России. Распространен в горных лесах Южной Сибири, европейской части России.</t>
  </si>
  <si>
    <t>Может возделываться на холодных и умеренных поясах Евразии почвах. желтовато-серыми побегамиПредпочитает гумусом почвы.</t>
  </si>
  <si>
    <t>Цветет в мае-июне. Плоды созревают июле-августе.</t>
  </si>
  <si>
    <t>В растении содержится аскорбиновая кислота.</t>
  </si>
  <si>
    <t>В медицине применяется Ягоды и листья черной, Ягоды смородины. В медицине используют Ягоды смородины, плоды, реже – листья смородины черной. Ягоды смородины, плоды, реже – листья смородины черной имеет медицинское применение.</t>
  </si>
  <si>
    <t>Произрастает в Надземные побеги, среднестолбчатых и корковых солонцах. Встречается в надземной части. Встречается в России и Казахстане.</t>
  </si>
  <si>
    <t>Растет хорошо на пустынной и степной зонах.</t>
  </si>
  <si>
    <t>Цветет в июне-июле. Плоды созревают конце сентября.</t>
  </si>
  <si>
    <t>В растении содержится глицирризиновой кислоты. Содержит глицирризиновой кислоты.</t>
  </si>
  <si>
    <t>В медицине применяется солодкой голой, тритерпеноиды. В медицине используют придаточных корней, солодкой голой. солодкой голой имеет медицинское применение. Оказывает вегетативное размножение.</t>
  </si>
  <si>
    <t>Может возделываться на суглинистые и супесчаные почвах. Растет хорошо на Китай, суглинистые и супесчаные почвы. Предпочитает суглинистые и супесчаные почвы.</t>
  </si>
  <si>
    <t>Цветет в августе-сентябре, июне-июле, плодоносит в августе-сентябре. Плоды созревают 8-10 %, августе-сентябре.</t>
  </si>
  <si>
    <t>В медицине используют Кверцетин. Рутин имеет медицинское применение.</t>
  </si>
  <si>
    <t>Плоды созревают 1-2 раза, за 1-2 недели.</t>
  </si>
  <si>
    <t>Спорынья и ее препараты являются рецептурными, эргоалкалоидов спорыньи имеет медицинское применение.</t>
  </si>
  <si>
    <t>Встречается в Карпатах и в Прибалтике, на Карпатах и в Прибалтике.</t>
  </si>
  <si>
    <t>Цветет в июне-августе. Плоды созревают осенью, с августа до заморозков.</t>
  </si>
  <si>
    <t>В медицине применяется Препараты из корня стальника, фенолкарбоновые кислоты. В медицине используют Препараты из корня стальника. Препараты из корня стальника имеет медицинское применение. Оказывает противовоспалительным и кровоостанавливающим свойствам.</t>
  </si>
  <si>
    <t>Растет хорошо на горах Крыма, куста.</t>
  </si>
  <si>
    <t>Цветет в июне-июле. Плоды созревают 500, сентябре-октябре.</t>
  </si>
  <si>
    <t>В медицине применяется листья сумаха, листья сумаха дубильного. В медицине используют листья сумаха, листья сумаха дубильного. листья сумаха дубильного, наружно имеет медицинское применение.</t>
  </si>
  <si>
    <t>Встречается в европейской части России. Распространен в лесной и лесостепной зонах, циркумполярный вид.</t>
  </si>
  <si>
    <t>Предпочитает тяжелого механического состава, тяжелые почвы почвы.</t>
  </si>
  <si>
    <t>Цветет в июне-августе. Всходы появляются в конце мая, через месяц.</t>
  </si>
  <si>
    <t>В медицине применяется лекарственного растительного сырья, сушеницей топяной. В медицине используют сушеницей топяной. сушеницей топяной имеет медицинское применение.</t>
  </si>
  <si>
    <t>Цветет в июне-августе, мае-июне. Плоды созревают августе-сентябре.</t>
  </si>
  <si>
    <t>В растении содержится хинолизидиновые алкалоиды. Содержит хинолизидиновые алкалоиды.</t>
  </si>
  <si>
    <t>В медицине применяется траву термопсиса ланцетовидного. В медицине используют траву термопсиса ланцетовидного. траву термопсиса ланцетовидного имеет медицинское применение. Оказывает Н-холинорецепторов.</t>
  </si>
  <si>
    <t>Встречается в Краснодарском крае, Крыму и Молдавии. Встречается в Краснодарском крае, Крыму и Молдавии.</t>
  </si>
  <si>
    <t>Растет хорошо на открытых сухих и каменистых склонах. засухеПредпочитает гумусом известковые почвы почвы.</t>
  </si>
  <si>
    <t>Цветет в конце мая-начале июня. Всходы появляются 20-24-й день. Плоды созревают конце июня-начале июля.</t>
  </si>
  <si>
    <t>Встречается в Горного Алтая, Центрально-Черноземной зоне. Распространен в В России.</t>
  </si>
  <si>
    <t>снижением желудочной секреции</t>
  </si>
  <si>
    <t>Цветет в июне-августе. Всходы появляются 18-21 день. Плоды созревают августа, сентябре.</t>
  </si>
  <si>
    <t>В растении содержится фенолов, фенольные вещества. Содержит фенольные вещества.</t>
  </si>
  <si>
    <t>В медицине применяется Лекарственные препараты из травы чабреца, траву тимьяна ползучего. В медицине используют траву тимьяна ползучего. Лекарственные препараты из травы чабреца, траву тимьяна ползучего имеет медицинское применение. Оказывает снижением желудочной секреции.</t>
  </si>
  <si>
    <t>Встречается в прибрежных районах. Встречается в Камчатка) встречается в прибрежных районах, Приморье и Восточной Сибири. Распространен в Голландии, Венгрии, Дании, Норвегии и США, России.</t>
  </si>
  <si>
    <t>Может возделываться на легких супесчаных почвах. Растет хорошо на легких супесчаных, многолетник. теплу</t>
  </si>
  <si>
    <t>Цветет в 25-30 сут, мае-июле. Всходы появляются 18-25 сут, через 18-25 сут. Плоды созревают июле-августе.</t>
  </si>
  <si>
    <t>В медицине применяется Настой плодов тмина, тминное масло. В медицине используют Настой плодов тмина. Тмин, хронических гастритах имеет медицинское применение.</t>
  </si>
  <si>
    <t>Встречается в Западного и Восточного Кавказа. Встречается в Якутии, центральных районах Якутии.</t>
  </si>
  <si>
    <t>Цветет в июле-августе, мае-июне. Плоды созревают 12-14 %, июле-августе.</t>
  </si>
  <si>
    <t>В медицине применяется Настои и отвары листьев толокнянки, листья и побеги толокнянки. В медицине используют листья и побеги толокнянки. Настои и отвары листьев толокнянки, листья и побеги толокнянки имеет медицинское применение.</t>
  </si>
  <si>
    <t>Произрастает в +12-13°С. Встречается в центральных и северных, южных. Распространен в Северном Кавказе.</t>
  </si>
  <si>
    <t>Может возделываться на полевых и овощных севооборотах, южных районах почвах. Растет хорошо на малоплодородных. влажности и плодородию, влажности и плодородию почвы</t>
  </si>
  <si>
    <t>Цветет в июле-сентябре. Плоды созревают сентябре-ноябре.</t>
  </si>
  <si>
    <t>В медицине применяется семена тыквы. В медицине используют семена тыквы. семена тыквы имеет медицинское применение. Оказывает почечную ткань.</t>
  </si>
  <si>
    <t>Произрастает в лесной, лесостепной и степной зонах, лесостепной и степной зонах. Встречается в Кавказе, Центральных районах Нечернозёмной зоны РФ. Встречается в Кавказе, Центральных районах Нечернозёмной зоны РФ. Распространен в Центральных районах Нечернозёмной зоны РФ, лесной, лесостепной и степной зонах.</t>
  </si>
  <si>
    <t>затенению</t>
  </si>
  <si>
    <t>Плоды созревают июле-сентябре.</t>
  </si>
  <si>
    <t>В растении содержится antioxidant activities and anti-inflammatory potential, биологически активных соединений. Содержит дубильные вещества.</t>
  </si>
  <si>
    <t>В медицине применяется Галеновые препараты тысячелистника, надземную часть. В медицине используют Галеновые препараты тысячелистника, тысячелистника. Галеновые препараты тысячелистника имеет медицинское применение. Оказывает antioxidant activities and anti-inflammatory potential, моторику желудка и кишечника.</t>
  </si>
  <si>
    <t>влажности почвыПредпочитает плодородные, хорошо удобренные, плодородные, хорошо удобренные почвы почвы.</t>
  </si>
  <si>
    <t>Цветет в августе-сентябре. Всходы появляются +18+20°С. Плоды созревают 50-132 суток, августе-сентябре.</t>
  </si>
  <si>
    <t>В медицине применяется Укропа пахучего плоды, плоды укропа. В медицине используют Укропа пахучего плоды, плоды укропа. плоды укропа имеет медицинское применение.</t>
  </si>
  <si>
    <t>Встречается в США, Гватемале и Чили. Распространен в мировом земледелии.</t>
  </si>
  <si>
    <t>Может возделываться на Перу почвах. гатых органическим веществом</t>
  </si>
  <si>
    <t>Плоды созревают 10-27 см.</t>
  </si>
  <si>
    <t>В растении содержится витамины и легкоусвояемые белки. Содержит витамины и легкоусвояемые белки.</t>
  </si>
  <si>
    <t>В медицине применяется створки бобов фасоли. В медицине используют створки бобов фасоли. створки бобов фасоли имеет медицинское применение. Оказывает микроэлементов.</t>
  </si>
  <si>
    <t>Встречается в Иран. Встречается в Иран. Распространен в Иран, далеко за пределами его природного ареала.</t>
  </si>
  <si>
    <t>Цветет в июле-августе, июле-августе; плоды созревают в сентябре-октябре. Всходы появляются +20°С, 14-й день. Плоды созревают сентябре-октябре.</t>
  </si>
  <si>
    <t>В медицине применяется зрелые плоды фенхеля. В медицине используют зрелые плоды фенхеля. зрелые плоды фенхеля имеет медицинское применение. Оказывает географического происхождения и экологических условий.</t>
  </si>
  <si>
    <t>Цветет в июне-июле, мае-июне. Плоды созревают августе, мае-июне.</t>
  </si>
  <si>
    <t>Содержит фенолкарбоновые кислоты.</t>
  </si>
  <si>
    <t>В медицине применяется Ассафетида, Ферула. В медицине используют Ассафетида. Ассафетида имеет медицинское применение.</t>
  </si>
  <si>
    <t>Растет хорошо на супесчаных почвах. природного растительного покрова</t>
  </si>
  <si>
    <t>Цветет в Цветение Viola tricolor L., мае-июне. Всходы появляются конце апреля. Плоды созревают августе, июня.</t>
  </si>
  <si>
    <t>В растении содержится витамин Р, флавоноиды.</t>
  </si>
  <si>
    <t>В медицине применяется все растение, флавоноиды. В медицине используют все растение. все растение имеет медицинское применение.</t>
  </si>
  <si>
    <t>Плоды созревают апреле-мае.</t>
  </si>
  <si>
    <t>В медицине применяется жидкого экстракта, хвоща полевого. В медицине используют хвоща полевого. хвоща полевого имеет медицинское применение. Оказывает кровеостанавливающее действие, раздражение почек.</t>
  </si>
  <si>
    <t>Может возделываться на кислых дерново-подзолистых почвах. Растет хорошо на вдоль отвесных опор, кислых дерново-подзолистых. Предпочитает влажные, богатые органическими веществами почвы.</t>
  </si>
  <si>
    <t>Цветет в июле. Всходы появляются золотисто-зелеными, упругими. Плоды созревают августе-сентябре.</t>
  </si>
  <si>
    <t>В растении содержится эфирное масло. Содержит влажные, богатые органическими веществами почвы, почвы.</t>
  </si>
  <si>
    <t>В медицине применяется Соплодия, женские соцветия («шишки») хмеля. В медицине используют женские соцветия («шишки») хмеля. женские соцветия («шишки») хмеля имеет медицинское применение.</t>
  </si>
  <si>
    <t>Может возделываться на торфяной почве почвах. Растет хорошо на торфяной почве. освещения, увлажнения и других факторов местообитанияПредпочитает коры деревьев, торфяной почвы.</t>
  </si>
  <si>
    <t>В медицине применяется цельные и резаные слоевища цетрарии исландской, цетрарию. В медицине используют цельные и резаные слоевища, цельные и резаные слоевища цетрарии исландской. цельные и резаные слоевища имеет медицинское применение. Оказывает секретолитическим эффектом.</t>
  </si>
  <si>
    <t>Произрастает в пустырях. Встречается в лугах, лесных полянах.</t>
  </si>
  <si>
    <t>Предпочитает довольно сухие и богатые почвы.</t>
  </si>
  <si>
    <t>В медицине применяется Препараты цикория, водно-спиртового экстракта. В медицине используют Препараты цикория. Препараты цикория имеет медицинское применение.</t>
  </si>
  <si>
    <t>Плоды созревают Когда созревание плодового тела заканчивается, заканчивается.</t>
  </si>
  <si>
    <t>В медицине применяется бесплодную форму трутовика скошенного. В медицине используют бесплодную форму трутовика скошенного. бесплодную форму трутовика скошенного, симптоматическое средство имеет медицинское применение.</t>
  </si>
  <si>
    <t>Растет хорошо на лесном поясе.</t>
  </si>
  <si>
    <t>В медицине применяется алкалоиды, препараты гипотензивного действия. В медицине используют препараты гипотензивного действия. препараты гипотензивного действия имеет медицинское применение.</t>
  </si>
  <si>
    <t>Может возделываться на легких почвах. Растет хорошо на Приморском крае, легких. Предпочитает лугопойменные и осушенные торфяники почвы.</t>
  </si>
  <si>
    <t>Всходы появляются 20-25-й день. Плоды созревают августе-сентябре.</t>
  </si>
  <si>
    <t>В медицине применяется Препараты череды, сырье череды. В медицине используют Препараты череды, ленточный посев. Препараты череды имеет медицинское применение. Оказывает спазмолитическое, кровоостанавливающее.</t>
  </si>
  <si>
    <t>Встречается в Общем Сырте и Приволжской возвышенности, Томской области. Встречается в Сибири, Томской области.</t>
  </si>
  <si>
    <t>Растет хорошо на городов и крупных рек, лесной зоне. влажные плодородные почвыПредпочитает влажные плодородные почвы.</t>
  </si>
  <si>
    <t>Цветет в апреля по июнь. Плоды созревают июле-сентябре.</t>
  </si>
  <si>
    <t>В медицине применяется Препараты черемухи. В медицине используют Препараты черемухи. Препараты черемухи имеет медицинское применение. Оказывает дубильных веществ и органических кислот.</t>
  </si>
  <si>
    <t>Может возделываться на бедных, кислых почвах почвах. Растет хорошо на бедных, влажных. высокой влажности почвы, почвенным условиям</t>
  </si>
  <si>
    <t>Плоды созревают IIIII декадах июля.</t>
  </si>
  <si>
    <t>Содержит витамины.</t>
  </si>
  <si>
    <t>В медицине применяется Плоды черники. В медицине используют Арфазетин, Плоды черники. Арфазетин, Плоды черники имеет медицинское применение. Оказывает более высокой температурой воздуха, снижению содержания глюкозы в крови.</t>
  </si>
  <si>
    <t>Может возделываться на кислых почвах. Растет хорошо на кислых. стержневой корневой системой</t>
  </si>
  <si>
    <t>Цветет в 5-6 нед., июне (июле)-августе. Всходы появляются 10-16-е. Плоды созревают августе-сентябре.</t>
  </si>
  <si>
    <t>В медицине применяется препарат Нигедаза, тимохинона. В медицине используют препарат Нигедаза. препарат Нигедаза имеет медицинское применение. Оказывает стержневой корневой системой.</t>
  </si>
  <si>
    <t>Встречается в Сибири (кроме Арктики) и на Кавказе, европейской части РФ. Распространен в во всех районах европейской части РФ.</t>
  </si>
  <si>
    <t>Может возделываться на плодородных почвах.</t>
  </si>
  <si>
    <t>Цветет в мае-июне. Плоды созревают июле-сентябре.</t>
  </si>
  <si>
    <t>В растении содержится изохинолиновые алкалоиды. Содержит изохинолиновые алкалоиды.</t>
  </si>
  <si>
    <t>В медицине применяется надземную часть растения. В медицине используют надземную часть растения. надземную часть растения имеет медицинское применение.</t>
  </si>
  <si>
    <t>Встречается в В России. Встречается в России, Чеченской Республики.</t>
  </si>
  <si>
    <t>Может возделываться на Крым, Северный Кавказ, холодных ветров почвах. Растет хорошо на солнцем, сухих каменистых. холодных ветров</t>
  </si>
  <si>
    <t>Всходы появляются 18-21-й день. Плоды созревают июля, через месяц после начала цветения.</t>
  </si>
  <si>
    <t>В медицине применяется Лекарственное растительное сырье, листья шалфея лекарственного. В медицине используют антимикробного и противовоспалительного лекарственного средства, листья шалфея лекарственного. антимикробного и противовоспалительного лекарственного средства, листья шалфея лекарственного имеет медицинское применение.</t>
  </si>
  <si>
    <t>Встречается в Камчатки и Сахалина, легкосуглинистых почвах. Распространен в практически на всей территории России.</t>
  </si>
  <si>
    <t>Может возделываться на легкосуглинистых, открытых местах и на легкосуглинистых почвах. Растет хорошо на легкосуглинистых. Предпочитает аллювиальные почвы.</t>
  </si>
  <si>
    <t>Цветет в 20, 3-5 лет. Плоды созревают августе-сентябре.</t>
  </si>
  <si>
    <t>В растении содержится аскорбиновой кислоты, витамина С. Содержит аскорбиновой кислоты, витамина С.</t>
  </si>
  <si>
    <t>В медицине применяется витамины, шиповникоуборочный комбайн. В медицине используют Rosa, всех видов рода Rosa. всех видов рода Rosa, противосклеротическое действие аскорбиновой кислоты имеет медицинское применение. Оказывает большим количеством вредителей и болезней.</t>
  </si>
  <si>
    <t>Цветет в июле. Всходы появляются через 15 дней, через 9 дней. Плоды созревают августа.</t>
  </si>
  <si>
    <t>В растении содержится флавоноидов. Содержит флавоноидов.</t>
  </si>
  <si>
    <t>В медицине применяется корни шлемника байкальского, флавоноиды. В медицине используют гипотензивное средство, корни шлемника байкальского. гипотензивное средство, корни шлемника байкальского имеет медицинское применение. Оказывает минеральных удобрений.</t>
  </si>
  <si>
    <t>Может возделываться на умеренно влажных и влажных почвах. Растет хорошо на умеренно влажных и влажных. весенним заморозкам</t>
  </si>
  <si>
    <t>Цветет в мае-июне. Плоды созревают 2500-4000, июне-июле.</t>
  </si>
  <si>
    <t>В медицине применяется Препараты конского щавеля, корневища с корнями щавеля конского. В медицине используют Препараты конского щавеля, корневища с корнями щавеля конского. Препараты конского щавеля, корневища с корнями щавеля конского имеет медицинское применение. Оказывает мускулатуру толстого отдела кишечника.</t>
  </si>
  <si>
    <t>Встречается в Арктике, На Дальнем Востоке.</t>
  </si>
  <si>
    <t>Растет хорошо на дубовых и липовых лесах, хвойных, смешанных и широколиственных лесах.</t>
  </si>
  <si>
    <t>Плоды созревают августе-сентябре, сентября.</t>
  </si>
  <si>
    <t>В медицине применяется корневища щитовника мужского. В медицине используют корневища щитовника мужского. корневища щитовника мужского имеет медицинское применение.</t>
  </si>
  <si>
    <t>Растет хорошо на глинистых, каменистых и песчаных.</t>
  </si>
  <si>
    <t>Цветет в летом, в июле-августе, октябрь-март. Всходы появляются 7-10 дней.</t>
  </si>
  <si>
    <t>В медицине применяется антисептических и противовоспалительных средств, листья эвкалипта прутовидного. В медицине используют антисептических и противовоспалительных средств, листья эвкалипта прутовидного. антисептических и противовоспалительных средств, листья эвкалипта прутовидного имеет медицинское применение.</t>
  </si>
  <si>
    <t>Предпочитает увлажненные почвы.</t>
  </si>
  <si>
    <t>Плоды созревают июле-ноябре.</t>
  </si>
  <si>
    <t>В медицине применяется кору эвкоммии. В медицине используют кору эвкоммии. кору эвкоммии имеет медицинское применение.</t>
  </si>
  <si>
    <t>Плоды созревают октября, у основания.</t>
  </si>
  <si>
    <t>В медицине применяется Отвар эрвы шерстистой, трава эрвы шерстистой. В медицине используют Отвар эрвы шерстистой, трава эрвы шерстистой. Отвар эрвы шерстистой, трава эрвы шерстистой имеет медицинское применение. Оказывает диуретическое и антисептическое действие.</t>
  </si>
  <si>
    <t>Встречается в Ephedra Herb in China. Встречается в Кавказские, Сибири. Распространен в На Кавказе, на юге и юго-западе Западной Сибири.</t>
  </si>
  <si>
    <t>Может возделываться на маломощных скелетных почвах почвах. Растет хорошо на маломощных скелетных, маломощных скелетных почвах.</t>
  </si>
  <si>
    <t>Цветет в мае-июне. Плоды созревают июле.</t>
  </si>
  <si>
    <t>В медицине применяется алкалоиды, зеленые неодревесневшие побеги. В медицине используют зеленые неодревесневшие побеги. зеленые неодревесневшие побеги, противоопухолевых и антиметастатических свойств имеет медицинское применение. Оказывает антиаминооксидазное.</t>
  </si>
  <si>
    <t>Предпочитает плодородные, плодородные почвы почвы.</t>
  </si>
  <si>
    <t>Всходы появляются 21-28 сутки. Плоды созревают коричневыми, ноября.</t>
  </si>
  <si>
    <t>Содержит макрои микроэлементы.</t>
  </si>
  <si>
    <t>В медицине применяется алкиламидов ненасыщенных кислот, кофейной кислоты. В медицине используют кофейной кислоты, эхинацеи. Эстифан, кофейной кислоты имеет медицинское применение.</t>
  </si>
  <si>
    <t>Период посева, мес</t>
  </si>
  <si>
    <t>Период сбора урожая, мес</t>
  </si>
  <si>
    <t>Ежегодная потребность лекарственного сырья ,тонны</t>
  </si>
  <si>
    <t>Стоимость руб/кг</t>
  </si>
  <si>
    <t>Урожайность</t>
  </si>
  <si>
    <t>Выход</t>
  </si>
  <si>
    <t>Стоимость семян кг</t>
  </si>
  <si>
    <t>всхожесть</t>
  </si>
  <si>
    <t>Эхинацея пурпурная</t>
  </si>
  <si>
    <t>ЦФО , разные части по географическому признаку ( может распространение и экология ареала)</t>
  </si>
  <si>
    <t xml:space="preserve">Воронежская область ( могут быть населенные пунткты) Крансодар </t>
  </si>
  <si>
    <t>чернозем, южные, оподзоленные , выщелочные   (почвенный покров, типы и подтипы)</t>
  </si>
  <si>
    <t xml:space="preserve">200 дней </t>
  </si>
  <si>
    <t>да/нет</t>
  </si>
  <si>
    <t>в Амурской области</t>
  </si>
  <si>
    <t>апрель-май</t>
  </si>
  <si>
    <t xml:space="preserve">сентябрь </t>
  </si>
  <si>
    <t>тритерпеновые сапонины , аралозидами А,В,С</t>
  </si>
  <si>
    <t>Аспирин 10%, мукалтин 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</si>
</sst>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rgb="FFFF0000"/>
      <name val="Calibri"/>
    </font>
    <font>
      <sz val="11.0"/>
      <color rgb="FF000000"/>
      <name val="Arial"/>
    </font>
    <font>
      <sz val="11.0"/>
      <color rgb="FF000000"/>
      <name val="Geneva"/>
    </font>
    <font>
      <sz val="11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2" fontId="1" numFmtId="0" xfId="0" applyAlignment="1" applyFill="1" applyFont="1">
      <alignment shrinkToFit="0" wrapText="0"/>
    </xf>
    <xf borderId="0" fillId="2" fontId="2" numFmtId="0" xfId="0" applyAlignment="1" applyFont="1">
      <alignment shrinkToFit="0" wrapText="1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25.29"/>
    <col customWidth="1" min="3" max="4" width="30.57"/>
    <col customWidth="1" min="5" max="5" width="9.71"/>
    <col customWidth="1" min="6" max="6" width="11.29"/>
    <col customWidth="1" min="7" max="7" width="9.71"/>
    <col customWidth="1" min="8" max="8" width="9.57"/>
    <col customWidth="1" min="9" max="9" width="11.57"/>
    <col customWidth="1" min="10" max="13" width="30.57"/>
    <col customWidth="1" min="14" max="14" width="24.0"/>
    <col customWidth="1" min="15" max="15" width="25.71"/>
    <col customWidth="1" min="16" max="16" width="30.57"/>
    <col customWidth="1" min="17" max="17" width="24.86"/>
    <col customWidth="1" min="18" max="26" width="8.71"/>
  </cols>
  <sheetData>
    <row r="1" ht="45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/>
    </row>
    <row r="2" ht="14.25" customHeight="1">
      <c r="A2" s="5" t="s">
        <v>16</v>
      </c>
      <c r="B2" s="6" t="s">
        <v>17</v>
      </c>
      <c r="C2" s="7" t="str">
        <f>LOOKUP(A2, 'Субъекты РФ'!A:A,'Субъекты РФ'!B:B)</f>
        <v>#N/A</v>
      </c>
      <c r="D2" s="7" t="str">
        <f>LOOKUP(A2, 'Субъекты РФ'!A:A,'Субъекты РФ'!C:C)</f>
        <v>#N/A</v>
      </c>
      <c r="E2" s="1" t="str">
        <f>LOOKUP(D2, 'Кол-во световых дней по региону'!A:A,'Кол-во световых дней по региону'!B:B)</f>
        <v>#N/A</v>
      </c>
      <c r="F2" s="1" t="str">
        <f>LOOKUP(D2, 'Кол-во световых дней по региону'!A:A,'Кол-во световых дней по региону'!C:C)</f>
        <v>#N/A</v>
      </c>
      <c r="G2" s="1" t="str">
        <f>LOOKUP(D2, 'Кол-во световых дней по региону'!A:A,'Кол-во световых дней по региону'!D:D)</f>
        <v>#N/A</v>
      </c>
      <c r="H2" s="1" t="str">
        <f>LOOKUP(D2, 'Кол-во световых дней по региону'!A:A,'Кол-во световых дней по региону'!E:E)</f>
        <v>#N/A</v>
      </c>
      <c r="I2" s="1" t="str">
        <f>LOOKUP(D2, 'Кол-во световых дней по региону'!A:A,'Кол-во световых дней по региону'!F:F)</f>
        <v>#N/A</v>
      </c>
      <c r="J2" s="1" t="str">
        <f>LOOKUP(A2, 'Тип почвы'!A:A,'Тип почвы'!C:C)</f>
        <v>Растет хорошо на бурых горно-лесных. регулярному увлажнению</v>
      </c>
      <c r="N2" s="1" t="str">
        <f>LOOKUP(A2, 'Тип почвы'!A:A,'Тип почвы'!D:D)</f>
        <v>Цветет в июне-августе, июне-августе; плоды созревают в июле-сентябре. Плоды созревают июле-сентябре.</v>
      </c>
      <c r="O2" s="1" t="str">
        <f>LOOKUP(A2, 'Тип почвы'!A:A,'Тип почвы'!E:E)</f>
        <v/>
      </c>
      <c r="P2" s="1" t="str">
        <f>LOOKUP(A2, 'Тип почвы'!A:A,'Тип почвы'!F:F)</f>
        <v>В медицине применяется Платифиллин. В медицине используют Платифиллин. Платифиллин имеет медицинское применение. Оказывает зоогенных факторов.</v>
      </c>
    </row>
    <row r="3" ht="14.25" customHeight="1">
      <c r="A3" s="5" t="s">
        <v>18</v>
      </c>
      <c r="B3" s="6" t="s">
        <v>19</v>
      </c>
      <c r="C3" s="7" t="str">
        <f>LOOKUP(A3, 'Субъекты РФ'!A:A,'Субъекты РФ'!B:B)</f>
        <v>Центральный</v>
      </c>
      <c r="D3" s="7" t="str">
        <f>LOOKUP(A3, 'Субъекты РФ'!A:A,'Субъекты РФ'!C:C)</f>
        <v>Белгородская область</v>
      </c>
      <c r="E3" s="1">
        <f>LOOKUP(D3, 'Кол-во световых дней по региону'!A:A,'Кол-во световых дней по региону'!B:B)</f>
        <v>8</v>
      </c>
      <c r="F3" s="1">
        <f>LOOKUP(D3, 'Кол-во световых дней по региону'!A:A,'Кол-во световых дней по региону'!C:C)</f>
        <v>12</v>
      </c>
      <c r="G3" s="1">
        <f>LOOKUP(D3, 'Кол-во световых дней по региону'!A:A,'Кол-во световых дней по региону'!D:D)</f>
        <v>16</v>
      </c>
      <c r="H3" s="1">
        <f>LOOKUP(D3, 'Кол-во световых дней по региону'!A:A,'Кол-во световых дней по региону'!E:E)</f>
        <v>11</v>
      </c>
      <c r="I3" s="1">
        <f>LOOKUP(D3, 'Кол-во световых дней по региону'!A:A,'Кол-во световых дней по региону'!F:F)</f>
        <v>90</v>
      </c>
      <c r="J3" s="1" t="str">
        <f>LOOKUP(A3, 'Тип почвы'!A:A,'Тип почвы'!C:C)</f>
        <v>Растет хорошо на илистых и аллювиальных.</v>
      </c>
      <c r="K3" s="8"/>
      <c r="N3" s="1" t="str">
        <f>LOOKUP(A3, 'Тип почвы'!A:A,'Тип почвы'!D:D)</f>
        <v/>
      </c>
      <c r="O3" s="1" t="str">
        <f>LOOKUP(A3, 'Тип почвы'!A:A,'Тип почвы'!E:E)</f>
        <v>В растении содержится эфирное масло.</v>
      </c>
      <c r="P3" s="1" t="str">
        <f>LOOKUP(A3, 'Тип почвы'!A:A,'Тип почвы'!F:F)</f>
        <v>В медицине применяется Препараты из корневищ аира, ароматическую горечь. В медицине используют Препараты из корневищ аира. Препараты из корневищ аира имеет медицинское применение. Оказывает примитивность цветка.</v>
      </c>
    </row>
    <row r="4" ht="14.25" customHeight="1">
      <c r="A4" s="5" t="s">
        <v>20</v>
      </c>
      <c r="B4" s="6" t="s">
        <v>21</v>
      </c>
      <c r="C4" s="7" t="str">
        <f>LOOKUP(A4, 'Субъекты РФ'!A:A,'Субъекты РФ'!B:B)</f>
        <v>Центральный</v>
      </c>
      <c r="D4" s="7" t="str">
        <f>LOOKUP(A4, 'Субъекты РФ'!A:A,'Субъекты РФ'!C:C)</f>
        <v>Белгородская область</v>
      </c>
      <c r="E4" s="1">
        <f>LOOKUP(D4, 'Кол-во световых дней по региону'!A:A,'Кол-во световых дней по региону'!B:B)</f>
        <v>8</v>
      </c>
      <c r="F4" s="1">
        <f>LOOKUP(D4, 'Кол-во световых дней по региону'!A:A,'Кол-во световых дней по региону'!C:C)</f>
        <v>12</v>
      </c>
      <c r="G4" s="1">
        <f>LOOKUP(D4, 'Кол-во световых дней по региону'!A:A,'Кол-во световых дней по региону'!D:D)</f>
        <v>16</v>
      </c>
      <c r="H4" s="1">
        <f>LOOKUP(D4, 'Кол-во световых дней по региону'!A:A,'Кол-во световых дней по региону'!E:E)</f>
        <v>11</v>
      </c>
      <c r="I4" s="1">
        <f>LOOKUP(D4, 'Кол-во световых дней по региону'!A:A,'Кол-во световых дней по региону'!F:F)</f>
        <v>90</v>
      </c>
      <c r="J4" s="1" t="str">
        <f>LOOKUP(A4, 'Тип почвы'!A:A,'Тип почвы'!C:C)</f>
        <v>Может возделываться на Северной Африке, закрытом грунте почвах. восковым налетомПредпочитает в поверхностном слое, каменистой почвы.</v>
      </c>
      <c r="K4" s="8"/>
      <c r="N4" s="1" t="str">
        <f>LOOKUP(A4, 'Тип почвы'!A:A,'Тип почвы'!D:D)</f>
        <v/>
      </c>
      <c r="O4" s="1" t="str">
        <f>LOOKUP(A4, 'Тип почвы'!A:A,'Тип почвы'!E:E)</f>
        <v/>
      </c>
      <c r="P4" s="1" t="str">
        <f>LOOKUP(A4, 'Тип почвы'!A:A,'Тип почвы'!F:F)</f>
        <v>В медицине применяется препараты. Оказывает восковым налетом.</v>
      </c>
    </row>
    <row r="5" ht="14.25" customHeight="1">
      <c r="A5" s="5" t="s">
        <v>22</v>
      </c>
      <c r="B5" s="6" t="s">
        <v>23</v>
      </c>
      <c r="C5" s="7" t="str">
        <f>LOOKUP(A5, 'Субъекты РФ'!A:A,'Субъекты РФ'!B:B)</f>
        <v>Центральный</v>
      </c>
      <c r="D5" s="7" t="str">
        <f>LOOKUP(A5, 'Субъекты РФ'!A:A,'Субъекты РФ'!C:C)</f>
        <v>Белгородская область</v>
      </c>
      <c r="E5" s="1">
        <f>LOOKUP(D5, 'Кол-во световых дней по региону'!A:A,'Кол-во световых дней по региону'!B:B)</f>
        <v>8</v>
      </c>
      <c r="F5" s="1">
        <f>LOOKUP(D5, 'Кол-во световых дней по региону'!A:A,'Кол-во световых дней по региону'!C:C)</f>
        <v>12</v>
      </c>
      <c r="G5" s="1">
        <f>LOOKUP(D5, 'Кол-во световых дней по региону'!A:A,'Кол-во световых дней по региону'!D:D)</f>
        <v>16</v>
      </c>
      <c r="H5" s="1">
        <f>LOOKUP(D5, 'Кол-во световых дней по региону'!A:A,'Кол-во световых дней по региону'!E:E)</f>
        <v>11</v>
      </c>
      <c r="I5" s="1">
        <f>LOOKUP(D5, 'Кол-во световых дней по региону'!A:A,'Кол-во световых дней по региону'!F:F)</f>
        <v>90</v>
      </c>
      <c r="J5" s="1" t="str">
        <f>LOOKUP(A5, 'Тип почвы'!A:A,'Тип почвы'!C:C)</f>
        <v>Растет хорошо на степной и лесостепной зонах. пространственной изоляцииПредпочитает плодородные почвы.</v>
      </c>
      <c r="K5" s="8"/>
      <c r="N5" s="1" t="str">
        <f>LOOKUP(A5, 'Тип почвы'!A:A,'Тип почвы'!D:D)</f>
        <v>Цветет в вторую половину лета. Всходы появляются весной. Плоды созревают 50 %.</v>
      </c>
      <c r="O5" s="1" t="str">
        <f>LOOKUP(A5, 'Тип почвы'!A:A,'Тип почвы'!E:E)</f>
        <v>В растении содержится слизи.</v>
      </c>
      <c r="P5" s="1" t="str">
        <f>LOOKUP(A5, 'Тип почвы'!A:A,'Тип почвы'!F:F)</f>
        <v>В медицине применяется макрои микроэлементы, слизи-  27  _x000c_стых веществ. В медицине используют слизи-  27  _x000c_стых веществ, сырье алтея армянского. алтеем лекарственным, сырье алтея армянского имеет медицинское применение. Оказывает пространственной изоляции, слизи-  27  _x000c_стых веществ.</v>
      </c>
    </row>
    <row r="6" ht="14.25" customHeight="1">
      <c r="A6" s="5" t="s">
        <v>24</v>
      </c>
      <c r="B6" s="6" t="s">
        <v>25</v>
      </c>
      <c r="C6" s="7" t="str">
        <f>LOOKUP(A6, 'Субъекты РФ'!A:A,'Субъекты РФ'!B:B)</f>
        <v>Южный</v>
      </c>
      <c r="D6" s="7" t="str">
        <f>LOOKUP(A6, 'Субъекты РФ'!A:A,'Субъекты РФ'!C:C)</f>
        <v>Крым</v>
      </c>
      <c r="E6" s="1">
        <f>LOOKUP(D6, 'Кол-во световых дней по региону'!A:A,'Кол-во световых дней по региону'!B:B)</f>
        <v>8</v>
      </c>
      <c r="F6" s="1">
        <f>LOOKUP(D6, 'Кол-во световых дней по региону'!A:A,'Кол-во световых дней по региону'!C:C)</f>
        <v>12</v>
      </c>
      <c r="G6" s="1">
        <f>LOOKUP(D6, 'Кол-во световых дней по региону'!A:A,'Кол-во световых дней по региону'!D:D)</f>
        <v>15</v>
      </c>
      <c r="H6" s="1">
        <f>LOOKUP(D6, 'Кол-во световых дней по региону'!A:A,'Кол-во световых дней по региону'!E:E)</f>
        <v>11</v>
      </c>
      <c r="I6" s="1">
        <f>LOOKUP(D6, 'Кол-во световых дней по региону'!A:A,'Кол-во световых дней по региону'!F:F)</f>
        <v>90</v>
      </c>
      <c r="J6" s="1" t="str">
        <f>LOOKUP(A6, 'Тип почвы'!A:A,'Тип почвы'!C:C)</f>
        <v>Может возделываться на Кубани, дерново-подзолистых почвах. Растет хорошо на дерново-подзолистых, пустынях. Предпочитает нейтральные почвы.</v>
      </c>
      <c r="K6" s="8"/>
      <c r="N6" s="1" t="str">
        <f>LOOKUP(A6, 'Тип почвы'!A:A,'Тип почвы'!D:D)</f>
        <v>Всходы появляются 12-15 дней, 150-165 суток. Плоды созревают сжатые.</v>
      </c>
      <c r="O6" s="1" t="str">
        <f>LOOKUP(A6, 'Тип почвы'!A:A,'Тип почвы'!E:E)</f>
        <v/>
      </c>
      <c r="P6" s="1" t="str">
        <f>LOOKUP(A6, 'Тип почвы'!A:A,'Тип почвы'!F:F)</f>
        <v>В медицине применяется сырье. В медицине используют Аммифурин, сырье. Аммифурин имеет медицинское применение.</v>
      </c>
    </row>
    <row r="7" ht="14.25" customHeight="1">
      <c r="A7" s="5" t="s">
        <v>26</v>
      </c>
      <c r="B7" s="6" t="s">
        <v>27</v>
      </c>
      <c r="C7" s="7" t="str">
        <f>LOOKUP(A7, 'Субъекты РФ'!A:A,'Субъекты РФ'!B:B)</f>
        <v>Южный</v>
      </c>
      <c r="D7" s="7" t="str">
        <f>LOOKUP(A7, 'Субъекты РФ'!A:A,'Субъекты РФ'!C:C)</f>
        <v>Астраханская область</v>
      </c>
      <c r="E7" s="1">
        <f>LOOKUP(D7, 'Кол-во световых дней по региону'!A:A,'Кол-во световых дней по региону'!B:B)</f>
        <v>8</v>
      </c>
      <c r="F7" s="1">
        <f>LOOKUP(D7, 'Кол-во световых дней по региону'!A:A,'Кол-во световых дней по региону'!C:C)</f>
        <v>12</v>
      </c>
      <c r="G7" s="1">
        <f>LOOKUP(D7, 'Кол-во световых дней по региону'!A:A,'Кол-во световых дней по региону'!D:D)</f>
        <v>15</v>
      </c>
      <c r="H7" s="1">
        <f>LOOKUP(D7, 'Кол-во световых дней по региону'!A:A,'Кол-во световых дней по региону'!E:E)</f>
        <v>11</v>
      </c>
      <c r="I7" s="1">
        <f>LOOKUP(D7, 'Кол-во световых дней по региону'!A:A,'Кол-во световых дней по региону'!F:F)</f>
        <v>90</v>
      </c>
      <c r="J7" s="1" t="str">
        <f>LOOKUP(A7, 'Тип почвы'!A:A,'Тип почвы'!C:C)</f>
        <v>Может возделываться на Краснодарском крае почвах. Растет хорошо на тяжелых по механическому составу. теплу</v>
      </c>
      <c r="K7" s="8"/>
      <c r="N7" s="1" t="str">
        <f>LOOKUP(A7, 'Тип почвы'!A:A,'Тип почвы'!D:D)</f>
        <v>Цветет в 40-45 дней. Всходы появляются 10-17-й день, 8-12 дней раньше. Плоды созревают 10-12 дней.</v>
      </c>
      <c r="O7" s="1" t="str">
        <f>LOOKUP(A7, 'Тип почвы'!A:A,'Тип почвы'!E:E)</f>
        <v>В растении содержится Келлин.</v>
      </c>
      <c r="P7" s="1" t="str">
        <f>LOOKUP(A7, 'Тип почвы'!A:A,'Тип почвы'!F:F)</f>
        <v>В медицине применяется плоды амми зубной, препарат Келлин. В медицине используют плоды амми зубной, препарат Келлин. плоды амми зубной, препарат Келлин имеет медицинское применение. Оказывает мускулатуру мочевыводящих путей.</v>
      </c>
    </row>
    <row r="8" ht="14.25" customHeight="1">
      <c r="A8" s="5" t="s">
        <v>28</v>
      </c>
      <c r="B8" s="6" t="s">
        <v>29</v>
      </c>
      <c r="C8" s="7" t="str">
        <f>LOOKUP(A8, 'Субъекты РФ'!A:A,'Субъекты РФ'!B:B)</f>
        <v>Южный</v>
      </c>
      <c r="D8" s="7" t="str">
        <f>LOOKUP(A8, 'Субъекты РФ'!A:A,'Субъекты РФ'!C:C)</f>
        <v>Астраханская область</v>
      </c>
      <c r="E8" s="1">
        <f>LOOKUP(D8, 'Кол-во световых дней по региону'!A:A,'Кол-во световых дней по региону'!B:B)</f>
        <v>8</v>
      </c>
      <c r="F8" s="1">
        <f>LOOKUP(D8, 'Кол-во световых дней по региону'!A:A,'Кол-во световых дней по региону'!C:C)</f>
        <v>12</v>
      </c>
      <c r="G8" s="1">
        <f>LOOKUP(D8, 'Кол-во световых дней по региону'!A:A,'Кол-во световых дней по региону'!D:D)</f>
        <v>15</v>
      </c>
      <c r="H8" s="1">
        <f>LOOKUP(D8, 'Кол-во световых дней по региону'!A:A,'Кол-во световых дней по региону'!E:E)</f>
        <v>11</v>
      </c>
      <c r="I8" s="1">
        <f>LOOKUP(D8, 'Кол-во световых дней по региону'!A:A,'Кол-во световых дней по региону'!F:F)</f>
        <v>90</v>
      </c>
      <c r="J8" s="1" t="str">
        <f>LOOKUP(A8, 'Тип почвы'!A:A,'Тип почвы'!C:C)</f>
        <v>Растет хорошо на легких. Предпочитает пчелами почвы.</v>
      </c>
      <c r="K8" s="8"/>
      <c r="N8" s="1" t="str">
        <f>LOOKUP(A8, 'Тип почвы'!A:A,'Тип почвы'!D:D)</f>
        <v>Всходы появляются 17-25 дней, через 17-25 дней после посева. Плоды созревают 17-25 дней, 20-30 дней.</v>
      </c>
      <c r="O8" s="1" t="str">
        <f>LOOKUP(A8, 'Тип почвы'!A:A,'Тип почвы'!E:E)</f>
        <v/>
      </c>
      <c r="P8" s="1" t="str">
        <f>LOOKUP(A8, 'Тип почвы'!A:A,'Тип почвы'!F:F)</f>
        <v>В медицине применяется Грудного эликсира. Оказывает lignin-carbohydrate-protein complexes.</v>
      </c>
    </row>
    <row r="9" ht="14.25" customHeight="1">
      <c r="A9" s="5" t="s">
        <v>30</v>
      </c>
      <c r="B9" s="6" t="s">
        <v>31</v>
      </c>
      <c r="C9" s="7" t="str">
        <f>LOOKUP(A9, 'Субъекты РФ'!A:A,'Субъекты РФ'!B:B)</f>
        <v>Южный</v>
      </c>
      <c r="D9" s="7" t="str">
        <f>LOOKUP(A9, 'Субъекты РФ'!A:A,'Субъекты РФ'!C:C)</f>
        <v>Астраханская область</v>
      </c>
      <c r="E9" s="1">
        <f>LOOKUP(D9, 'Кол-во световых дней по региону'!A:A,'Кол-во световых дней по региону'!B:B)</f>
        <v>8</v>
      </c>
      <c r="F9" s="1">
        <f>LOOKUP(D9, 'Кол-во световых дней по региону'!A:A,'Кол-во световых дней по региону'!C:C)</f>
        <v>12</v>
      </c>
      <c r="G9" s="1">
        <f>LOOKUP(D9, 'Кол-во световых дней по региону'!A:A,'Кол-во световых дней по региону'!D:D)</f>
        <v>15</v>
      </c>
      <c r="H9" s="1">
        <f>LOOKUP(D9, 'Кол-во световых дней по региону'!A:A,'Кол-во световых дней по региону'!E:E)</f>
        <v>11</v>
      </c>
      <c r="I9" s="1">
        <f>LOOKUP(D9, 'Кол-во световых дней по региону'!A:A,'Кол-во световых дней по региону'!F:F)</f>
        <v>90</v>
      </c>
      <c r="J9" s="1" t="str">
        <f>LOOKUP(A9, 'Тип почвы'!A:A,'Тип почвы'!C:C)</f>
        <v>Может возделываться на Кунашире почвах. Растет хорошо на Курильских островах, Шикотане. Предпочитает 10-25 см почвы.</v>
      </c>
      <c r="K9" s="8"/>
      <c r="N9" s="1" t="str">
        <f>LOOKUP(A9, 'Тип почвы'!A:A,'Тип почвы'!D:D)</f>
        <v>Всходы появляются сентябре-октябре. Плоды созревают сентябре-октябре.</v>
      </c>
      <c r="O9" s="1" t="str">
        <f>LOOKUP(A9, 'Тип почвы'!A:A,'Тип почвы'!E:E)</f>
        <v/>
      </c>
      <c r="P9" s="1" t="str">
        <f>LOOKUP(A9, 'Тип почвы'!A:A,'Тип почвы'!F:F)</f>
        <v>В медицине применяется Настойку из корней аралии, корни. В медицине используют Настойку из корней аралии. Настойку из корней аралии имеет медицинское применение.</v>
      </c>
    </row>
    <row r="10" ht="14.25" customHeight="1">
      <c r="A10" s="5" t="s">
        <v>32</v>
      </c>
      <c r="B10" s="6" t="s">
        <v>33</v>
      </c>
      <c r="C10" s="7" t="str">
        <f>LOOKUP(A10, 'Субъекты РФ'!A:A,'Субъекты РФ'!B:B)</f>
        <v>Южный</v>
      </c>
      <c r="D10" s="7" t="str">
        <f>LOOKUP(A10, 'Субъекты РФ'!A:A,'Субъекты РФ'!C:C)</f>
        <v>Астраханская область</v>
      </c>
      <c r="E10" s="1">
        <f>LOOKUP(D10, 'Кол-во световых дней по региону'!A:A,'Кол-во световых дней по региону'!B:B)</f>
        <v>8</v>
      </c>
      <c r="F10" s="1">
        <f>LOOKUP(D10, 'Кол-во световых дней по региону'!A:A,'Кол-во световых дней по региону'!C:C)</f>
        <v>12</v>
      </c>
      <c r="G10" s="1">
        <f>LOOKUP(D10, 'Кол-во световых дней по региону'!A:A,'Кол-во световых дней по региону'!D:D)</f>
        <v>15</v>
      </c>
      <c r="H10" s="1">
        <f>LOOKUP(D10, 'Кол-во световых дней по региону'!A:A,'Кол-во световых дней по региону'!E:E)</f>
        <v>11</v>
      </c>
      <c r="I10" s="1">
        <f>LOOKUP(D10, 'Кол-во световых дней по региону'!A:A,'Кол-во световых дней по региону'!F:F)</f>
        <v>90</v>
      </c>
      <c r="J10" s="1" t="str">
        <f>LOOKUP(A10, 'Тип почвы'!A:A,'Тип почвы'!C:C)</f>
        <v>почве и влажности воздуха</v>
      </c>
      <c r="K10" s="8"/>
      <c r="N10" s="1" t="str">
        <f>LOOKUP(A10, 'Тип почвы'!A:A,'Тип почвы'!D:D)</f>
        <v>Цветет в июне-августе. Плоды созревают августе-сентябре.</v>
      </c>
      <c r="O10" s="1" t="str">
        <f>LOOKUP(A10, 'Тип почвы'!A:A,'Тип почвы'!E:E)</f>
        <v/>
      </c>
      <c r="P10" s="1" t="str">
        <f>LOOKUP(A10, 'Тип почвы'!A:A,'Тип почвы'!F:F)</f>
        <v>В медицине применяется соцветия (корзинки) арники горной. В медицине используют соцветия (корзинки) арники горной. соцветия (корзинки) арники горной имеет медицинское применение.</v>
      </c>
    </row>
    <row r="11" ht="14.25" customHeight="1">
      <c r="A11" s="5" t="s">
        <v>34</v>
      </c>
      <c r="B11" s="8" t="s">
        <v>35</v>
      </c>
      <c r="C11" s="7" t="str">
        <f>LOOKUP(A11, 'Субъекты РФ'!A:A,'Субъекты РФ'!B:B)</f>
        <v>Южный</v>
      </c>
      <c r="D11" s="7" t="str">
        <f>LOOKUP(A11, 'Субъекты РФ'!A:A,'Субъекты РФ'!C:C)</f>
        <v>Астраханская область</v>
      </c>
      <c r="E11" s="1">
        <f>LOOKUP(D11, 'Кол-во световых дней по региону'!A:A,'Кол-во световых дней по региону'!B:B)</f>
        <v>8</v>
      </c>
      <c r="F11" s="1">
        <f>LOOKUP(D11, 'Кол-во световых дней по региону'!A:A,'Кол-во световых дней по региону'!C:C)</f>
        <v>12</v>
      </c>
      <c r="G11" s="1">
        <f>LOOKUP(D11, 'Кол-во световых дней по региону'!A:A,'Кол-во световых дней по региону'!D:D)</f>
        <v>15</v>
      </c>
      <c r="H11" s="1">
        <f>LOOKUP(D11, 'Кол-во световых дней по региону'!A:A,'Кол-во световых дней по региону'!E:E)</f>
        <v>11</v>
      </c>
      <c r="I11" s="1">
        <f>LOOKUP(D11, 'Кол-во световых дней по региону'!A:A,'Кол-во световых дней по региону'!F:F)</f>
        <v>90</v>
      </c>
      <c r="J11" s="1" t="str">
        <f>LOOKUP(A11, 'Тип почвы'!A:A,'Тип почвы'!C:C)</f>
        <v/>
      </c>
      <c r="K11" s="8"/>
      <c r="N11" s="1" t="str">
        <f>LOOKUP(A11, 'Тип почвы'!A:A,'Тип почвы'!D:D)</f>
        <v>Цветет в июне-августе. Плоды созревают июне-августе.</v>
      </c>
      <c r="O11" s="1" t="str">
        <f>LOOKUP(A11, 'Тип почвы'!A:A,'Тип почвы'!E:E)</f>
        <v/>
      </c>
      <c r="P11" s="1" t="str">
        <f>LOOKUP(A11, 'Тип почвы'!A:A,'Тип почвы'!F:F)</f>
        <v>В медицине применяется цветки арники. В медицине используют гомеопатическими лекарственными средствами, цветки арники. цветки арники имеет медицинское применение.</v>
      </c>
    </row>
    <row r="12" ht="14.25" customHeight="1">
      <c r="A12" s="5" t="s">
        <v>36</v>
      </c>
      <c r="B12" s="6" t="s">
        <v>37</v>
      </c>
      <c r="C12" s="7" t="str">
        <f>LOOKUP(A12, 'Субъекты РФ'!A:A,'Субъекты РФ'!B:B)</f>
        <v>Южный</v>
      </c>
      <c r="D12" s="7" t="str">
        <f>LOOKUP(A12, 'Субъекты РФ'!A:A,'Субъекты РФ'!C:C)</f>
        <v>Астраханская область</v>
      </c>
      <c r="E12" s="1">
        <f>LOOKUP(D12, 'Кол-во световых дней по региону'!A:A,'Кол-во световых дней по региону'!B:B)</f>
        <v>8</v>
      </c>
      <c r="F12" s="1">
        <f>LOOKUP(D12, 'Кол-во световых дней по региону'!A:A,'Кол-во световых дней по региону'!C:C)</f>
        <v>12</v>
      </c>
      <c r="G12" s="1">
        <f>LOOKUP(D12, 'Кол-во световых дней по региону'!A:A,'Кол-во световых дней по региону'!D:D)</f>
        <v>15</v>
      </c>
      <c r="H12" s="1">
        <f>LOOKUP(D12, 'Кол-во световых дней по региону'!A:A,'Кол-во световых дней по региону'!E:E)</f>
        <v>11</v>
      </c>
      <c r="I12" s="1">
        <f>LOOKUP(D12, 'Кол-во световых дней по региону'!A:A,'Кол-во световых дней по региону'!F:F)</f>
        <v>90</v>
      </c>
      <c r="J12" s="1" t="str">
        <f>LOOKUP(A12, 'Тип почвы'!A:A,'Тип почвы'!C:C)</f>
        <v>отзывчивость на удобрения</v>
      </c>
      <c r="K12" s="8"/>
      <c r="N12" s="1" t="str">
        <f>LOOKUP(A12, 'Тип почвы'!A:A,'Тип почвы'!D:D)</f>
        <v>Цветет в мае-июне. Плоды созревают августе-сентябре.</v>
      </c>
      <c r="O12" s="1" t="str">
        <f>LOOKUP(A12, 'Тип почвы'!A:A,'Тип почвы'!E:E)</f>
        <v>В растении содержится сахаров.</v>
      </c>
      <c r="P12" s="1" t="str">
        <f>LOOKUP(A12, 'Тип почвы'!A:A,'Тип почвы'!F:F)</f>
        <v>В медицине применяется плоды и сок аронии. В медицине используют плоды и сок аронии. плоды и сок аронии имеет медицинское применение.</v>
      </c>
    </row>
    <row r="13" ht="14.25" customHeight="1">
      <c r="A13" s="9" t="s">
        <v>38</v>
      </c>
      <c r="B13" s="6"/>
      <c r="C13" s="7" t="str">
        <f>LOOKUP(A13, 'Субъекты РФ'!A:A,'Субъекты РФ'!B:B)</f>
        <v>Южный</v>
      </c>
      <c r="D13" s="7" t="str">
        <f>LOOKUP(A13, 'Субъекты РФ'!A:A,'Субъекты РФ'!C:C)</f>
        <v>Астраханская область</v>
      </c>
      <c r="E13" s="1">
        <f>LOOKUP(D13, 'Кол-во световых дней по региону'!A:A,'Кол-во световых дней по региону'!B:B)</f>
        <v>8</v>
      </c>
      <c r="F13" s="1">
        <f>LOOKUP(D13, 'Кол-во световых дней по региону'!A:A,'Кол-во световых дней по региону'!C:C)</f>
        <v>12</v>
      </c>
      <c r="G13" s="1">
        <f>LOOKUP(D13, 'Кол-во световых дней по региону'!A:A,'Кол-во световых дней по региону'!D:D)</f>
        <v>15</v>
      </c>
      <c r="H13" s="1">
        <f>LOOKUP(D13, 'Кол-во световых дней по региону'!A:A,'Кол-во световых дней по региону'!E:E)</f>
        <v>11</v>
      </c>
      <c r="I13" s="1">
        <f>LOOKUP(D13, 'Кол-во световых дней по региону'!A:A,'Кол-во световых дней по региону'!F:F)</f>
        <v>90</v>
      </c>
      <c r="J13" s="1" t="str">
        <f>LOOKUP(A13, 'Тип почвы'!A:A,'Тип почвы'!C:C)</f>
        <v>Растет хорошо на юге Европейской  России. Предпочитает засоленные и кислые, щелочные и нейтральные почвы почвы.</v>
      </c>
      <c r="K13" s="8"/>
      <c r="N13" s="1" t="str">
        <f>LOOKUP(A13, 'Тип почвы'!A:A,'Тип почвы'!D:D)</f>
        <v>Цветет в не более 10-15 экземпляров. Плоды созревают июле.</v>
      </c>
      <c r="O13" s="1" t="str">
        <f>LOOKUP(A13, 'Тип почвы'!A:A,'Тип почвы'!E:E)</f>
        <v/>
      </c>
      <c r="P13" s="1" t="str">
        <f>LOOKUP(A13, 'Тип почвы'!A:A,'Тип почвы'!F:F)</f>
        <v>В медицине применяется надземную часть растения. В медицине используют надземную часть растения. надземную часть растения имеет медицинское применение. Оказывает иммуномодулирующее действие, нейтральной кислотностью.</v>
      </c>
    </row>
    <row r="14" ht="14.25" customHeight="1">
      <c r="A14" s="5" t="s">
        <v>39</v>
      </c>
      <c r="B14" s="6" t="s">
        <v>40</v>
      </c>
      <c r="C14" s="7" t="str">
        <f>LOOKUP(A14, 'Субъекты РФ'!A:A,'Субъекты РФ'!B:B)</f>
        <v>Дальневосточный</v>
      </c>
      <c r="D14" s="7" t="str">
        <f>LOOKUP(A14, 'Субъекты РФ'!A:A,'Субъекты РФ'!C:C)</f>
        <v>Приморский край</v>
      </c>
      <c r="E14" s="1">
        <f>LOOKUP(D14, 'Кол-во световых дней по региону'!A:A,'Кол-во световых дней по региону'!B:B)</f>
        <v>6</v>
      </c>
      <c r="F14" s="1">
        <f>LOOKUP(D14, 'Кол-во световых дней по региону'!A:A,'Кол-во световых дней по региону'!C:C)</f>
        <v>13</v>
      </c>
      <c r="G14" s="1">
        <f>LOOKUP(D14, 'Кол-во световых дней по региону'!A:A,'Кол-во световых дней по региону'!D:D)</f>
        <v>18</v>
      </c>
      <c r="H14" s="1">
        <f>LOOKUP(D14, 'Кол-во световых дней по региону'!A:A,'Кол-во световых дней по региону'!E:E)</f>
        <v>11</v>
      </c>
      <c r="I14" s="1">
        <f>LOOKUP(D14, 'Кол-во световых дней по региону'!A:A,'Кол-во световых дней по региону'!F:F)</f>
        <v>180</v>
      </c>
      <c r="J14" s="1" t="str">
        <f>LOOKUP(A14, 'Тип почвы'!A:A,'Тип почвы'!C:C)</f>
        <v>Может возделываться на моховой покров почвах. Растет хорошо на олиготрофных болотах. моховой покровПредпочитает моховой покров, торфяные и торфянистые почвы почвы.</v>
      </c>
      <c r="K14" s="8"/>
      <c r="N14" s="1" t="str">
        <f>LOOKUP(A14, 'Тип почвы'!A:A,'Тип почвы'!D:D)</f>
        <v>Цветет в мае-июле. Плоды созревают июле-августе, мае-июле.</v>
      </c>
      <c r="O14" s="1" t="str">
        <f>LOOKUP(A14, 'Тип почвы'!A:A,'Тип почвы'!E:E)</f>
        <v>В растении содержится ледола, эфирного масла.</v>
      </c>
      <c r="P14" s="1" t="str">
        <f>LOOKUP(A14, 'Тип почвы'!A:A,'Тип почвы'!F:F)</f>
        <v>В медицине применяется Траву багульника в виде настоя, эфирное масло. В медицине используют Траву багульника в виде настоя. Оказывает одуряющим запахом.</v>
      </c>
    </row>
    <row r="15" ht="14.25" customHeight="1">
      <c r="A15" s="5" t="s">
        <v>41</v>
      </c>
      <c r="B15" s="6" t="s">
        <v>42</v>
      </c>
      <c r="C15" s="7" t="str">
        <f>LOOKUP(A15, 'Субъекты РФ'!A:A,'Субъекты РФ'!B:B)</f>
        <v>Дальневосточный</v>
      </c>
      <c r="D15" s="7" t="str">
        <f>LOOKUP(A15, 'Субъекты РФ'!A:A,'Субъекты РФ'!C:C)</f>
        <v>Приморский край</v>
      </c>
      <c r="E15" s="1">
        <f>LOOKUP(D15, 'Кол-во световых дней по региону'!A:A,'Кол-во световых дней по региону'!B:B)</f>
        <v>6</v>
      </c>
      <c r="F15" s="1">
        <f>LOOKUP(D15, 'Кол-во световых дней по региону'!A:A,'Кол-во световых дней по региону'!C:C)</f>
        <v>13</v>
      </c>
      <c r="G15" s="1">
        <f>LOOKUP(D15, 'Кол-во световых дней по региону'!A:A,'Кол-во световых дней по региону'!D:D)</f>
        <v>18</v>
      </c>
      <c r="H15" s="1">
        <f>LOOKUP(D15, 'Кол-во световых дней по региону'!A:A,'Кол-во световых дней по региону'!E:E)</f>
        <v>11</v>
      </c>
      <c r="I15" s="1">
        <f>LOOKUP(D15, 'Кол-во световых дней по региону'!A:A,'Кол-во световых дней по региону'!F:F)</f>
        <v>180</v>
      </c>
      <c r="J15" s="1" t="str">
        <f>LOOKUP(A15, 'Тип почвы'!A:A,'Тип почвы'!C:C)</f>
        <v>Может возделываться на холодной воде почвах. Растет хорошо на горно-лесных и горно-луговых. влагеПредпочитает мелких корней и сушат почвы.</v>
      </c>
      <c r="K15" s="8"/>
      <c r="N15" s="1" t="str">
        <f>LOOKUP(A15, 'Тип почвы'!A:A,'Тип почвы'!D:D)</f>
        <v>Плоды созревают августе.</v>
      </c>
      <c r="O15" s="1" t="str">
        <f>LOOKUP(A15, 'Тип почвы'!A:A,'Тип почвы'!E:E)</f>
        <v>В растении содержится фенольные соединения. Содержит фенольные соединения.</v>
      </c>
      <c r="P15" s="1" t="str">
        <f>LOOKUP(A15, 'Тип почвы'!A:A,'Тип почвы'!F:F)</f>
        <v>В медицине применяется Жидкий экстракт корневищ бадана, корневища бадана толстолистного. В медицине используют корневища бадана толстолистного. корневища бадана толстолистного имеет медицинское применение. Оказывает артериальное давление, температуры.</v>
      </c>
    </row>
    <row r="16" ht="14.25" customHeight="1">
      <c r="A16" s="5" t="s">
        <v>43</v>
      </c>
      <c r="B16" s="6" t="s">
        <v>44</v>
      </c>
      <c r="C16" s="7" t="str">
        <f>LOOKUP(A16, 'Субъекты РФ'!A:A,'Субъекты РФ'!B:B)</f>
        <v>Дальневосточный</v>
      </c>
      <c r="D16" s="7" t="str">
        <f>LOOKUP(A16, 'Субъекты РФ'!A:A,'Субъекты РФ'!C:C)</f>
        <v>Приморский край</v>
      </c>
      <c r="E16" s="1">
        <f>LOOKUP(D16, 'Кол-во световых дней по региону'!A:A,'Кол-во световых дней по региону'!B:B)</f>
        <v>6</v>
      </c>
      <c r="F16" s="1">
        <f>LOOKUP(D16, 'Кол-во световых дней по региону'!A:A,'Кол-во световых дней по региону'!C:C)</f>
        <v>13</v>
      </c>
      <c r="G16" s="1">
        <f>LOOKUP(D16, 'Кол-во световых дней по региону'!A:A,'Кол-во световых дней по региону'!D:D)</f>
        <v>18</v>
      </c>
      <c r="H16" s="1">
        <f>LOOKUP(D16, 'Кол-во световых дней по региону'!A:A,'Кол-во световых дней по региону'!E:E)</f>
        <v>11</v>
      </c>
      <c r="I16" s="1">
        <f>LOOKUP(D16, 'Кол-во световых дней по региону'!A:A,'Кол-во световых дней по региону'!F:F)</f>
        <v>180</v>
      </c>
      <c r="J16" s="1" t="str">
        <f>LOOKUP(A16, 'Тип почвы'!A:A,'Тип почвы'!C:C)</f>
        <v>Растет хорошо на проточно-увлажненных склонах. кислые почвы, переносит затенениеПредпочитает кислые почвы.</v>
      </c>
      <c r="K16" s="8"/>
      <c r="N16" s="1" t="str">
        <f>LOOKUP(A16, 'Тип почвы'!A:A,'Тип почвы'!D:D)</f>
        <v>Плоды созревают июле-октябре.</v>
      </c>
      <c r="O16" s="1" t="str">
        <f>LOOKUP(A16, 'Тип почвы'!A:A,'Тип почвы'!E:E)</f>
        <v/>
      </c>
      <c r="P16" s="1" t="str">
        <f>LOOKUP(A16, 'Тип почвы'!A:A,'Тип почвы'!F:F)</f>
        <v>В медицине применяется Траву баранца, надземную часть. В медицине используют Траву баранца.</v>
      </c>
    </row>
    <row r="17" ht="14.25" customHeight="1">
      <c r="A17" s="5" t="s">
        <v>45</v>
      </c>
      <c r="B17" s="6" t="s">
        <v>46</v>
      </c>
      <c r="C17" s="7" t="str">
        <f>LOOKUP(A17, 'Субъекты РФ'!A:A,'Субъекты РФ'!B:B)</f>
        <v>Южный</v>
      </c>
      <c r="D17" s="7" t="str">
        <f>LOOKUP(A17, 'Субъекты РФ'!A:A,'Субъекты РФ'!C:C)</f>
        <v>Крым</v>
      </c>
      <c r="E17" s="1">
        <f>LOOKUP(D17, 'Кол-во световых дней по региону'!A:A,'Кол-во световых дней по региону'!B:B)</f>
        <v>8</v>
      </c>
      <c r="F17" s="1">
        <f>LOOKUP(D17, 'Кол-во световых дней по региону'!A:A,'Кол-во световых дней по региону'!C:C)</f>
        <v>12</v>
      </c>
      <c r="G17" s="1">
        <f>LOOKUP(D17, 'Кол-во световых дней по региону'!A:A,'Кол-во световых дней по региону'!D:D)</f>
        <v>15</v>
      </c>
      <c r="H17" s="1">
        <f>LOOKUP(D17, 'Кол-во световых дней по региону'!A:A,'Кол-во световых дней по региону'!E:E)</f>
        <v>11</v>
      </c>
      <c r="I17" s="1">
        <f>LOOKUP(D17, 'Кол-во световых дней по региону'!A:A,'Кол-во световых дней по региону'!F:F)</f>
        <v>90</v>
      </c>
      <c r="J17" s="1" t="str">
        <f>LOOKUP(A17, 'Тип почвы'!A:A,'Тип почвы'!C:C)</f>
        <v>Растет хорошо на пустынной зоне. довольно светолюбивПредпочитает нейтральные или слабощелочные почвы.</v>
      </c>
      <c r="K17" s="8"/>
      <c r="N17" s="1" t="str">
        <f>LOOKUP(A17, 'Тип почвы'!A:A,'Тип почвы'!D:D)</f>
        <v>Плоды созревают к середине августа, сентябре-октябре.</v>
      </c>
      <c r="O17" s="1" t="str">
        <f>LOOKUP(A17, 'Тип почвы'!A:A,'Тип почвы'!E:E)</f>
        <v/>
      </c>
      <c r="P17" s="1" t="str">
        <f>LOOKUP(A17, 'Тип почвы'!A:A,'Тип почвы'!F:F)</f>
        <v>В медицине применяется кровоостанавливающее и потогонное средство, листьев барбариса амурского. В медицине используют кровоостанавливающее и потогонное средство, листьев барбариса амурского. корни и листья барбариса обыкновенного, кровоостанавливающее и потогонное средство имеет медицинское применение. Оказывает действующие вещества легко растворяются в воде.</v>
      </c>
    </row>
    <row r="18" ht="14.25" customHeight="1">
      <c r="A18" s="5" t="s">
        <v>47</v>
      </c>
      <c r="B18" s="6" t="s">
        <v>48</v>
      </c>
      <c r="C18" s="7" t="str">
        <f>LOOKUP(A18, 'Субъекты РФ'!A:A,'Субъекты РФ'!B:B)</f>
        <v>Южный</v>
      </c>
      <c r="D18" s="7" t="str">
        <f>LOOKUP(A18, 'Субъекты РФ'!A:A,'Субъекты РФ'!C:C)</f>
        <v>Крым</v>
      </c>
      <c r="E18" s="1">
        <f>LOOKUP(D18, 'Кол-во световых дней по региону'!A:A,'Кол-во световых дней по региону'!B:B)</f>
        <v>8</v>
      </c>
      <c r="F18" s="1">
        <f>LOOKUP(D18, 'Кол-во световых дней по региону'!A:A,'Кол-во световых дней по региону'!C:C)</f>
        <v>12</v>
      </c>
      <c r="G18" s="1">
        <f>LOOKUP(D18, 'Кол-во световых дней по региону'!A:A,'Кол-во световых дней по региону'!D:D)</f>
        <v>15</v>
      </c>
      <c r="H18" s="1">
        <f>LOOKUP(D18, 'Кол-во световых дней по региону'!A:A,'Кол-во световых дней по региону'!E:E)</f>
        <v>11</v>
      </c>
      <c r="I18" s="1">
        <f>LOOKUP(D18, 'Кол-во световых дней по региону'!A:A,'Кол-во световых дней по региону'!F:F)</f>
        <v>90</v>
      </c>
      <c r="J18" s="1" t="str">
        <f>LOOKUP(A18, 'Тип почвы'!A:A,'Тип почвы'!C:C)</f>
        <v>культураПредпочитает богатые, не переувлажненные почвы.</v>
      </c>
      <c r="K18" s="8"/>
      <c r="N18" s="1" t="str">
        <f>LOOKUP(A18, 'Тип почвы'!A:A,'Тип почвы'!D:D)</f>
        <v>Цветет в суперфосфат. Плоды созревают июне.</v>
      </c>
      <c r="O18" s="1" t="str">
        <f>LOOKUP(A18, 'Тип почвы'!A:A,'Тип почвы'!E:E)</f>
        <v/>
      </c>
      <c r="P18" s="1" t="str">
        <f>LOOKUP(A18, 'Тип почвы'!A:A,'Тип почвы'!F:F)</f>
        <v>В медицине применяется Винканор. В медицине используют Винкамин. Из травы барвинка малого, вегетативное размножение имеет медицинское применение.</v>
      </c>
    </row>
    <row r="19" ht="14.25" customHeight="1">
      <c r="A19" s="5" t="s">
        <v>49</v>
      </c>
      <c r="B19" s="6" t="s">
        <v>50</v>
      </c>
      <c r="C19" s="7" t="str">
        <f>LOOKUP(A19, 'Субъекты РФ'!A:A,'Субъекты РФ'!B:B)</f>
        <v>Южный</v>
      </c>
      <c r="D19" s="7" t="str">
        <f>LOOKUP(A19, 'Субъекты РФ'!A:A,'Субъекты РФ'!C:C)</f>
        <v>Крым</v>
      </c>
      <c r="E19" s="1">
        <f>LOOKUP(D19, 'Кол-во световых дней по региону'!A:A,'Кол-во световых дней по региону'!B:B)</f>
        <v>8</v>
      </c>
      <c r="F19" s="1">
        <f>LOOKUP(D19, 'Кол-во световых дней по региону'!A:A,'Кол-во световых дней по региону'!C:C)</f>
        <v>12</v>
      </c>
      <c r="G19" s="1">
        <f>LOOKUP(D19, 'Кол-во световых дней по региону'!A:A,'Кол-во световых дней по региону'!D:D)</f>
        <v>15</v>
      </c>
      <c r="H19" s="1">
        <f>LOOKUP(D19, 'Кол-во световых дней по региону'!A:A,'Кол-во световых дней по региону'!E:E)</f>
        <v>11</v>
      </c>
      <c r="I19" s="1">
        <f>LOOKUP(D19, 'Кол-во световых дней по региону'!A:A,'Кол-во световых дней по региону'!F:F)</f>
        <v>90</v>
      </c>
      <c r="J19" s="1" t="str">
        <f>LOOKUP(A19, 'Тип почвы'!A:A,'Тип почвы'!C:C)</f>
        <v>Может возделываться на рыхлые плодородные суглинистые почвы почвах. Растет хорошо на рыхлые плодородные суглинистые почвы. рыхлые плодородные суглинистые почвыПредпочитает рыхлые плодородные суглинистые, рыхлые плодородные суглинистые почвы почвы.</v>
      </c>
      <c r="K19" s="8"/>
      <c r="N19" s="1" t="str">
        <f>LOOKUP(A19, 'Тип почвы'!A:A,'Тип почвы'!D:D)</f>
        <v>Цветет в июне; плоды созревают в августе-сентябре. Плоды созревают августе-сентябре, до середины зимы.</v>
      </c>
      <c r="O19" s="1" t="str">
        <f>LOOKUP(A19, 'Тип почвы'!A:A,'Тип почвы'!E:E)</f>
        <v/>
      </c>
      <c r="P19" s="1" t="str">
        <f>LOOKUP(A19, 'Тип почвы'!A:A,'Тип почвы'!F:F)</f>
        <v>В медицине применяется Флакозид, луб и листья бархата амурского. В медицине используют Флакозид, луб и листья бархата амурского. луб и листья бархата, луб и листья бархата амурского имеет медицинское применение.</v>
      </c>
    </row>
    <row r="20" ht="14.25" customHeight="1">
      <c r="A20" s="5" t="s">
        <v>51</v>
      </c>
      <c r="B20" s="6" t="s">
        <v>52</v>
      </c>
      <c r="C20" s="7" t="str">
        <f>LOOKUP(A20, 'Субъекты РФ'!A:A,'Субъекты РФ'!B:B)</f>
        <v>Южный</v>
      </c>
      <c r="D20" s="7" t="str">
        <f>LOOKUP(A20, 'Субъекты РФ'!A:A,'Субъекты РФ'!C:C)</f>
        <v>Крым</v>
      </c>
      <c r="E20" s="1">
        <f>LOOKUP(D20, 'Кол-во световых дней по региону'!A:A,'Кол-во световых дней по региону'!B:B)</f>
        <v>8</v>
      </c>
      <c r="F20" s="1">
        <f>LOOKUP(D20, 'Кол-во световых дней по региону'!A:A,'Кол-во световых дней по региону'!C:C)</f>
        <v>12</v>
      </c>
      <c r="G20" s="1">
        <f>LOOKUP(D20, 'Кол-во световых дней по региону'!A:A,'Кол-во световых дней по региону'!D:D)</f>
        <v>15</v>
      </c>
      <c r="H20" s="1">
        <f>LOOKUP(D20, 'Кол-во световых дней по региону'!A:A,'Кол-во световых дней по региону'!E:E)</f>
        <v>11</v>
      </c>
      <c r="I20" s="1">
        <f>LOOKUP(D20, 'Кол-во световых дней по региону'!A:A,'Кол-во световых дней по региону'!F:F)</f>
        <v>90</v>
      </c>
      <c r="J20" s="1" t="str">
        <f>LOOKUP(A20, 'Тип почвы'!A:A,'Тип почвы'!C:C)</f>
        <v>Растет хорошо на суходольным разнотравным лугам.</v>
      </c>
      <c r="K20" s="8"/>
      <c r="N20" s="1" t="str">
        <f>LOOKUP(A20, 'Тип почвы'!A:A,'Тип почвы'!D:D)</f>
        <v>Плоды созревают сентябре-октябре.</v>
      </c>
      <c r="O20" s="1" t="str">
        <f>LOOKUP(A20, 'Тип почвы'!A:A,'Тип почвы'!E:E)</f>
        <v>В растении содержится монои сесквитерпеноиды. Содержит основных действующих веществ.</v>
      </c>
      <c r="P20" s="1" t="str">
        <f>LOOKUP(A20, 'Тип почвы'!A:A,'Тип почвы'!F:F)</f>
        <v>В медицине применяется 10-15 тонн сухих корневищ с корнями, лекарственного растительного сырья. В медицине используют бедренца камнеломкового, лекарственного растительного сырья. бедренца камнеломкового, лекарственного растительного сырья имеет медицинское применение. Оказывает антропогенного.</v>
      </c>
    </row>
    <row r="21" ht="14.25" customHeight="1">
      <c r="A21" s="5" t="s">
        <v>53</v>
      </c>
      <c r="B21" s="6" t="s">
        <v>54</v>
      </c>
      <c r="C21" s="7" t="str">
        <f>LOOKUP(A21, 'Субъекты РФ'!A:A,'Субъекты РФ'!B:B)</f>
        <v>Южный</v>
      </c>
      <c r="D21" s="7" t="str">
        <f>LOOKUP(A21, 'Субъекты РФ'!A:A,'Субъекты РФ'!C:C)</f>
        <v>Крым</v>
      </c>
      <c r="E21" s="1">
        <f>LOOKUP(D21, 'Кол-во световых дней по региону'!A:A,'Кол-во световых дней по региону'!B:B)</f>
        <v>8</v>
      </c>
      <c r="F21" s="1">
        <f>LOOKUP(D21, 'Кол-во световых дней по региону'!A:A,'Кол-во световых дней по региону'!C:C)</f>
        <v>12</v>
      </c>
      <c r="G21" s="1">
        <f>LOOKUP(D21, 'Кол-во световых дней по региону'!A:A,'Кол-во световых дней по региону'!D:D)</f>
        <v>15</v>
      </c>
      <c r="H21" s="1">
        <f>LOOKUP(D21, 'Кол-во световых дней по региону'!A:A,'Кол-во световых дней по региону'!E:E)</f>
        <v>11</v>
      </c>
      <c r="I21" s="1">
        <f>LOOKUP(D21, 'Кол-во световых дней по региону'!A:A,'Кол-во световых дней по региону'!F:F)</f>
        <v>90</v>
      </c>
      <c r="J21" s="1" t="str">
        <f>LOOKUP(A21, 'Тип почвы'!A:A,'Тип почвы'!C:C)</f>
        <v>Может возделываться на плодородных почвах. Растет хорошо на плодородных. плодородных</v>
      </c>
      <c r="K21" s="8"/>
      <c r="N21" s="1" t="str">
        <f>LOOKUP(A21, 'Тип почвы'!A:A,'Тип почвы'!D:D)</f>
        <v>Цветет в июль-август. Плоды созревают 3-4 года жизни, мае.</v>
      </c>
      <c r="O21" s="1" t="str">
        <f>LOOKUP(A21, 'Тип почвы'!A:A,'Тип почвы'!E:E)</f>
        <v>В растении содержится алкалоиды.</v>
      </c>
      <c r="P21" s="1" t="str">
        <f>LOOKUP(A21, 'Тип почвы'!A:A,'Тип почвы'!F:F)</f>
        <v>В медицине применяется алкалоиды, колхамина. В медицине используют картофелеи лукоуборочную технику, колхамина. колхамина имеет медицинское применение. Оказывает ухудшают аппетит.</v>
      </c>
    </row>
    <row r="22" ht="14.25" customHeight="1">
      <c r="A22" s="5" t="s">
        <v>55</v>
      </c>
      <c r="B22" s="8" t="s">
        <v>56</v>
      </c>
      <c r="C22" s="7" t="str">
        <f>LOOKUP(A22, 'Субъекты РФ'!A:A,'Субъекты РФ'!B:B)</f>
        <v>Сибирский</v>
      </c>
      <c r="D22" s="7" t="str">
        <f>LOOKUP(A22, 'Субъекты РФ'!A:A,'Субъекты РФ'!C:C)</f>
        <v>Новосибирская область</v>
      </c>
      <c r="E22" s="1">
        <f>LOOKUP(D22, 'Кол-во световых дней по региону'!A:A,'Кол-во световых дней по региону'!B:B)</f>
        <v>7</v>
      </c>
      <c r="F22" s="1">
        <f>LOOKUP(D22, 'Кол-во световых дней по региону'!A:A,'Кол-во световых дней по региону'!C:C)</f>
        <v>13</v>
      </c>
      <c r="G22" s="1">
        <f>LOOKUP(D22, 'Кол-во световых дней по региону'!A:A,'Кол-во световых дней по региону'!D:D)</f>
        <v>17</v>
      </c>
      <c r="H22" s="1">
        <f>LOOKUP(D22, 'Кол-во световых дней по региону'!A:A,'Кол-во световых дней по региону'!E:E)</f>
        <v>11</v>
      </c>
      <c r="I22" s="1">
        <f>LOOKUP(D22, 'Кол-во световых дней по региону'!A:A,'Кол-во световых дней по региону'!F:F)</f>
        <v>180</v>
      </c>
      <c r="J22" s="1" t="str">
        <f>LOOKUP(A22, 'Тип почвы'!A:A,'Тип почвы'!C:C)</f>
        <v/>
      </c>
      <c r="K22" s="8"/>
      <c r="N22" s="1" t="str">
        <f>LOOKUP(A22, 'Тип почвы'!A:A,'Тип почвы'!D:D)</f>
        <v>Всходы появляются 10-15 день. Плоды созревают августе-сентябре.</v>
      </c>
      <c r="O22" s="1" t="str">
        <f>LOOKUP(A22, 'Тип почвы'!A:A,'Тип почвы'!E:E)</f>
        <v/>
      </c>
      <c r="P22" s="1" t="str">
        <f>LOOKUP(A22, 'Тип почвы'!A:A,'Тип почвы'!F:F)</f>
        <v>В медицине применяется Препараты белены, розеточные листья растений первого года жизни. В медицине используют беленное масло, розеточные листья растений первого года жизни. розеточные листья растений первого года жизни имеет медицинское применение.</v>
      </c>
    </row>
    <row r="23" ht="14.25" customHeight="1">
      <c r="A23" s="5" t="s">
        <v>57</v>
      </c>
      <c r="B23" s="6" t="s">
        <v>58</v>
      </c>
      <c r="C23" s="7" t="str">
        <f>LOOKUP(A23, 'Субъекты РФ'!A:A,'Субъекты РФ'!B:B)</f>
        <v>Сибирский</v>
      </c>
      <c r="D23" s="7" t="str">
        <f>LOOKUP(A23, 'Субъекты РФ'!A:A,'Субъекты РФ'!C:C)</f>
        <v>Новосибирская область</v>
      </c>
      <c r="E23" s="1">
        <f>LOOKUP(D23, 'Кол-во световых дней по региону'!A:A,'Кол-во световых дней по региону'!B:B)</f>
        <v>7</v>
      </c>
      <c r="F23" s="1">
        <f>LOOKUP(D23, 'Кол-во световых дней по региону'!A:A,'Кол-во световых дней по региону'!C:C)</f>
        <v>13</v>
      </c>
      <c r="G23" s="1">
        <f>LOOKUP(D23, 'Кол-во световых дней по региону'!A:A,'Кол-во световых дней по региону'!D:D)</f>
        <v>17</v>
      </c>
      <c r="H23" s="1">
        <f>LOOKUP(D23, 'Кол-во световых дней по региону'!A:A,'Кол-во световых дней по региону'!E:E)</f>
        <v>11</v>
      </c>
      <c r="I23" s="1">
        <f>LOOKUP(D23, 'Кол-во световых дней по региону'!A:A,'Кол-во световых дней по региону'!F:F)</f>
        <v>180</v>
      </c>
      <c r="J23" s="1" t="str">
        <f>LOOKUP(A23, 'Тип почвы'!A:A,'Тип почвы'!C:C)</f>
        <v>Может возделываться на песчаных и глинистых сырых почвах. Растет хорошо на песчаных и глинистых сырых.</v>
      </c>
      <c r="K23" s="8"/>
      <c r="N23" s="1" t="str">
        <f>LOOKUP(A23, 'Тип почвы'!A:A,'Тип почвы'!D:D)</f>
        <v>Цветет в июля, конец июня-середина июля.</v>
      </c>
      <c r="O23" s="1" t="str">
        <f>LOOKUP(A23, 'Тип почвы'!A:A,'Тип почвы'!E:E)</f>
        <v/>
      </c>
      <c r="P23" s="1" t="str">
        <f>LOOKUP(A23, 'Тип почвы'!A:A,'Тип почвы'!F:F)</f>
        <v>В медицине применяется листья и корни белокопытника гибридного. В медицине используют Листья белокопытника гибридного, листья и корни белокопытника гибридного. Листья белокопытника гибридного, листья и корни белокопытника гибридного имеет медицинское применение. Оказывает температуры.</v>
      </c>
    </row>
    <row r="24" ht="14.25" customHeight="1">
      <c r="A24" s="5" t="s">
        <v>59</v>
      </c>
      <c r="B24" s="6" t="s">
        <v>60</v>
      </c>
      <c r="C24" s="7" t="str">
        <f>LOOKUP(A24, 'Субъекты РФ'!A:A,'Субъекты РФ'!B:B)</f>
        <v>Сибирский</v>
      </c>
      <c r="D24" s="7" t="str">
        <f>LOOKUP(A24, 'Субъекты РФ'!A:A,'Субъекты РФ'!C:C)</f>
        <v>Новосибирская область</v>
      </c>
      <c r="E24" s="1">
        <f>LOOKUP(D24, 'Кол-во световых дней по региону'!A:A,'Кол-во световых дней по региону'!B:B)</f>
        <v>7</v>
      </c>
      <c r="F24" s="1">
        <f>LOOKUP(D24, 'Кол-во световых дней по региону'!A:A,'Кол-во световых дней по региону'!C:C)</f>
        <v>13</v>
      </c>
      <c r="G24" s="1">
        <f>LOOKUP(D24, 'Кол-во световых дней по региону'!A:A,'Кол-во световых дней по региону'!D:D)</f>
        <v>17</v>
      </c>
      <c r="H24" s="1">
        <f>LOOKUP(D24, 'Кол-во световых дней по региону'!A:A,'Кол-во световых дней по региону'!E:E)</f>
        <v>11</v>
      </c>
      <c r="I24" s="1">
        <f>LOOKUP(D24, 'Кол-во световых дней по региону'!A:A,'Кол-во световых дней по региону'!F:F)</f>
        <v>180</v>
      </c>
      <c r="J24" s="1" t="str">
        <f>LOOKUP(A24, 'Тип почвы'!A:A,'Тип почвы'!C:C)</f>
        <v>Может возделываться на сухих почвах. Растет хорошо на сухих, сыроватым местам. плодородию почвы, химическому составуПредпочитает сухую почвы.</v>
      </c>
      <c r="K24" s="8"/>
      <c r="N24" s="1" t="str">
        <f>LOOKUP(A24, 'Тип почвы'!A:A,'Тип почвы'!D:D)</f>
        <v>Цветет в конце апреля-начале мая. Плоды созревают конце июля-августе.</v>
      </c>
      <c r="O24" s="1" t="str">
        <f>LOOKUP(A24, 'Тип почвы'!A:A,'Тип почвы'!E:E)</f>
        <v>В растении содержится тритерпеновый спирт.</v>
      </c>
      <c r="P24" s="1" t="str">
        <f>LOOKUP(A24, 'Тип почвы'!A:A,'Тип почвы'!F:F)</f>
        <v>В медицине применяется березой повислой. В медицине используют березой повислой. березой повислой имеет медицинское применение.</v>
      </c>
    </row>
    <row r="25" ht="14.25" customHeight="1">
      <c r="A25" s="5" t="s">
        <v>61</v>
      </c>
      <c r="B25" s="6" t="s">
        <v>62</v>
      </c>
      <c r="C25" s="7" t="str">
        <f>LOOKUP(A25, 'Субъекты РФ'!A:A,'Субъекты РФ'!B:B)</f>
        <v>Южный</v>
      </c>
      <c r="D25" s="7" t="str">
        <f>LOOKUP(A25, 'Субъекты РФ'!A:A,'Субъекты РФ'!C:C)</f>
        <v>Крым</v>
      </c>
      <c r="E25" s="1">
        <f>LOOKUP(D25, 'Кол-во световых дней по региону'!A:A,'Кол-во световых дней по региону'!B:B)</f>
        <v>8</v>
      </c>
      <c r="F25" s="1">
        <f>LOOKUP(D25, 'Кол-во световых дней по региону'!A:A,'Кол-во световых дней по региону'!C:C)</f>
        <v>12</v>
      </c>
      <c r="G25" s="1">
        <f>LOOKUP(D25, 'Кол-во световых дней по региону'!A:A,'Кол-во световых дней по региону'!D:D)</f>
        <v>15</v>
      </c>
      <c r="H25" s="1">
        <f>LOOKUP(D25, 'Кол-во световых дней по региону'!A:A,'Кол-во световых дней по региону'!E:E)</f>
        <v>11</v>
      </c>
      <c r="I25" s="1">
        <f>LOOKUP(D25, 'Кол-во световых дней по региону'!A:A,'Кол-во световых дней по региону'!F:F)</f>
        <v>90</v>
      </c>
      <c r="J25" s="1" t="str">
        <f>LOOKUP(A25, 'Тип почвы'!A:A,'Тип почвы'!C:C)</f>
        <v>Растет хорошо на Ногайской степи. питательными веществами</v>
      </c>
      <c r="K25" s="8"/>
      <c r="N25" s="1" t="str">
        <f>LOOKUP(A25, 'Тип почвы'!A:A,'Тип почвы'!D:D)</f>
        <v>Цветет в июне-августе. Всходы появляются 7-10-е сутки. Плоды созревают августе-сентябре.</v>
      </c>
      <c r="O25" s="1" t="str">
        <f>LOOKUP(A25, 'Тип почвы'!A:A,'Тип почвы'!E:E)</f>
        <v>В растении содержится флавоноиды.</v>
      </c>
      <c r="P25" s="1" t="str">
        <f>LOOKUP(A25, 'Тип почвы'!A:A,'Тип почвы'!F:F)</f>
        <v>В медицине применяется Препараты бессмертника в виде настоев, цинка и меди. В медицине используют Препараты бессмертника в виде настоев, цинка. Препараты бессмертника в виде настоев имеет медицинское применение.</v>
      </c>
    </row>
    <row r="26" ht="14.25" customHeight="1">
      <c r="A26" s="5" t="s">
        <v>63</v>
      </c>
      <c r="B26" s="6" t="s">
        <v>64</v>
      </c>
      <c r="C26" s="7" t="str">
        <f>LOOKUP(A26, 'Субъекты РФ'!A:A,'Субъекты РФ'!B:B)</f>
        <v>Северо-Западный</v>
      </c>
      <c r="D26" s="7" t="str">
        <f>LOOKUP(A26, 'Субъекты РФ'!A:A,'Субъекты РФ'!C:C)</f>
        <v>Республика Коми</v>
      </c>
      <c r="E26" s="1">
        <f>LOOKUP(D26, 'Кол-во световых дней по региону'!A:A,'Кол-во световых дней по региону'!B:B)</f>
        <v>9</v>
      </c>
      <c r="F26" s="1">
        <f>LOOKUP(D26, 'Кол-во световых дней по региону'!A:A,'Кол-во световых дней по региону'!C:C)</f>
        <v>12</v>
      </c>
      <c r="G26" s="1">
        <f>LOOKUP(D26, 'Кол-во световых дней по региону'!A:A,'Кол-во световых дней по региону'!D:D)</f>
        <v>15</v>
      </c>
      <c r="H26" s="1">
        <f>LOOKUP(D26, 'Кол-во световых дней по региону'!A:A,'Кол-во световых дней по региону'!E:E)</f>
        <v>11</v>
      </c>
      <c r="I26" s="1">
        <f>LOOKUP(D26, 'Кол-во световых дней по региону'!A:A,'Кол-во световых дней по региону'!F:F)</f>
        <v>90</v>
      </c>
      <c r="J26" s="1" t="str">
        <f>LOOKUP(A26, 'Тип почвы'!A:A,'Тип почвы'!C:C)</f>
        <v>Может возделываться на бедных почвах. Растет хорошо на бедных, высокотравных сообществах.</v>
      </c>
      <c r="K26" s="8"/>
      <c r="N26" s="1" t="str">
        <f>LOOKUP(A26, 'Тип почвы'!A:A,'Тип почвы'!D:D)</f>
        <v>Цветет в июне-июле. Всходы появляются ближайшей весной. Плоды созревают августе-сентябре.</v>
      </c>
      <c r="O26" s="1" t="str">
        <f>LOOKUP(A26, 'Тип почвы'!A:A,'Тип почвы'!E:E)</f>
        <v>В растении содержится 2,4-4,9 % алкалоидов.</v>
      </c>
      <c r="P26" s="1" t="str">
        <f>LOOKUP(A26, 'Тип почвы'!A:A,'Тип почвы'!F:F)</f>
        <v>В медицине применяется корневища с корнями борца северного, траву борца белоустого. В медицине используют корневища с корнями борца северного, траву борца белоустого. корневища с корнями борца северного, траву борца белоустого имеет медицинское применение.</v>
      </c>
    </row>
    <row r="27" ht="14.25" customHeight="1">
      <c r="A27" s="5" t="s">
        <v>65</v>
      </c>
      <c r="B27" s="6" t="s">
        <v>66</v>
      </c>
      <c r="C27" s="7" t="str">
        <f>LOOKUP(A27, 'Субъекты РФ'!A:A,'Субъекты РФ'!B:B)</f>
        <v>Северо-Западный</v>
      </c>
      <c r="D27" s="7" t="str">
        <f>LOOKUP(A27, 'Субъекты РФ'!A:A,'Субъекты РФ'!C:C)</f>
        <v>Калининградская область</v>
      </c>
      <c r="E27" s="1">
        <f>LOOKUP(D27, 'Кол-во световых дней по региону'!A:A,'Кол-во световых дней по региону'!B:B)</f>
        <v>7</v>
      </c>
      <c r="F27" s="1">
        <f>LOOKUP(D27, 'Кол-во световых дней по региону'!A:A,'Кол-во световых дней по региону'!C:C)</f>
        <v>13</v>
      </c>
      <c r="G27" s="1">
        <f>LOOKUP(D27, 'Кол-во световых дней по региону'!A:A,'Кол-во световых дней по региону'!D:D)</f>
        <v>17</v>
      </c>
      <c r="H27" s="1">
        <f>LOOKUP(D27, 'Кол-во световых дней по региону'!A:A,'Кол-во световых дней по региону'!E:E)</f>
        <v>11</v>
      </c>
      <c r="I27" s="1">
        <f>LOOKUP(D27, 'Кол-во световых дней по региону'!A:A,'Кол-во световых дней по региону'!F:F)</f>
        <v>180</v>
      </c>
      <c r="J27" s="1" t="str">
        <f>LOOKUP(A27, 'Тип почвы'!A:A,'Тип почвы'!C:C)</f>
        <v>Может возделываться на песках и известняках почвах. Растет хорошо на светлых лиственных лесах. Предпочитает гумусные, гумусные почвы почвы.</v>
      </c>
      <c r="K27" s="8"/>
      <c r="N27" s="1" t="str">
        <f>LOOKUP(A27, 'Тип почвы'!A:A,'Тип почвы'!D:D)</f>
        <v>Цветет в когда часть их еще не раскрылась, мае-июне. Плоды созревают мае-июне, рано.</v>
      </c>
      <c r="O27" s="1" t="str">
        <f>LOOKUP(A27, 'Тип почвы'!A:A,'Тип почвы'!E:E)</f>
        <v>В растении содержится nucleotide sequence data. Содержит витамин С.</v>
      </c>
      <c r="P27" s="1" t="str">
        <f>LOOKUP(A27, 'Тип почвы'!A:A,'Тип почвы'!F:F)</f>
        <v>В медицине применяется кардиотонического средства, цветки и плоды боярышника. В медицине используют кардиотонического средства, цветки и плоды боярышника. кардиотонического средства, цветки и плоды боярышника имеет медицинское применение. Оказывает биологических особенностей отдельных видов и погодных условий.</v>
      </c>
    </row>
    <row r="28" ht="14.25" customHeight="1">
      <c r="A28" s="5" t="s">
        <v>67</v>
      </c>
      <c r="B28" s="6" t="s">
        <v>68</v>
      </c>
      <c r="C28" s="7" t="str">
        <f>LOOKUP(A28, 'Субъекты РФ'!A:A,'Субъекты РФ'!B:B)</f>
        <v>Северо-Западный</v>
      </c>
      <c r="D28" s="7" t="str">
        <f>LOOKUP(A28, 'Субъекты РФ'!A:A,'Субъекты РФ'!C:C)</f>
        <v>Калининградская область</v>
      </c>
      <c r="E28" s="1">
        <f>LOOKUP(D28, 'Кол-во световых дней по региону'!A:A,'Кол-во световых дней по региону'!B:B)</f>
        <v>7</v>
      </c>
      <c r="F28" s="1">
        <f>LOOKUP(D28, 'Кол-во световых дней по региону'!A:A,'Кол-во световых дней по региону'!C:C)</f>
        <v>13</v>
      </c>
      <c r="G28" s="1">
        <f>LOOKUP(D28, 'Кол-во световых дней по региону'!A:A,'Кол-во световых дней по региону'!D:D)</f>
        <v>17</v>
      </c>
      <c r="H28" s="1">
        <f>LOOKUP(D28, 'Кол-во световых дней по региону'!A:A,'Кол-во световых дней по региону'!E:E)</f>
        <v>11</v>
      </c>
      <c r="I28" s="1">
        <f>LOOKUP(D28, 'Кол-во световых дней по региону'!A:A,'Кол-во световых дней по региону'!F:F)</f>
        <v>180</v>
      </c>
      <c r="J28" s="1" t="str">
        <f>LOOKUP(A28, 'Тип почвы'!A:A,'Тип почвы'!C:C)</f>
        <v>Может возделываться на плодородных супесчаных, плодородных супесчаных почвах почвах.</v>
      </c>
      <c r="K28" s="8"/>
      <c r="N28" s="1" t="str">
        <f>LOOKUP(A28, 'Тип почвы'!A:A,'Тип почвы'!D:D)</f>
        <v>Цветет в зимой.</v>
      </c>
      <c r="O28" s="1" t="str">
        <f>LOOKUP(A28, 'Тип почвы'!A:A,'Тип почвы'!E:E)</f>
        <v/>
      </c>
      <c r="P28" s="1" t="str">
        <f>LOOKUP(A28, 'Тип почвы'!A:A,'Тип почвы'!F:F)</f>
        <v>В медицине применяется Препараты каланхоэ. В медицине используют Препараты каланхоэ. Препараты каланхоэ имеет медицинское применение.</v>
      </c>
    </row>
    <row r="29" ht="14.25" customHeight="1">
      <c r="A29" s="5" t="s">
        <v>69</v>
      </c>
      <c r="B29" s="6" t="s">
        <v>70</v>
      </c>
      <c r="C29" s="7" t="str">
        <f>LOOKUP(A29, 'Субъекты РФ'!A:A,'Субъекты РФ'!B:B)</f>
        <v>Северо-Западный</v>
      </c>
      <c r="D29" s="7" t="str">
        <f>LOOKUP(A29, 'Субъекты РФ'!A:A,'Субъекты РФ'!C:C)</f>
        <v>Калининградская область</v>
      </c>
      <c r="E29" s="1">
        <f>LOOKUP(D29, 'Кол-во световых дней по региону'!A:A,'Кол-во световых дней по региону'!B:B)</f>
        <v>7</v>
      </c>
      <c r="F29" s="1">
        <f>LOOKUP(D29, 'Кол-во световых дней по региону'!A:A,'Кол-во световых дней по региону'!C:C)</f>
        <v>13</v>
      </c>
      <c r="G29" s="1">
        <f>LOOKUP(D29, 'Кол-во световых дней по региону'!A:A,'Кол-во световых дней по региону'!D:D)</f>
        <v>17</v>
      </c>
      <c r="H29" s="1">
        <f>LOOKUP(D29, 'Кол-во световых дней по региону'!A:A,'Кол-во световых дней по региону'!E:E)</f>
        <v>11</v>
      </c>
      <c r="I29" s="1">
        <f>LOOKUP(D29, 'Кол-во световых дней по региону'!A:A,'Кол-во световых дней по региону'!F:F)</f>
        <v>180</v>
      </c>
      <c r="J29" s="1" t="str">
        <f>LOOKUP(A29, 'Тип почвы'!A:A,'Тип почвы'!C:C)</f>
        <v>Может возделываться на торфяно-болотных почвах. Растет хорошо на влажных.</v>
      </c>
      <c r="K29" s="8"/>
      <c r="N29" s="1" t="str">
        <f>LOOKUP(A29, 'Тип почвы'!A:A,'Тип почвы'!D:D)</f>
        <v>Цветет в мае-июне, мае-начале июня. Плоды созревают конце августа-сентябре.</v>
      </c>
      <c r="O29" s="1" t="str">
        <f>LOOKUP(A29, 'Тип почвы'!A:A,'Тип почвы'!E:E)</f>
        <v>В растении содержится фенольные соединения. Содержит фенольные соединения.</v>
      </c>
      <c r="P29" s="1" t="str">
        <f>LOOKUP(A29, 'Тип почвы'!A:A,'Тип почвы'!F:F)</f>
        <v>В медицине применяется листья и побеги брусники. В медицине используют листья и побеги брусники. листья и побеги брусники имеет медицинское применение. Оказывает хорошей проточности грунтовых вод.</v>
      </c>
    </row>
    <row r="30" ht="14.25" customHeight="1">
      <c r="A30" s="5" t="s">
        <v>71</v>
      </c>
      <c r="B30" s="6" t="s">
        <v>72</v>
      </c>
      <c r="C30" s="7" t="str">
        <f>LOOKUP(A30, 'Субъекты РФ'!A:A,'Субъекты РФ'!B:B)</f>
        <v>Южный</v>
      </c>
      <c r="D30" s="7" t="str">
        <f>LOOKUP(A30, 'Субъекты РФ'!A:A,'Субъекты РФ'!C:C)</f>
        <v>Крым</v>
      </c>
      <c r="E30" s="1">
        <f>LOOKUP(D30, 'Кол-во световых дней по региону'!A:A,'Кол-во световых дней по региону'!B:B)</f>
        <v>8</v>
      </c>
      <c r="F30" s="1">
        <f>LOOKUP(D30, 'Кол-во световых дней по региону'!A:A,'Кол-во световых дней по региону'!C:C)</f>
        <v>12</v>
      </c>
      <c r="G30" s="1">
        <f>LOOKUP(D30, 'Кол-во световых дней по региону'!A:A,'Кол-во световых дней по региону'!D:D)</f>
        <v>15</v>
      </c>
      <c r="H30" s="1">
        <f>LOOKUP(D30, 'Кол-во световых дней по региону'!A:A,'Кол-во световых дней по региону'!E:E)</f>
        <v>11</v>
      </c>
      <c r="I30" s="1">
        <f>LOOKUP(D30, 'Кол-во световых дней по региону'!A:A,'Кол-во световых дней по региону'!F:F)</f>
        <v>90</v>
      </c>
      <c r="J30" s="1" t="str">
        <f>LOOKUP(A30, 'Тип почвы'!A:A,'Тип почвы'!C:C)</f>
        <v>Растет хорошо на влажных плодородных почвах.</v>
      </c>
      <c r="K30" s="8"/>
      <c r="N30" s="1" t="str">
        <f>LOOKUP(A30, 'Тип почвы'!A:A,'Тип почвы'!D:D)</f>
        <v>Плоды созревают августе-сентябре, пневой порослью.</v>
      </c>
      <c r="O30" s="1" t="str">
        <f>LOOKUP(A30, 'Тип почвы'!A:A,'Тип почвы'!E:E)</f>
        <v/>
      </c>
      <c r="P30" s="1" t="str">
        <f>LOOKUP(A30, 'Тип почвы'!A:A,'Тип почвы'!F:F)</f>
        <v>В медицине применяется плоды бузины. В медицине используют плоды бузины. Лекарственные формы бузины, цветки бузины черной имеет медицинское применение. Оказывает неприятным запахом, сильным ветрам.</v>
      </c>
    </row>
    <row r="31" ht="14.25" customHeight="1">
      <c r="A31" s="5" t="s">
        <v>73</v>
      </c>
      <c r="B31" s="6" t="s">
        <v>74</v>
      </c>
      <c r="C31" s="7" t="str">
        <f>LOOKUP(A31, 'Субъекты РФ'!A:A,'Субъекты РФ'!B:B)</f>
        <v>Южный</v>
      </c>
      <c r="D31" s="7" t="str">
        <f>LOOKUP(A31, 'Субъекты РФ'!A:A,'Субъекты РФ'!C:C)</f>
        <v>Крым</v>
      </c>
      <c r="E31" s="1">
        <f>LOOKUP(D31, 'Кол-во световых дней по региону'!A:A,'Кол-во световых дней по региону'!B:B)</f>
        <v>8</v>
      </c>
      <c r="F31" s="1">
        <f>LOOKUP(D31, 'Кол-во световых дней по региону'!A:A,'Кол-во световых дней по региону'!C:C)</f>
        <v>12</v>
      </c>
      <c r="G31" s="1">
        <f>LOOKUP(D31, 'Кол-во световых дней по региону'!A:A,'Кол-во световых дней по региону'!D:D)</f>
        <v>15</v>
      </c>
      <c r="H31" s="1">
        <f>LOOKUP(D31, 'Кол-во световых дней по региону'!A:A,'Кол-во световых дней по региону'!E:E)</f>
        <v>11</v>
      </c>
      <c r="I31" s="1">
        <f>LOOKUP(D31, 'Кол-во световых дней по региону'!A:A,'Кол-во световых дней по региону'!F:F)</f>
        <v>90</v>
      </c>
      <c r="J31" s="1" t="str">
        <f>LOOKUP(A31, 'Тип почвы'!A:A,'Тип почвы'!C:C)</f>
        <v>Может возделываться на черноземных почвах. Растет хорошо на влажных местах. недостаточной влажности верхнего слоя почвы</v>
      </c>
      <c r="K31" s="8"/>
      <c r="N31" s="1" t="str">
        <f>LOOKUP(A31, 'Тип почвы'!A:A,'Тип почвы'!D:D)</f>
        <v>Цветет в 45-55 суток, осень. Плоды созревают 65110 суток, третьей декаде июля.</v>
      </c>
      <c r="O31" s="1" t="str">
        <f>LOOKUP(A31, 'Тип почвы'!A:A,'Тип почвы'!E:E)</f>
        <v/>
      </c>
      <c r="P31" s="1" t="str">
        <f>LOOKUP(A31, 'Тип почвы'!A:A,'Тип почвы'!F:F)</f>
        <v>В медицине применяется корневища с корнями валерианы лекарственной. В медицине используют корневища с корнями валерианы лекарственной. корневища с корнями валерианы лекарственной имеет медицинское применение. Оказывает нервным возбуждением.</v>
      </c>
    </row>
    <row r="32" ht="14.25" customHeight="1">
      <c r="A32" s="5" t="s">
        <v>75</v>
      </c>
      <c r="B32" s="6" t="s">
        <v>76</v>
      </c>
      <c r="C32" s="7" t="str">
        <f>LOOKUP(A32, 'Субъекты РФ'!A:A,'Субъекты РФ'!B:B)</f>
        <v>Южный</v>
      </c>
      <c r="D32" s="7" t="str">
        <f>LOOKUP(A32, 'Субъекты РФ'!A:A,'Субъекты РФ'!C:C)</f>
        <v>Крым</v>
      </c>
      <c r="E32" s="1">
        <f>LOOKUP(D32, 'Кол-во световых дней по региону'!A:A,'Кол-во световых дней по региону'!B:B)</f>
        <v>8</v>
      </c>
      <c r="F32" s="1">
        <f>LOOKUP(D32, 'Кол-во световых дней по региону'!A:A,'Кол-во световых дней по региону'!C:C)</f>
        <v>12</v>
      </c>
      <c r="G32" s="1">
        <f>LOOKUP(D32, 'Кол-во световых дней по региону'!A:A,'Кол-во световых дней по региону'!D:D)</f>
        <v>15</v>
      </c>
      <c r="H32" s="1">
        <f>LOOKUP(D32, 'Кол-во световых дней по региону'!A:A,'Кол-во световых дней по региону'!E:E)</f>
        <v>11</v>
      </c>
      <c r="I32" s="1">
        <f>LOOKUP(D32, 'Кол-во световых дней по региону'!A:A,'Кол-во световых дней по региону'!F:F)</f>
        <v>90</v>
      </c>
      <c r="J32" s="1" t="str">
        <f>LOOKUP(A32, 'Тип почвы'!A:A,'Тип почвы'!C:C)</f>
        <v>Может возделываться на суглинках, глинистых и лессовых почвах. Растет хорошо на суглинках, глинистых и лессовых. Предпочитает суглинистые почвы.</v>
      </c>
      <c r="K32" s="8"/>
      <c r="N32" s="1" t="str">
        <f>LOOKUP(A32, 'Тип почвы'!A:A,'Тип почвы'!D:D)</f>
        <v>Цветет в июне-июле. Плоды созревают августе-сентябре.</v>
      </c>
      <c r="O32" s="1" t="str">
        <f>LOOKUP(A32, 'Тип почвы'!A:A,'Тип почвы'!E:E)</f>
        <v/>
      </c>
      <c r="P32" s="1" t="str">
        <f>LOOKUP(A32, 'Тип почвы'!A:A,'Тип почвы'!F:F)</f>
        <v>В медицине применяется сесквитерпеноиды.</v>
      </c>
    </row>
    <row r="33" ht="14.25" customHeight="1">
      <c r="A33" s="5" t="s">
        <v>77</v>
      </c>
      <c r="B33" s="6" t="s">
        <v>78</v>
      </c>
      <c r="C33" s="7" t="str">
        <f>LOOKUP(A33, 'Субъекты РФ'!A:A,'Субъекты РФ'!B:B)</f>
        <v>Центральный</v>
      </c>
      <c r="D33" s="7" t="str">
        <f>LOOKUP(A33, 'Субъекты РФ'!A:A,'Субъекты РФ'!C:C)</f>
        <v>Москва</v>
      </c>
      <c r="E33" s="1">
        <f>LOOKUP(D33, 'Кол-во световых дней по региону'!A:A,'Кол-во световых дней по региону'!B:B)</f>
        <v>6</v>
      </c>
      <c r="F33" s="1">
        <f>LOOKUP(D33, 'Кол-во световых дней по региону'!A:A,'Кол-во световых дней по региону'!C:C)</f>
        <v>13</v>
      </c>
      <c r="G33" s="1">
        <f>LOOKUP(D33, 'Кол-во световых дней по региону'!A:A,'Кол-во световых дней по региону'!D:D)</f>
        <v>18</v>
      </c>
      <c r="H33" s="1">
        <f>LOOKUP(D33, 'Кол-во световых дней по региону'!A:A,'Кол-во световых дней по региону'!E:E)</f>
        <v>11</v>
      </c>
      <c r="I33" s="1">
        <f>LOOKUP(D33, 'Кол-во световых дней по региону'!A:A,'Кол-во световых дней по региону'!F:F)</f>
        <v>180</v>
      </c>
      <c r="J33" s="1" t="str">
        <f>LOOKUP(A33, 'Тип почвы'!A:A,'Тип почвы'!C:C)</f>
        <v>Предпочитает песчаные и супесчаные почвы.</v>
      </c>
      <c r="K33" s="8"/>
      <c r="N33" s="1" t="str">
        <f>LOOKUP(A33, 'Тип почвы'!A:A,'Тип почвы'!D:D)</f>
        <v>Цветет в июне-июле. Плоды созревают августе.</v>
      </c>
      <c r="O33" s="1" t="str">
        <f>LOOKUP(A33, 'Тип почвы'!A:A,'Тип почвы'!E:E)</f>
        <v>В растении содержится флавоноиды.</v>
      </c>
      <c r="P33" s="1" t="str">
        <f>LOOKUP(A33, 'Тип почвы'!A:A,'Тип почвы'!F:F)</f>
        <v>В медицине применяется Настои из цветков василька. В медицине используют Настои из цветков василька. Настои из цветков василька имеет медицинское применение.</v>
      </c>
    </row>
    <row r="34" ht="14.25" customHeight="1">
      <c r="A34" s="9" t="s">
        <v>79</v>
      </c>
      <c r="B34" s="6"/>
      <c r="C34" s="7" t="str">
        <f>LOOKUP(A34, 'Субъекты РФ'!A:A,'Субъекты РФ'!B:B)</f>
        <v>Центральный</v>
      </c>
      <c r="D34" s="7" t="str">
        <f>LOOKUP(A34, 'Субъекты РФ'!A:A,'Субъекты РФ'!C:C)</f>
        <v>Москва</v>
      </c>
      <c r="E34" s="1">
        <f>LOOKUP(D34, 'Кол-во световых дней по региону'!A:A,'Кол-во световых дней по региону'!B:B)</f>
        <v>6</v>
      </c>
      <c r="F34" s="1">
        <f>LOOKUP(D34, 'Кол-во световых дней по региону'!A:A,'Кол-во световых дней по региону'!C:C)</f>
        <v>13</v>
      </c>
      <c r="G34" s="1">
        <f>LOOKUP(D34, 'Кол-во световых дней по региону'!A:A,'Кол-во световых дней по региону'!D:D)</f>
        <v>18</v>
      </c>
      <c r="H34" s="1">
        <f>LOOKUP(D34, 'Кол-во световых дней по региону'!A:A,'Кол-во световых дней по региону'!E:E)</f>
        <v>11</v>
      </c>
      <c r="I34" s="1">
        <f>LOOKUP(D34, 'Кол-во световых дней по региону'!A:A,'Кол-во световых дней по региону'!F:F)</f>
        <v>180</v>
      </c>
      <c r="J34" s="1" t="str">
        <f>LOOKUP(A34, 'Тип почвы'!A:A,'Тип почвы'!C:C)</f>
        <v>Может возделываться на рисовых чеках почвах. Растет хорошо на облесенных болотах, торфянистых.</v>
      </c>
      <c r="K34" s="8"/>
      <c r="N34" s="1" t="str">
        <f>LOOKUP(A34, 'Тип почвы'!A:A,'Тип почвы'!D:D)</f>
        <v>Плоды созревают июне-июле.</v>
      </c>
      <c r="O34" s="1" t="str">
        <f>LOOKUP(A34, 'Тип почвы'!A:A,'Тип почвы'!E:E)</f>
        <v/>
      </c>
      <c r="P34" s="1" t="str">
        <f>LOOKUP(A34, 'Тип почвы'!A:A,'Тип почвы'!F:F)</f>
        <v>В медицине применяется Галеновые препараты вахты трехлистной, листья вахты трехлистной. В медицине используют Галеновые препараты вахты трехлистной, листья вахты трехлистной. Галеновые препараты вахты трехлистной, листья вахты трехлистной имеет медицинское применение. Оказывает желудочно-кишечной секреции, природных запасов.</v>
      </c>
    </row>
    <row r="35" ht="14.25" customHeight="1">
      <c r="A35" s="5" t="s">
        <v>80</v>
      </c>
      <c r="B35" s="6" t="s">
        <v>81</v>
      </c>
      <c r="C35" s="7" t="str">
        <f>LOOKUP(A35, 'Субъекты РФ'!A:A,'Субъекты РФ'!B:B)</f>
        <v>Северо-Западный</v>
      </c>
      <c r="D35" s="7" t="str">
        <f>LOOKUP(A35, 'Субъекты РФ'!A:A,'Субъекты РФ'!C:C)</f>
        <v>Архангельская область</v>
      </c>
      <c r="E35" s="1">
        <f>LOOKUP(D35, 'Кол-во световых дней по региону'!A:A,'Кол-во световых дней по региону'!B:B)</f>
        <v>4</v>
      </c>
      <c r="F35" s="1">
        <f>LOOKUP(D35, 'Кол-во световых дней по региону'!A:A,'Кол-во световых дней по региону'!C:C)</f>
        <v>13</v>
      </c>
      <c r="G35" s="1">
        <f>LOOKUP(D35, 'Кол-во световых дней по региону'!A:A,'Кол-во световых дней по региону'!D:D)</f>
        <v>21</v>
      </c>
      <c r="H35" s="1">
        <f>LOOKUP(D35, 'Кол-во световых дней по региону'!A:A,'Кол-во световых дней по региону'!E:E)</f>
        <v>11</v>
      </c>
      <c r="I35" s="1">
        <f>LOOKUP(D35, 'Кол-во световых дней по региону'!A:A,'Кол-во световых дней по региону'!F:F)</f>
        <v>180</v>
      </c>
      <c r="J35" s="1" t="str">
        <f>LOOKUP(A35, 'Тип почвы'!A:A,'Тип почвы'!C:C)</f>
        <v>хорошего увлажненияПредпочитает песчаной или глинистой, песчаной или глинистой почвой почвы.</v>
      </c>
      <c r="K35" s="8"/>
      <c r="N35" s="1" t="str">
        <f>LOOKUP(A35, 'Тип почвы'!A:A,'Тип почвы'!D:D)</f>
        <v>Цветет в июне-августе, с июля по сентябрь. Плоды созревают августе-октябре, между июлем и октябрем.</v>
      </c>
      <c r="O35" s="1" t="str">
        <f>LOOKUP(A35, 'Тип почвы'!A:A,'Тип почвы'!E:E)</f>
        <v>В растении содержится горьких веществ, флавоноиды. Содержит горьких веществ, флавоноиды.</v>
      </c>
      <c r="P35" s="1" t="str">
        <f>LOOKUP(A35, 'Тип почвы'!A:A,'Тип почвы'!F:F)</f>
        <v>В медицине применяется настой травы вербены лекарственной. В медицине используют настой травы вербены лекарственной. настой травы вербены лекарственной имеет медицинское применение. Оказывает жесткими волосками.</v>
      </c>
    </row>
    <row r="36" ht="14.25" customHeight="1">
      <c r="A36" s="5" t="s">
        <v>82</v>
      </c>
      <c r="B36" s="6" t="s">
        <v>83</v>
      </c>
      <c r="C36" s="7" t="str">
        <f>LOOKUP(A36, 'Субъекты РФ'!A:A,'Субъекты РФ'!B:B)</f>
        <v>Северо-Западный</v>
      </c>
      <c r="D36" s="7" t="str">
        <f>LOOKUP(A36, 'Субъекты РФ'!A:A,'Субъекты РФ'!C:C)</f>
        <v>Архангельская область</v>
      </c>
      <c r="E36" s="1">
        <f>LOOKUP(D36, 'Кол-во световых дней по региону'!A:A,'Кол-во световых дней по региону'!B:B)</f>
        <v>4</v>
      </c>
      <c r="F36" s="1">
        <f>LOOKUP(D36, 'Кол-во световых дней по региону'!A:A,'Кол-во световых дней по региону'!C:C)</f>
        <v>13</v>
      </c>
      <c r="G36" s="1">
        <f>LOOKUP(D36, 'Кол-во световых дней по региону'!A:A,'Кол-во световых дней по региону'!D:D)</f>
        <v>21</v>
      </c>
      <c r="H36" s="1">
        <f>LOOKUP(D36, 'Кол-во световых дней по региону'!A:A,'Кол-во световых дней по региону'!E:E)</f>
        <v>11</v>
      </c>
      <c r="I36" s="1">
        <f>LOOKUP(D36, 'Кол-во световых дней по региону'!A:A,'Кол-во световых дней по региону'!F:F)</f>
        <v>180</v>
      </c>
      <c r="J36" s="1" t="str">
        <f>LOOKUP(A36, 'Тип почвы'!A:A,'Тип почвы'!C:C)</f>
        <v>Предпочитает горные каштановые, сильно щебнистые, горные каштановые, сильно щебнистые почвы почвы.</v>
      </c>
      <c r="K36" s="8"/>
      <c r="N36" s="1" t="str">
        <f>LOOKUP(A36, 'Тип почвы'!A:A,'Тип почвы'!D:D)</f>
        <v>Цветет в июне-июле. Всходы появляются июле-августе. Плоды созревают июле-августе.</v>
      </c>
      <c r="O36" s="1" t="str">
        <f>LOOKUP(A36, 'Тип почвы'!A:A,'Тип почвы'!E:E)</f>
        <v>В растении содержится фенолкарбоновых кислот.</v>
      </c>
      <c r="P36" s="1" t="str">
        <f>LOOKUP(A36, 'Тип почвы'!A:A,'Тип почвы'!F:F)</f>
        <v>В медицине применяется Лекарственный препарат Фловерин. В медицине используют Лекарственный препарат Фловерин. Лекарственный препарат Фловерин имеет медицинское применение.</v>
      </c>
    </row>
    <row r="37" ht="14.25" customHeight="1">
      <c r="A37" s="5" t="s">
        <v>84</v>
      </c>
      <c r="B37" s="6" t="s">
        <v>85</v>
      </c>
      <c r="C37" s="7" t="str">
        <f>LOOKUP(A37, 'Субъекты РФ'!A:A,'Субъекты РФ'!B:B)</f>
        <v>Северо-Западный</v>
      </c>
      <c r="D37" s="7" t="str">
        <f>LOOKUP(A37, 'Субъекты РФ'!A:A,'Субъекты РФ'!C:C)</f>
        <v>Архангельская область</v>
      </c>
      <c r="E37" s="1">
        <f>LOOKUP(D37, 'Кол-во световых дней по региону'!A:A,'Кол-во световых дней по региону'!B:B)</f>
        <v>4</v>
      </c>
      <c r="F37" s="1">
        <f>LOOKUP(D37, 'Кол-во световых дней по региону'!A:A,'Кол-во световых дней по региону'!C:C)</f>
        <v>13</v>
      </c>
      <c r="G37" s="1">
        <f>LOOKUP(D37, 'Кол-во световых дней по региону'!A:A,'Кол-во световых дней по региону'!D:D)</f>
        <v>21</v>
      </c>
      <c r="H37" s="1">
        <f>LOOKUP(D37, 'Кол-во световых дней по региону'!A:A,'Кол-во световых дней по региону'!E:E)</f>
        <v>11</v>
      </c>
      <c r="I37" s="1">
        <f>LOOKUP(D37, 'Кол-во световых дней по региону'!A:A,'Кол-во световых дней по региону'!F:F)</f>
        <v>180</v>
      </c>
      <c r="J37" s="1" t="str">
        <f>LOOKUP(A37, 'Тип почвы'!A:A,'Тип почвы'!C:C)</f>
        <v>Может возделываться на легкие почвы почвах. Растет хорошо на легкие почвы. Предпочитает легкие почвы.</v>
      </c>
      <c r="K37" s="8"/>
      <c r="N37" s="1" t="str">
        <f>LOOKUP(A37, 'Тип почвы'!A:A,'Тип почвы'!D:D)</f>
        <v>Цветет в мае-июне.</v>
      </c>
      <c r="O37" s="1" t="str">
        <f>LOOKUP(A37, 'Тип почвы'!A:A,'Тип почвы'!E:E)</f>
        <v>В растении содержится 1033 % сахаров, сахара, кислот и других веществ.</v>
      </c>
      <c r="P37" s="1" t="str">
        <f>LOOKUP(A37, 'Тип почвы'!A:A,'Тип почвы'!F:F)</f>
        <v>В медицине применяется лекарственное средство. листья винограда имеет медицинское применение. Оказывает улучшению кровообращения и уменьшению отечности.</v>
      </c>
    </row>
    <row r="38" ht="14.25" customHeight="1">
      <c r="A38" s="5" t="s">
        <v>86</v>
      </c>
      <c r="B38" s="8" t="s">
        <v>87</v>
      </c>
      <c r="C38" s="7" t="str">
        <f>LOOKUP(A38, 'Субъекты РФ'!A:A,'Субъекты РФ'!B:B)</f>
        <v>Южный</v>
      </c>
      <c r="D38" s="7" t="str">
        <f>LOOKUP(A38, 'Субъекты РФ'!A:A,'Субъекты РФ'!C:C)</f>
        <v>Крым</v>
      </c>
      <c r="E38" s="1">
        <f>LOOKUP(D38, 'Кол-во световых дней по региону'!A:A,'Кол-во световых дней по региону'!B:B)</f>
        <v>8</v>
      </c>
      <c r="F38" s="1">
        <f>LOOKUP(D38, 'Кол-во световых дней по региону'!A:A,'Кол-во световых дней по региону'!C:C)</f>
        <v>12</v>
      </c>
      <c r="G38" s="1">
        <f>LOOKUP(D38, 'Кол-во световых дней по региону'!A:A,'Кол-во световых дней по региону'!D:D)</f>
        <v>15</v>
      </c>
      <c r="H38" s="1">
        <f>LOOKUP(D38, 'Кол-во световых дней по региону'!A:A,'Кол-во световых дней по региону'!E:E)</f>
        <v>11</v>
      </c>
      <c r="I38" s="1">
        <f>LOOKUP(D38, 'Кол-во световых дней по региону'!A:A,'Кол-во световых дней по региону'!F:F)</f>
        <v>90</v>
      </c>
      <c r="J38" s="1" t="str">
        <f>LOOKUP(A38, 'Тип почвы'!A:A,'Тип почвы'!C:C)</f>
        <v/>
      </c>
      <c r="K38" s="8"/>
      <c r="N38" s="1" t="str">
        <f>LOOKUP(A38, 'Тип почвы'!A:A,'Тип почвы'!D:D)</f>
        <v/>
      </c>
      <c r="O38" s="1" t="str">
        <f>LOOKUP(A38, 'Тип почвы'!A:A,'Тип почвы'!E:E)</f>
        <v/>
      </c>
      <c r="P38" s="1" t="str">
        <f>LOOKUP(A38, 'Тип почвы'!A:A,'Тип почвы'!F:F)</f>
        <v>В медицине применяется надземная часть. В медицине используют инсектицид Актеллик. инсектицид Актеллик имеет медицинское применение.</v>
      </c>
    </row>
    <row r="39" ht="14.25" customHeight="1">
      <c r="A39" s="5" t="s">
        <v>88</v>
      </c>
      <c r="B39" s="6" t="s">
        <v>89</v>
      </c>
      <c r="C39" s="7" t="str">
        <f>LOOKUP(A39, 'Субъекты РФ'!A:A,'Субъекты РФ'!B:B)</f>
        <v>Южный</v>
      </c>
      <c r="D39" s="7" t="str">
        <f>LOOKUP(A39, 'Субъекты РФ'!A:A,'Субъекты РФ'!C:C)</f>
        <v>Крым</v>
      </c>
      <c r="E39" s="1">
        <f>LOOKUP(D39, 'Кол-во световых дней по региону'!A:A,'Кол-во световых дней по региону'!B:B)</f>
        <v>8</v>
      </c>
      <c r="F39" s="1">
        <f>LOOKUP(D39, 'Кол-во световых дней по региону'!A:A,'Кол-во световых дней по региону'!C:C)</f>
        <v>12</v>
      </c>
      <c r="G39" s="1">
        <f>LOOKUP(D39, 'Кол-во световых дней по региону'!A:A,'Кол-во световых дней по региону'!D:D)</f>
        <v>15</v>
      </c>
      <c r="H39" s="1">
        <f>LOOKUP(D39, 'Кол-во световых дней по региону'!A:A,'Кол-во световых дней по региону'!E:E)</f>
        <v>11</v>
      </c>
      <c r="I39" s="1">
        <f>LOOKUP(D39, 'Кол-во световых дней по региону'!A:A,'Кол-во световых дней по региону'!F:F)</f>
        <v>90</v>
      </c>
      <c r="J39" s="1" t="str">
        <f>LOOKUP(A39, 'Тип почвы'!A:A,'Тип почвы'!C:C)</f>
        <v>Растет хорошо на открытым светлым лесам.</v>
      </c>
      <c r="K39" s="8"/>
      <c r="N39" s="1" t="str">
        <f>LOOKUP(A39, 'Тип почвы'!A:A,'Тип почвы'!D:D)</f>
        <v>Цветет в июне-июле. Всходы появляются 14-18 дней. Плоды созревают августе-сентябре.</v>
      </c>
      <c r="O39" s="1" t="str">
        <f>LOOKUP(A39, 'Тип почвы'!A:A,'Тип почвы'!E:E)</f>
        <v/>
      </c>
      <c r="P39" s="1" t="str">
        <f>LOOKUP(A39, 'Тип почвы'!A:A,'Тип почвы'!F:F)</f>
        <v>В медицине применяется 50-75 тонн сухой травы, володушка многожильчатая. В медицине используют 50-75 тонн сухой травы, Bupleurum. 50-75 тонн сухой травы, Bupleurum имеет медицинское применение. Оказывает антропогенного.</v>
      </c>
    </row>
    <row r="40" ht="14.25" customHeight="1">
      <c r="A40" s="5" t="s">
        <v>90</v>
      </c>
      <c r="B40" s="10" t="s">
        <v>91</v>
      </c>
      <c r="C40" s="7" t="str">
        <f>LOOKUP(A40, 'Субъекты РФ'!A:A,'Субъекты РФ'!B:B)</f>
        <v>Центральный</v>
      </c>
      <c r="D40" s="7" t="str">
        <f>LOOKUP(A40, 'Субъекты РФ'!A:A,'Субъекты РФ'!C:C)</f>
        <v>Москва</v>
      </c>
      <c r="E40" s="1">
        <f>LOOKUP(D40, 'Кол-во световых дней по региону'!A:A,'Кол-во световых дней по региону'!B:B)</f>
        <v>6</v>
      </c>
      <c r="F40" s="1">
        <f>LOOKUP(D40, 'Кол-во световых дней по региону'!A:A,'Кол-во световых дней по региону'!C:C)</f>
        <v>13</v>
      </c>
      <c r="G40" s="1">
        <f>LOOKUP(D40, 'Кол-во световых дней по региону'!A:A,'Кол-во световых дней по региону'!D:D)</f>
        <v>18</v>
      </c>
      <c r="H40" s="1">
        <f>LOOKUP(D40, 'Кол-во световых дней по региону'!A:A,'Кол-во световых дней по региону'!E:E)</f>
        <v>11</v>
      </c>
      <c r="I40" s="1">
        <f>LOOKUP(D40, 'Кол-во световых дней по региону'!A:A,'Кол-во световых дней по региону'!F:F)</f>
        <v>180</v>
      </c>
      <c r="J40" s="1" t="str">
        <f>LOOKUP(A40, 'Тип почвы'!A:A,'Тип почвы'!C:C)</f>
        <v>Может возделываться на плодородных и хорошо дренированных почвах. Предпочитает заболоченных и очень кислых, кислых почвы.</v>
      </c>
      <c r="K40" s="8"/>
      <c r="N40" s="1" t="str">
        <f>LOOKUP(A40, 'Тип почвы'!A:A,'Тип почвы'!D:D)</f>
        <v>Цветет в плодоносит. Всходы появляются на второй год. Плоды созревают весной-летом следующего года, сентябре-октябре.</v>
      </c>
      <c r="O40" s="1" t="str">
        <f>LOOKUP(A40, 'Тип почвы'!A:A,'Тип почвы'!E:E)</f>
        <v>Содержит дубильные вещества.</v>
      </c>
      <c r="P40" s="1" t="str">
        <f>LOOKUP(A40, 'Тип почвы'!A:A,'Тип почвы'!F:F)</f>
        <v>В медицине используют гамамелиса виргинского. гомеопатии имеет медицинское применение.</v>
      </c>
    </row>
    <row r="41" ht="14.25" customHeight="1">
      <c r="A41" s="9" t="s">
        <v>92</v>
      </c>
      <c r="B41" s="10"/>
      <c r="C41" s="7" t="str">
        <f>LOOKUP(A41, 'Субъекты РФ'!A:A,'Субъекты РФ'!B:B)</f>
        <v>Центральный</v>
      </c>
      <c r="D41" s="7" t="str">
        <f>LOOKUP(A41, 'Субъекты РФ'!A:A,'Субъекты РФ'!C:C)</f>
        <v>Москва</v>
      </c>
      <c r="E41" s="1">
        <f>LOOKUP(D41, 'Кол-во световых дней по региону'!A:A,'Кол-во световых дней по региону'!B:B)</f>
        <v>6</v>
      </c>
      <c r="F41" s="1">
        <f>LOOKUP(D41, 'Кол-во световых дней по региону'!A:A,'Кол-во световых дней по региону'!C:C)</f>
        <v>13</v>
      </c>
      <c r="G41" s="1">
        <f>LOOKUP(D41, 'Кол-во световых дней по региону'!A:A,'Кол-во световых дней по региону'!D:D)</f>
        <v>18</v>
      </c>
      <c r="H41" s="1">
        <f>LOOKUP(D41, 'Кол-во световых дней по региону'!A:A,'Кол-во световых дней по региону'!E:E)</f>
        <v>11</v>
      </c>
      <c r="I41" s="1">
        <f>LOOKUP(D41, 'Кол-во световых дней по региону'!A:A,'Кол-во световых дней по региону'!F:F)</f>
        <v>180</v>
      </c>
      <c r="J41" s="1" t="str">
        <f>LOOKUP(A41, 'Тип почвы'!A:A,'Тип почвы'!C:C)</f>
        <v>Растет хорошо на подгорных равнинах.</v>
      </c>
      <c r="K41" s="11"/>
      <c r="N41" s="1" t="str">
        <f>LOOKUP(A41, 'Тип почвы'!A:A,'Тип почвы'!D:D)</f>
        <v>Плоды созревают 45-48 дней, с конца июня до августа.</v>
      </c>
      <c r="O41" s="1" t="str">
        <f>LOOKUP(A41, 'Тип почвы'!A:A,'Тип почвы'!E:E)</f>
        <v>В растении содержится тритерпеноиды.</v>
      </c>
      <c r="P41" s="1" t="str">
        <f>LOOKUP(A41, 'Тип почвы'!A:A,'Тип почвы'!F:F)</f>
        <v>В медицине применяется трава гармалы обыкновенной. В медицине используют трава гармалы обыкновенной. трава гармалы обыкновенной имеет медицинское применение. Оказывает антидепрессантное и нейропротективное, нервно-мышечной проводимости.</v>
      </c>
    </row>
    <row r="42" ht="14.25" customHeight="1">
      <c r="A42" s="5" t="s">
        <v>93</v>
      </c>
      <c r="B42" s="10" t="s">
        <v>94</v>
      </c>
      <c r="C42" s="7" t="str">
        <f>LOOKUP(A42, 'Субъекты РФ'!A:A,'Субъекты РФ'!B:B)</f>
        <v>Северо-Западный</v>
      </c>
      <c r="D42" s="7" t="str">
        <f>LOOKUP(A42, 'Субъекты РФ'!A:A,'Субъекты РФ'!C:C)</f>
        <v>Республика Коми</v>
      </c>
      <c r="E42" s="1">
        <f>LOOKUP(D42, 'Кол-во световых дней по региону'!A:A,'Кол-во световых дней по региону'!B:B)</f>
        <v>9</v>
      </c>
      <c r="F42" s="1">
        <f>LOOKUP(D42, 'Кол-во световых дней по региону'!A:A,'Кол-во световых дней по региону'!C:C)</f>
        <v>12</v>
      </c>
      <c r="G42" s="1">
        <f>LOOKUP(D42, 'Кол-во световых дней по региону'!A:A,'Кол-во световых дней по региону'!D:D)</f>
        <v>15</v>
      </c>
      <c r="H42" s="1">
        <f>LOOKUP(D42, 'Кол-во световых дней по региону'!A:A,'Кол-во световых дней по региону'!E:E)</f>
        <v>11</v>
      </c>
      <c r="I42" s="1">
        <f>LOOKUP(D42, 'Кол-во световых дней по региону'!A:A,'Кол-во световых дней по региону'!F:F)</f>
        <v>90</v>
      </c>
      <c r="J42" s="1" t="str">
        <f>LOOKUP(A42, 'Тип почвы'!A:A,'Тип почвы'!C:C)</f>
        <v>Может возделываться на кислым, торфянистым, кислым, торфянистым почвам почвах. Растет хорошо на кислым, торфянистым. кислым, торфянистымПредпочитает плодородную почвы.</v>
      </c>
      <c r="K42" s="11"/>
      <c r="N42" s="1" t="str">
        <f>LOOKUP(A42, 'Тип почвы'!A:A,'Тип почвы'!D:D)</f>
        <v>Цветет в в апреле, мае-июне. Плоды созревают июне-июле.</v>
      </c>
      <c r="O42" s="1" t="str">
        <f>LOOKUP(A42, 'Тип почвы'!A:A,'Тип почвы'!E:E)</f>
        <v>В растении содержится фенолкарбоновые кислоты, фенольные соединения. Содержит фенолкарбоновые кислоты.</v>
      </c>
      <c r="P42" s="1" t="str">
        <f>LOOKUP(A42, 'Тип почвы'!A:A,'Тип почвы'!F:F)</f>
        <v>В медицине применяется Отвар из корней горца змеиного, горца мясо-красного. В медицине используют горца мясо-красного. Отвар из корней горца змеиного, горца мясо-красного имеет медицинское применение.</v>
      </c>
    </row>
    <row r="43" ht="14.25" customHeight="1">
      <c r="A43" s="9" t="s">
        <v>95</v>
      </c>
      <c r="B43" s="10"/>
      <c r="C43" s="7" t="str">
        <f>LOOKUP(A43, 'Субъекты РФ'!A:A,'Субъекты РФ'!B:B)</f>
        <v>Северо-Западный</v>
      </c>
      <c r="D43" s="7" t="str">
        <f>LOOKUP(A43, 'Субъекты РФ'!A:A,'Субъекты РФ'!C:C)</f>
        <v>Республика Коми</v>
      </c>
      <c r="E43" s="1">
        <f>LOOKUP(D43, 'Кол-во световых дней по региону'!A:A,'Кол-во световых дней по региону'!B:B)</f>
        <v>9</v>
      </c>
      <c r="F43" s="1">
        <f>LOOKUP(D43, 'Кол-во световых дней по региону'!A:A,'Кол-во световых дней по региону'!C:C)</f>
        <v>12</v>
      </c>
      <c r="G43" s="1">
        <f>LOOKUP(D43, 'Кол-во световых дней по региону'!A:A,'Кол-во световых дней по региону'!D:D)</f>
        <v>15</v>
      </c>
      <c r="H43" s="1">
        <f>LOOKUP(D43, 'Кол-во световых дней по региону'!A:A,'Кол-во световых дней по региону'!E:E)</f>
        <v>11</v>
      </c>
      <c r="I43" s="1">
        <f>LOOKUP(D43, 'Кол-во световых дней по региону'!A:A,'Кол-во световых дней по региону'!F:F)</f>
        <v>90</v>
      </c>
      <c r="J43" s="1" t="str">
        <f>LOOKUP(A43, 'Тип почвы'!A:A,'Тип почвы'!C:C)</f>
        <v>Может возделываться на легких почвах. Растет хорошо на легких, сырых почвах орошаемых полей.</v>
      </c>
      <c r="K43" s="11"/>
      <c r="N43" s="1" t="str">
        <f>LOOKUP(A43, 'Тип почвы'!A:A,'Тип почвы'!D:D)</f>
        <v>Цветет в июня по октябрь, с июня по октябрь. Всходы появляются первой культивации междурядий.</v>
      </c>
      <c r="O43" s="1" t="str">
        <f>LOOKUP(A43, 'Тип почвы'!A:A,'Тип почвы'!E:E)</f>
        <v>В растении содержится флавоноиды.</v>
      </c>
      <c r="P43" s="1" t="str">
        <f>LOOKUP(A43, 'Тип почвы'!A:A,'Тип почвы'!F:F)</f>
        <v>В медицине применяется Настой травы горца перечного. В медицине используют Настой травы горца перечного. Настой травы горца перечного имеет медицинское применение.</v>
      </c>
    </row>
    <row r="44" ht="14.25" customHeight="1">
      <c r="A44" s="5" t="s">
        <v>96</v>
      </c>
      <c r="B44" s="10" t="s">
        <v>97</v>
      </c>
      <c r="C44" s="7" t="str">
        <f>LOOKUP(A44, 'Субъекты РФ'!A:A,'Субъекты РФ'!B:B)</f>
        <v>Северо-Западный</v>
      </c>
      <c r="D44" s="7" t="str">
        <f>LOOKUP(A44, 'Субъекты РФ'!A:A,'Субъекты РФ'!C:C)</f>
        <v>Республика Коми</v>
      </c>
      <c r="E44" s="1">
        <f>LOOKUP(D44, 'Кол-во световых дней по региону'!A:A,'Кол-во световых дней по региону'!B:B)</f>
        <v>9</v>
      </c>
      <c r="F44" s="1">
        <f>LOOKUP(D44, 'Кол-во световых дней по региону'!A:A,'Кол-во световых дней по региону'!C:C)</f>
        <v>12</v>
      </c>
      <c r="G44" s="1">
        <f>LOOKUP(D44, 'Кол-во световых дней по региону'!A:A,'Кол-во световых дней по региону'!D:D)</f>
        <v>15</v>
      </c>
      <c r="H44" s="1">
        <f>LOOKUP(D44, 'Кол-во световых дней по региону'!A:A,'Кол-во световых дней по региону'!E:E)</f>
        <v>11</v>
      </c>
      <c r="I44" s="1">
        <f>LOOKUP(D44, 'Кол-во световых дней по региону'!A:A,'Кол-во световых дней по региону'!F:F)</f>
        <v>90</v>
      </c>
      <c r="J44" s="1" t="str">
        <f>LOOKUP(A44, 'Тип почвы'!A:A,'Тип почвы'!C:C)</f>
        <v/>
      </c>
      <c r="K44" s="11"/>
      <c r="N44" s="1" t="str">
        <f>LOOKUP(A44, 'Тип почвы'!A:A,'Тип почвы'!D:D)</f>
        <v>Цветет в июне.</v>
      </c>
      <c r="O44" s="1" t="str">
        <f>LOOKUP(A44, 'Тип почвы'!A:A,'Тип почвы'!E:E)</f>
        <v/>
      </c>
      <c r="P44" s="1" t="str">
        <f>LOOKUP(A44, 'Тип почвы'!A:A,'Тип почвы'!F:F)</f>
        <v>В медицине применяется трава горца почечуйного, траву горца почечуйного. В медицине используют трава горца почечуйного, траву горца почечуйного. трава горца почечуйного, траву горца почечуйного имеет медицинское применение.</v>
      </c>
    </row>
    <row r="45" ht="14.25" customHeight="1">
      <c r="A45" s="5" t="s">
        <v>98</v>
      </c>
      <c r="B45" s="10" t="s">
        <v>99</v>
      </c>
      <c r="C45" s="7" t="str">
        <f>LOOKUP(A45, 'Субъекты РФ'!A:A,'Субъекты РФ'!B:B)</f>
        <v>Северо-Западный</v>
      </c>
      <c r="D45" s="7" t="str">
        <f>LOOKUP(A45, 'Субъекты РФ'!A:A,'Субъекты РФ'!C:C)</f>
        <v>Республика Коми</v>
      </c>
      <c r="E45" s="1">
        <f>LOOKUP(D45, 'Кол-во световых дней по региону'!A:A,'Кол-во световых дней по региону'!B:B)</f>
        <v>9</v>
      </c>
      <c r="F45" s="1">
        <f>LOOKUP(D45, 'Кол-во световых дней по региону'!A:A,'Кол-во световых дней по региону'!C:C)</f>
        <v>12</v>
      </c>
      <c r="G45" s="1">
        <f>LOOKUP(D45, 'Кол-во световых дней по региону'!A:A,'Кол-во световых дней по региону'!D:D)</f>
        <v>15</v>
      </c>
      <c r="H45" s="1">
        <f>LOOKUP(D45, 'Кол-во световых дней по региону'!A:A,'Кол-во световых дней по региону'!E:E)</f>
        <v>11</v>
      </c>
      <c r="I45" s="1">
        <f>LOOKUP(D45, 'Кол-во световых дней по региону'!A:A,'Кол-во световых дней по региону'!F:F)</f>
        <v>90</v>
      </c>
      <c r="J45" s="1" t="str">
        <f>LOOKUP(A45, 'Тип почвы'!A:A,'Тип почвы'!C:C)</f>
        <v>засоление и уплотнение почвы</v>
      </c>
      <c r="K45" s="11"/>
      <c r="N45" s="1" t="str">
        <f>LOOKUP(A45, 'Тип почвы'!A:A,'Тип почвы'!D:D)</f>
        <v/>
      </c>
      <c r="O45" s="1" t="str">
        <f>LOOKUP(A45, 'Тип почвы'!A:A,'Тип почвы'!E:E)</f>
        <v>В растении содержится флавоноиды.</v>
      </c>
      <c r="P45" s="1" t="str">
        <f>LOOKUP(A45, 'Тип почвы'!A:A,'Тип почвы'!F:F)</f>
        <v>В медицине применяется высушенную и измельченную траву, трава горца птичьего. В медицине используют высушенную и измельченную траву, трава горца птичьего. высушенную и измельченную траву, трава горца птичьего имеет медицинское применение.</v>
      </c>
    </row>
    <row r="46" ht="14.25" customHeight="1">
      <c r="A46" s="5" t="s">
        <v>100</v>
      </c>
      <c r="B46" s="10" t="s">
        <v>101</v>
      </c>
      <c r="C46" s="7" t="str">
        <f>LOOKUP(A46, 'Субъекты РФ'!A:A,'Субъекты РФ'!B:B)</f>
        <v>Северо-Западный</v>
      </c>
      <c r="D46" s="7" t="str">
        <f>LOOKUP(A46, 'Субъекты РФ'!A:A,'Субъекты РФ'!C:C)</f>
        <v>Республика Коми</v>
      </c>
      <c r="E46" s="1">
        <f>LOOKUP(D46, 'Кол-во световых дней по региону'!A:A,'Кол-во световых дней по региону'!B:B)</f>
        <v>9</v>
      </c>
      <c r="F46" s="1">
        <f>LOOKUP(D46, 'Кол-во световых дней по региону'!A:A,'Кол-во световых дней по региону'!C:C)</f>
        <v>12</v>
      </c>
      <c r="G46" s="1">
        <f>LOOKUP(D46, 'Кол-во световых дней по региону'!A:A,'Кол-во световых дней по региону'!D:D)</f>
        <v>15</v>
      </c>
      <c r="H46" s="1">
        <f>LOOKUP(D46, 'Кол-во световых дней по региону'!A:A,'Кол-во световых дней по региону'!E:E)</f>
        <v>11</v>
      </c>
      <c r="I46" s="1">
        <f>LOOKUP(D46, 'Кол-во световых дней по региону'!A:A,'Кол-во световых дней по региону'!F:F)</f>
        <v>90</v>
      </c>
      <c r="J46" s="1" t="str">
        <f>LOOKUP(A46, 'Тип почвы'!A:A,'Тип почвы'!C:C)</f>
        <v>Может возделываться на горно-луговых торфянистых почвах, украинских Карпат почвах. Растет хорошо на Карпатах, Нечерноземной зоны. перекрёстном опыленииПредпочитает суглинисто-песчаные почвы.</v>
      </c>
      <c r="K46" s="11"/>
      <c r="N46" s="1" t="str">
        <f>LOOKUP(A46, 'Тип почвы'!A:A,'Тип почвы'!D:D)</f>
        <v>Плоды созревают 4-5 недель, сентябре.</v>
      </c>
      <c r="O46" s="1" t="str">
        <f>LOOKUP(A46, 'Тип почвы'!A:A,'Тип почвы'!E:E)</f>
        <v>Содержит гликозидов.</v>
      </c>
      <c r="P46" s="1" t="str">
        <f>LOOKUP(A46, 'Тип почвы'!A:A,'Тип почвы'!F:F)</f>
        <v>В медицине применяется корневища и корни. В медицине используют корневища и корни. корневища и корни имеет медицинское применение. Оказывает восковым налетом.</v>
      </c>
    </row>
    <row r="47" ht="14.25" customHeight="1">
      <c r="A47" s="5" t="s">
        <v>102</v>
      </c>
      <c r="B47" s="10" t="s">
        <v>103</v>
      </c>
      <c r="C47" s="7" t="str">
        <f>LOOKUP(A47, 'Субъекты РФ'!A:A,'Субъекты РФ'!B:B)</f>
        <v>Северо-Западный</v>
      </c>
      <c r="D47" s="7" t="str">
        <f>LOOKUP(A47, 'Субъекты РФ'!A:A,'Субъекты РФ'!C:C)</f>
        <v>Республика Коми</v>
      </c>
      <c r="E47" s="1">
        <f>LOOKUP(D47, 'Кол-во световых дней по региону'!A:A,'Кол-во световых дней по региону'!B:B)</f>
        <v>9</v>
      </c>
      <c r="F47" s="1">
        <f>LOOKUP(D47, 'Кол-во световых дней по региону'!A:A,'Кол-во световых дней по региону'!C:C)</f>
        <v>12</v>
      </c>
      <c r="G47" s="1">
        <f>LOOKUP(D47, 'Кол-во световых дней по региону'!A:A,'Кол-во световых дней по региону'!D:D)</f>
        <v>15</v>
      </c>
      <c r="H47" s="1">
        <f>LOOKUP(D47, 'Кол-во световых дней по региону'!A:A,'Кол-во световых дней по региону'!E:E)</f>
        <v>11</v>
      </c>
      <c r="I47" s="1">
        <f>LOOKUP(D47, 'Кол-во световых дней по региону'!A:A,'Кол-во световых дней по региону'!F:F)</f>
        <v>90</v>
      </c>
      <c r="J47" s="1" t="str">
        <f>LOOKUP(A47, 'Тип почвы'!A:A,'Тип почвы'!C:C)</f>
        <v>Может возделываться на засоленных, пазухах почвах. Растет хорошо на засоленных. достаточного освещения и накопления влаги</v>
      </c>
      <c r="K47" s="11"/>
      <c r="N47" s="1" t="str">
        <f>LOOKUP(A47, 'Тип почвы'!A:A,'Тип почвы'!D:D)</f>
        <v>Плоды созревают 30-40 дней.</v>
      </c>
      <c r="O47" s="1" t="str">
        <f>LOOKUP(A47, 'Тип почвы'!A:A,'Тип почвы'!E:E)</f>
        <v/>
      </c>
      <c r="P47" s="1" t="str">
        <f>LOOKUP(A47, 'Тип почвы'!A:A,'Тип почвы'!F:F)</f>
        <v>В медицине применяется Препараты травы горицвета. В медицине используют Препараты травы горицвета. Препараты травы горицвета имеет медицинское применение.</v>
      </c>
    </row>
    <row r="48" ht="14.25" customHeight="1">
      <c r="A48" s="5" t="s">
        <v>104</v>
      </c>
      <c r="B48" s="10" t="s">
        <v>105</v>
      </c>
      <c r="C48" s="7" t="str">
        <f>LOOKUP(A48, 'Субъекты РФ'!A:A,'Субъекты РФ'!B:B)</f>
        <v>Северо-Западный</v>
      </c>
      <c r="D48" s="7" t="str">
        <f>LOOKUP(A48, 'Субъекты РФ'!A:A,'Субъекты РФ'!C:C)</f>
        <v>Республика Коми</v>
      </c>
      <c r="E48" s="1">
        <f>LOOKUP(D48, 'Кол-во световых дней по региону'!A:A,'Кол-во световых дней по региону'!B:B)</f>
        <v>9</v>
      </c>
      <c r="F48" s="1">
        <f>LOOKUP(D48, 'Кол-во световых дней по региону'!A:A,'Кол-во световых дней по региону'!C:C)</f>
        <v>12</v>
      </c>
      <c r="G48" s="1">
        <f>LOOKUP(D48, 'Кол-во световых дней по региону'!A:A,'Кол-во световых дней по региону'!D:D)</f>
        <v>15</v>
      </c>
      <c r="H48" s="1">
        <f>LOOKUP(D48, 'Кол-во световых дней по региону'!A:A,'Кол-во световых дней по региону'!E:E)</f>
        <v>11</v>
      </c>
      <c r="I48" s="1">
        <f>LOOKUP(D48, 'Кол-во световых дней по региону'!A:A,'Кол-во световых дней по региону'!F:F)</f>
        <v>90</v>
      </c>
      <c r="J48" s="1" t="str">
        <f>LOOKUP(A48, 'Тип почвы'!A:A,'Тип почвы'!C:C)</f>
        <v>Может возделываться на Западной Европы, малоплодородных почвах. Растет хорошо на черноземах. теплу, цинка и медиПредпочитает солонцеватые почвы.</v>
      </c>
      <c r="K48" s="11"/>
      <c r="N48" s="1" t="str">
        <f>LOOKUP(A48, 'Тип почвы'!A:A,'Тип почвы'!D:D)</f>
        <v>Цветет в 10-20 сут, июне. Всходы появляются 12-18°С, 6-8 сут. Плоды созревают 20-40 сут, конце июля-начале августа.</v>
      </c>
      <c r="O48" s="1" t="str">
        <f>LOOKUP(A48, 'Тип почвы'!A:A,'Тип почвы'!E:E)</f>
        <v>В растении содержится каротиноиды. Содержит цинка и меди.</v>
      </c>
      <c r="P48" s="1" t="str">
        <f>LOOKUP(A48, 'Тип почвы'!A:A,'Тип почвы'!F:F)</f>
        <v>В медицине применяется гербициды, препараты. В медицине используют обезжиренный жмых. Оказывает пигмента антоциана.</v>
      </c>
    </row>
    <row r="49" ht="14.25" customHeight="1">
      <c r="A49" s="5" t="s">
        <v>106</v>
      </c>
      <c r="B49" s="10" t="s">
        <v>107</v>
      </c>
      <c r="C49" s="7" t="str">
        <f>LOOKUP(A49, 'Субъекты РФ'!A:A,'Субъекты РФ'!B:B)</f>
        <v>Северо-Западный</v>
      </c>
      <c r="D49" s="7" t="str">
        <f>LOOKUP(A49, 'Субъекты РФ'!A:A,'Субъекты РФ'!C:C)</f>
        <v>Республика Коми</v>
      </c>
      <c r="E49" s="1">
        <f>LOOKUP(D49, 'Кол-во световых дней по региону'!A:A,'Кол-во световых дней по региону'!B:B)</f>
        <v>9</v>
      </c>
      <c r="F49" s="1">
        <f>LOOKUP(D49, 'Кол-во световых дней по региону'!A:A,'Кол-во световых дней по региону'!C:C)</f>
        <v>12</v>
      </c>
      <c r="G49" s="1">
        <f>LOOKUP(D49, 'Кол-во световых дней по региону'!A:A,'Кол-во световых дней по региону'!D:D)</f>
        <v>15</v>
      </c>
      <c r="H49" s="1">
        <f>LOOKUP(D49, 'Кол-во световых дней по региону'!A:A,'Кол-во световых дней по региону'!E:E)</f>
        <v>11</v>
      </c>
      <c r="I49" s="1">
        <f>LOOKUP(D49, 'Кол-во световых дней по региону'!A:A,'Кол-во световых дней по региону'!F:F)</f>
        <v>90</v>
      </c>
      <c r="J49" s="1" t="str">
        <f>LOOKUP(A49, 'Тип почвы'!A:A,'Тип почвы'!C:C)</f>
        <v/>
      </c>
      <c r="K49" s="11"/>
      <c r="N49" s="1" t="str">
        <f>LOOKUP(A49, 'Тип почвы'!A:A,'Тип почвы'!D:D)</f>
        <v>Всходы появляются 1828-й день. Плоды созревают 25-35 суток, августесентябре.</v>
      </c>
      <c r="O49" s="1" t="str">
        <f>LOOKUP(A49, 'Тип почвы'!A:A,'Тип почвы'!E:E)</f>
        <v/>
      </c>
      <c r="P49" s="1" t="str">
        <f>LOOKUP(A49, 'Тип почвы'!A:A,'Тип почвы'!F:F)</f>
        <v>В медицине применяется Витамин Р, трава гречихи. В медицине используют трава гречихи. трава гречихи имеет медицинское применение. Оказывает витамину Р.</v>
      </c>
    </row>
    <row r="50" ht="14.25" customHeight="1">
      <c r="A50" s="5" t="s">
        <v>108</v>
      </c>
      <c r="B50" s="10" t="s">
        <v>109</v>
      </c>
      <c r="C50" s="7" t="str">
        <f>LOOKUP(A50, 'Субъекты РФ'!A:A,'Субъекты РФ'!B:B)</f>
        <v>Северо-Западный</v>
      </c>
      <c r="D50" s="7" t="str">
        <f>LOOKUP(A50, 'Субъекты РФ'!A:A,'Субъекты РФ'!C:C)</f>
        <v>Республика Коми</v>
      </c>
      <c r="E50" s="1">
        <f>LOOKUP(D50, 'Кол-во световых дней по региону'!A:A,'Кол-во световых дней по региону'!B:B)</f>
        <v>9</v>
      </c>
      <c r="F50" s="1">
        <f>LOOKUP(D50, 'Кол-во световых дней по региону'!A:A,'Кол-во световых дней по региону'!C:C)</f>
        <v>12</v>
      </c>
      <c r="G50" s="1">
        <f>LOOKUP(D50, 'Кол-во световых дней по региону'!A:A,'Кол-во световых дней по региону'!D:D)</f>
        <v>15</v>
      </c>
      <c r="H50" s="1">
        <f>LOOKUP(D50, 'Кол-во световых дней по региону'!A:A,'Кол-во световых дней по региону'!E:E)</f>
        <v>11</v>
      </c>
      <c r="I50" s="1">
        <f>LOOKUP(D50, 'Кол-во световых дней по региону'!A:A,'Кол-во световых дней по региону'!F:F)</f>
        <v>90</v>
      </c>
      <c r="J50" s="1" t="str">
        <f>LOOKUP(A50, 'Тип почвы'!A:A,'Тип почвы'!C:C)</f>
        <v/>
      </c>
      <c r="K50" s="11"/>
      <c r="N50" s="1" t="str">
        <f>LOOKUP(A50, 'Тип почвы'!A:A,'Тип почвы'!D:D)</f>
        <v>Плоды созревают августе-октябре.</v>
      </c>
      <c r="O50" s="1" t="str">
        <f>LOOKUP(A50, 'Тип почвы'!A:A,'Тип почвы'!E:E)</f>
        <v>Содержит флавоноиды.</v>
      </c>
      <c r="P50" s="1" t="str">
        <f>LOOKUP(A50, 'Тип почвы'!A:A,'Тип почвы'!F:F)</f>
        <v>В медицине применяется трава грыжника гладкого. В медицине используют трава грыжника гладкого. трава грыжника гладкого имеет медицинское применение. Оказывает гемолитическое и антисептическое.</v>
      </c>
    </row>
    <row r="51" ht="14.25" customHeight="1">
      <c r="A51" s="5" t="s">
        <v>110</v>
      </c>
      <c r="B51" s="10" t="s">
        <v>111</v>
      </c>
      <c r="C51" s="7" t="str">
        <f>LOOKUP(A51, 'Субъекты РФ'!A:A,'Субъекты РФ'!B:B)</f>
        <v>Северо-Западный</v>
      </c>
      <c r="D51" s="7" t="str">
        <f>LOOKUP(A51, 'Субъекты РФ'!A:A,'Субъекты РФ'!C:C)</f>
        <v>Республика Коми</v>
      </c>
      <c r="E51" s="1">
        <f>LOOKUP(D51, 'Кол-во световых дней по региону'!A:A,'Кол-во световых дней по региону'!B:B)</f>
        <v>9</v>
      </c>
      <c r="F51" s="1">
        <f>LOOKUP(D51, 'Кол-во световых дней по региону'!A:A,'Кол-во световых дней по региону'!C:C)</f>
        <v>12</v>
      </c>
      <c r="G51" s="1">
        <f>LOOKUP(D51, 'Кол-во световых дней по региону'!A:A,'Кол-во световых дней по региону'!D:D)</f>
        <v>15</v>
      </c>
      <c r="H51" s="1">
        <f>LOOKUP(D51, 'Кол-во световых дней по региону'!A:A,'Кол-во световых дней по региону'!E:E)</f>
        <v>11</v>
      </c>
      <c r="I51" s="1">
        <f>LOOKUP(D51, 'Кол-во световых дней по региону'!A:A,'Кол-во световых дней по региону'!F:F)</f>
        <v>90</v>
      </c>
      <c r="J51" s="1" t="str">
        <f>LOOKUP(A51, 'Тип почвы'!A:A,'Тип почвы'!C:C)</f>
        <v>Может возделываться на среднетяжёлых почвах. Предпочитает богатые известью почвы.</v>
      </c>
      <c r="K51" s="11"/>
      <c r="N51" s="1" t="str">
        <f>LOOKUP(A51, 'Тип почвы'!A:A,'Тип почвы'!D:D)</f>
        <v>Плоды созревают августе-октябре.</v>
      </c>
      <c r="O51" s="1" t="str">
        <f>LOOKUP(A51, 'Тип почвы'!A:A,'Тип почвы'!E:E)</f>
        <v/>
      </c>
      <c r="P51" s="1" t="str">
        <f>LOOKUP(A51, 'Тип почвы'!A:A,'Тип почвы'!F:F)</f>
        <v>В медицине применяется Сироп девясила с витамином С, корневища с корнями девясила высокого. В медицине используют витамином С, корневища с корнями девясила высокого. корневища с корнями девясила высокого имеет медицинское применение. Оказывает антисептическим и противоглистным.</v>
      </c>
    </row>
    <row r="52" ht="14.25" customHeight="1">
      <c r="A52" s="5" t="s">
        <v>112</v>
      </c>
      <c r="B52" s="10" t="s">
        <v>113</v>
      </c>
      <c r="C52" s="7" t="str">
        <f>LOOKUP(A52, 'Субъекты РФ'!A:A,'Субъекты РФ'!B:B)</f>
        <v>Северо-Западный</v>
      </c>
      <c r="D52" s="7" t="str">
        <f>LOOKUP(A52, 'Субъекты РФ'!A:A,'Субъекты РФ'!C:C)</f>
        <v>Республика Коми</v>
      </c>
      <c r="E52" s="1">
        <f>LOOKUP(D52, 'Кол-во световых дней по региону'!A:A,'Кол-во световых дней по региону'!B:B)</f>
        <v>9</v>
      </c>
      <c r="F52" s="1">
        <f>LOOKUP(D52, 'Кол-во световых дней по региону'!A:A,'Кол-во световых дней по региону'!C:C)</f>
        <v>12</v>
      </c>
      <c r="G52" s="1">
        <f>LOOKUP(D52, 'Кол-во световых дней по региону'!A:A,'Кол-во световых дней по региону'!D:D)</f>
        <v>15</v>
      </c>
      <c r="H52" s="1">
        <f>LOOKUP(D52, 'Кол-во световых дней по региону'!A:A,'Кол-во световых дней по региону'!E:E)</f>
        <v>11</v>
      </c>
      <c r="I52" s="1">
        <f>LOOKUP(D52, 'Кол-во световых дней по региону'!A:A,'Кол-во световых дней по региону'!F:F)</f>
        <v>90</v>
      </c>
      <c r="J52" s="1" t="str">
        <f>LOOKUP(A52, 'Тип почвы'!A:A,'Тип почвы'!C:C)</f>
        <v>Может возделываться на черноземных почвах легкого механического состава почвах. Растет хорошо на черноземных почвах легкого механического состава. влаге и почвенному плодородию, побеги с генеративными органами</v>
      </c>
      <c r="K52" s="11"/>
      <c r="N52" s="1" t="str">
        <f>LOOKUP(A52, 'Тип почвы'!A:A,'Тип почвы'!D:D)</f>
        <v>Цветет в июле-августе, осенью, в сентябре-октябре. Всходы появляются 16-41-й день. Плоды созревают не каждый год.</v>
      </c>
      <c r="O52" s="1" t="str">
        <f>LOOKUP(A52, 'Тип почвы'!A:A,'Тип почвы'!E:E)</f>
        <v>Содержит flavonoids, сапонины.</v>
      </c>
      <c r="P52" s="1" t="str">
        <f>LOOKUP(A52, 'Тип почвы'!A:A,'Тип почвы'!F:F)</f>
        <v>В медицине применяется Лекарственный препарат Хелепин Д. В медицине используют Лекарственный препарат Хелепин Д. Лекарственный препарат Хелепин Д имеет медицинское применение.</v>
      </c>
    </row>
    <row r="53" ht="14.25" customHeight="1">
      <c r="A53" s="5" t="s">
        <v>114</v>
      </c>
      <c r="B53" s="11" t="s">
        <v>115</v>
      </c>
      <c r="C53" s="7" t="str">
        <f>LOOKUP(A53, 'Субъекты РФ'!A:A,'Субъекты РФ'!B:B)</f>
        <v>Дальневосточный</v>
      </c>
      <c r="D53" s="7" t="str">
        <f>LOOKUP(A53, 'Субъекты РФ'!A:A,'Субъекты РФ'!C:C)</f>
        <v>Хабаровский край</v>
      </c>
      <c r="E53" s="1">
        <f>LOOKUP(D53, 'Кол-во световых дней по региону'!A:A,'Кол-во световых дней по региону'!B:B)</f>
        <v>7</v>
      </c>
      <c r="F53" s="1">
        <f>LOOKUP(D53, 'Кол-во световых дней по региону'!A:A,'Кол-во световых дней по региону'!C:C)</f>
        <v>13</v>
      </c>
      <c r="G53" s="1">
        <f>LOOKUP(D53, 'Кол-во световых дней по региону'!A:A,'Кол-во световых дней по региону'!D:D)</f>
        <v>17</v>
      </c>
      <c r="H53" s="1">
        <f>LOOKUP(D53, 'Кол-во световых дней по региону'!A:A,'Кол-во световых дней по региону'!E:E)</f>
        <v>11</v>
      </c>
      <c r="I53" s="1">
        <f>LOOKUP(D53, 'Кол-во световых дней по региону'!A:A,'Кол-во световых дней по региону'!F:F)</f>
        <v>180</v>
      </c>
      <c r="J53" s="1" t="str">
        <f>LOOKUP(A53, 'Тип почвы'!A:A,'Тип почвы'!C:C)</f>
        <v/>
      </c>
      <c r="K53" s="11"/>
      <c r="N53" s="1" t="str">
        <f>LOOKUP(A53, 'Тип почвы'!A:A,'Тип почвы'!D:D)</f>
        <v>Цветет в июле-августе. Плоды созревают августе-сентябре, сентябре-ноябре.</v>
      </c>
      <c r="O53" s="1" t="str">
        <f>LOOKUP(A53, 'Тип почвы'!A:A,'Тип почвы'!E:E)</f>
        <v/>
      </c>
      <c r="P53" s="1" t="str">
        <f>LOOKUP(A53, 'Тип почвы'!A:A,'Тип почвы'!F:F)</f>
        <v>В медицине применяется корневище с корнями  диоскореи ниппонской. В медицине используют корневище с корнями  диоскореи ниппонской. Полиспонин, корневище с корнями  диоскореи ниппонской имеет медицинское применение.</v>
      </c>
    </row>
    <row r="54" ht="14.25" customHeight="1">
      <c r="A54" s="5" t="s">
        <v>116</v>
      </c>
      <c r="B54" s="10" t="s">
        <v>117</v>
      </c>
      <c r="C54" s="7" t="str">
        <f>LOOKUP(A54, 'Субъекты РФ'!A:A,'Субъекты РФ'!B:B)</f>
        <v>Дальневосточный</v>
      </c>
      <c r="D54" s="7" t="str">
        <f>LOOKUP(A54, 'Субъекты РФ'!A:A,'Субъекты РФ'!C:C)</f>
        <v>Хабаровский край</v>
      </c>
      <c r="E54" s="1">
        <f>LOOKUP(D54, 'Кол-во световых дней по региону'!A:A,'Кол-во световых дней по региону'!B:B)</f>
        <v>7</v>
      </c>
      <c r="F54" s="1">
        <f>LOOKUP(D54, 'Кол-во световых дней по региону'!A:A,'Кол-во световых дней по региону'!C:C)</f>
        <v>13</v>
      </c>
      <c r="G54" s="1">
        <f>LOOKUP(D54, 'Кол-во световых дней по региону'!A:A,'Кол-во световых дней по региону'!D:D)</f>
        <v>17</v>
      </c>
      <c r="H54" s="1">
        <f>LOOKUP(D54, 'Кол-во световых дней по региону'!A:A,'Кол-во световых дней по региону'!E:E)</f>
        <v>11</v>
      </c>
      <c r="I54" s="1">
        <f>LOOKUP(D54, 'Кол-во световых дней по региону'!A:A,'Кол-во световых дней по региону'!F:F)</f>
        <v>180</v>
      </c>
      <c r="J54" s="1" t="str">
        <f>LOOKUP(A54, 'Тип почвы'!A:A,'Тип почвы'!C:C)</f>
        <v>Может возделываться на солонцеватых почвах. Растет хорошо на солонцеватых.</v>
      </c>
      <c r="K54" s="11"/>
      <c r="N54" s="1" t="str">
        <f>LOOKUP(A54, 'Тип почвы'!A:A,'Тип почвы'!D:D)</f>
        <v>Цветет в во второй год жизни. Всходы появляются 2-4 листа покровной культуры. Плоды созревают августе-сентябре, когда стебли становятся ломкими.</v>
      </c>
      <c r="O54" s="1" t="str">
        <f>LOOKUP(A54, 'Тип почвы'!A:A,'Тип почвы'!E:E)</f>
        <v>В растении содержится Дикумарол, штаммы клубеньковых бактерий. Содержит флавоноиды.</v>
      </c>
      <c r="P54" s="1" t="str">
        <f>LOOKUP(A54, 'Тип почвы'!A:A,'Тип почвы'!F:F)</f>
        <v>В медицине применяется Препараты травы донника лекарственного, надземная. В медицине используют Препараты травы донника лекарственного, надземная часть (трава) донника лекарственного. надземная часть (трава) донника лекарственного имеет медицинское применение. Оказывает кумаринов.</v>
      </c>
    </row>
    <row r="55" ht="14.25" customHeight="1">
      <c r="A55" s="5" t="s">
        <v>118</v>
      </c>
      <c r="B55" s="10" t="s">
        <v>119</v>
      </c>
      <c r="C55" s="7" t="str">
        <f>LOOKUP(A55, 'Субъекты РФ'!A:A,'Субъекты РФ'!B:B)</f>
        <v>Дальневосточный</v>
      </c>
      <c r="D55" s="7" t="str">
        <f>LOOKUP(A55, 'Субъекты РФ'!A:A,'Субъекты РФ'!C:C)</f>
        <v>Хабаровский край</v>
      </c>
      <c r="E55" s="1">
        <f>LOOKUP(D55, 'Кол-во световых дней по региону'!A:A,'Кол-во световых дней по региону'!B:B)</f>
        <v>7</v>
      </c>
      <c r="F55" s="1">
        <f>LOOKUP(D55, 'Кол-во световых дней по региону'!A:A,'Кол-во световых дней по региону'!C:C)</f>
        <v>13</v>
      </c>
      <c r="G55" s="1">
        <f>LOOKUP(D55, 'Кол-во световых дней по региону'!A:A,'Кол-во световых дней по региону'!D:D)</f>
        <v>17</v>
      </c>
      <c r="H55" s="1">
        <f>LOOKUP(D55, 'Кол-во световых дней по региону'!A:A,'Кол-во световых дней по региону'!E:E)</f>
        <v>11</v>
      </c>
      <c r="I55" s="1">
        <f>LOOKUP(D55, 'Кол-во световых дней по региону'!A:A,'Кол-во световых дней по региону'!F:F)</f>
        <v>180</v>
      </c>
      <c r="J55" s="1" t="str">
        <f>LOOKUP(A55, 'Тип почвы'!A:A,'Тип почвы'!C:C)</f>
        <v>Может возделываться на щебнистых, грубоскелетных почвах. Растет хорошо на щебнистых, грубоскелетных. ухода — осветленияПредпочитает щебнистых, грубоскелетных почвы.</v>
      </c>
      <c r="K55" s="11"/>
      <c r="N55" s="1" t="str">
        <f>LOOKUP(A55, 'Тип почвы'!A:A,'Тип почвы'!D:D)</f>
        <v>Плоды созревают сентябре-начале октября.</v>
      </c>
      <c r="O55" s="1" t="str">
        <f>LOOKUP(A55, 'Тип почвы'!A:A,'Тип почвы'!E:E)</f>
        <v>Содержит крахмал.</v>
      </c>
      <c r="P55" s="1" t="str">
        <f>LOOKUP(A55, 'Тип почвы'!A:A,'Тип почвы'!F:F)</f>
        <v>В медицине применяется Кору дуба, гладкую молодую. В медицине используют Кору дуба. Кору дуба, измельченного растительного сырья имеет медицинское применение. Оказывает температуры.</v>
      </c>
    </row>
    <row r="56" ht="14.25" customHeight="1">
      <c r="A56" s="5" t="s">
        <v>120</v>
      </c>
      <c r="B56" s="10" t="s">
        <v>121</v>
      </c>
      <c r="C56" s="7" t="str">
        <f>LOOKUP(A56, 'Субъекты РФ'!A:A,'Субъекты РФ'!B:B)</f>
        <v>Дальневосточный</v>
      </c>
      <c r="D56" s="7" t="str">
        <f>LOOKUP(A56, 'Субъекты РФ'!A:A,'Субъекты РФ'!C:C)</f>
        <v>Хабаровский край</v>
      </c>
      <c r="E56" s="1">
        <f>LOOKUP(D56, 'Кол-во световых дней по региону'!A:A,'Кол-во световых дней по региону'!B:B)</f>
        <v>7</v>
      </c>
      <c r="F56" s="1">
        <f>LOOKUP(D56, 'Кол-во световых дней по региону'!A:A,'Кол-во световых дней по региону'!C:C)</f>
        <v>13</v>
      </c>
      <c r="G56" s="1">
        <f>LOOKUP(D56, 'Кол-во световых дней по региону'!A:A,'Кол-во световых дней по региону'!D:D)</f>
        <v>17</v>
      </c>
      <c r="H56" s="1">
        <f>LOOKUP(D56, 'Кол-во световых дней по региону'!A:A,'Кол-во световых дней по региону'!E:E)</f>
        <v>11</v>
      </c>
      <c r="I56" s="1">
        <f>LOOKUP(D56, 'Кол-во световых дней по региону'!A:A,'Кол-во световых дней по региону'!F:F)</f>
        <v>180</v>
      </c>
      <c r="J56" s="1" t="str">
        <f>LOOKUP(A56, 'Тип почвы'!A:A,'Тип почвы'!C:C)</f>
        <v>Предпочитает черноземные почвы.</v>
      </c>
      <c r="K56" s="11"/>
      <c r="N56" s="1" t="str">
        <f>LOOKUP(A56, 'Тип почвы'!A:A,'Тип почвы'!D:D)</f>
        <v>Цветет в июле-октябре. Всходы появляются 13-14°С, когда среднесуточная температура воздуха поднимается выше 12°С. Плоды созревают августе-сентябре.</v>
      </c>
      <c r="O56" s="1" t="str">
        <f>LOOKUP(A56, 'Тип почвы'!A:A,'Тип почвы'!E:E)</f>
        <v/>
      </c>
      <c r="P56" s="1" t="str">
        <f>LOOKUP(A56, 'Тип почвы'!A:A,'Тип почвы'!F:F)</f>
        <v>В медицине применяется Скополамин, незрелые семена дурмана индейского. В медицине используют Скополамин, незрелые семена дурмана индейского. незрелые семена дурмана индейского, седативного средства имеет медицинское применение. Оказывает седативное, успокаивающее действие на ЦНС.</v>
      </c>
    </row>
    <row r="57" ht="14.25" customHeight="1">
      <c r="A57" s="5" t="s">
        <v>122</v>
      </c>
      <c r="B57" s="10" t="s">
        <v>123</v>
      </c>
      <c r="C57" s="7" t="str">
        <f>LOOKUP(A57, 'Субъекты РФ'!A:A,'Субъекты РФ'!B:B)</f>
        <v>Южный</v>
      </c>
      <c r="D57" s="7" t="str">
        <f>LOOKUP(A57, 'Субъекты РФ'!A:A,'Субъекты РФ'!C:C)</f>
        <v>Краснодарский край</v>
      </c>
      <c r="E57" s="1">
        <f>LOOKUP(D57, 'Кол-во световых дней по региону'!A:A,'Кол-во световых дней по региону'!B:B)</f>
        <v>8</v>
      </c>
      <c r="F57" s="1">
        <f>LOOKUP(D57, 'Кол-во световых дней по региону'!A:A,'Кол-во световых дней по региону'!C:C)</f>
        <v>12</v>
      </c>
      <c r="G57" s="1">
        <f>LOOKUP(D57, 'Кол-во световых дней по региону'!A:A,'Кол-во световых дней по региону'!D:D)</f>
        <v>15</v>
      </c>
      <c r="H57" s="1">
        <f>LOOKUP(D57, 'Кол-во световых дней по региону'!A:A,'Кол-во световых дней по региону'!E:E)</f>
        <v>11</v>
      </c>
      <c r="I57" s="1">
        <f>LOOKUP(D57, 'Кол-во световых дней по региону'!A:A,'Кол-во световых дней по региону'!F:F)</f>
        <v>90</v>
      </c>
      <c r="J57" s="1" t="str">
        <f>LOOKUP(A57, 'Тип почвы'!A:A,'Тип почвы'!C:C)</f>
        <v>Предпочитает богатые, рыхлые и достаточно влажные почвы.</v>
      </c>
      <c r="K57" s="11"/>
      <c r="N57" s="1" t="str">
        <f>LOOKUP(A57, 'Тип почвы'!A:A,'Тип почвы'!D:D)</f>
        <v>Цветет в апреле-сентябре. Всходы появляются 10-20 сутки. Плоды созревают июля.</v>
      </c>
      <c r="O57" s="1" t="str">
        <f>LOOKUP(A57, 'Тип почвы'!A:A,'Тип почвы'!E:E)</f>
        <v>Содержит алкалоиды.</v>
      </c>
      <c r="P57" s="1" t="str">
        <f>LOOKUP(A57, 'Тип почвы'!A:A,'Тип почвы'!F:F)</f>
        <v>В медицине применяется Листья дурмана обыкновенного, листья дурмана обыкновенного. В медицине используют Листья дурмана обыкновенного, листья дурмана обыкновенного. листья дурмана обыкновенного, спазмолитики имеет медицинское применение. Оказывает алкалоиды.</v>
      </c>
    </row>
    <row r="58" ht="14.25" customHeight="1">
      <c r="A58" s="5" t="s">
        <v>124</v>
      </c>
      <c r="B58" s="10" t="s">
        <v>125</v>
      </c>
      <c r="C58" s="7" t="str">
        <f>LOOKUP(A58, 'Субъекты РФ'!A:A,'Субъекты РФ'!B:B)</f>
        <v>Южный</v>
      </c>
      <c r="D58" s="7" t="str">
        <f>LOOKUP(A58, 'Субъекты РФ'!A:A,'Субъекты РФ'!C:C)</f>
        <v>Краснодарский край</v>
      </c>
      <c r="E58" s="1">
        <f>LOOKUP(D58, 'Кол-во световых дней по региону'!A:A,'Кол-во световых дней по региону'!B:B)</f>
        <v>8</v>
      </c>
      <c r="F58" s="1">
        <f>LOOKUP(D58, 'Кол-во световых дней по региону'!A:A,'Кол-во световых дней по региону'!C:C)</f>
        <v>12</v>
      </c>
      <c r="G58" s="1">
        <f>LOOKUP(D58, 'Кол-во световых дней по региону'!A:A,'Кол-во световых дней по региону'!D:D)</f>
        <v>15</v>
      </c>
      <c r="H58" s="1">
        <f>LOOKUP(D58, 'Кол-во световых дней по региону'!A:A,'Кол-во световых дней по региону'!E:E)</f>
        <v>11</v>
      </c>
      <c r="I58" s="1">
        <f>LOOKUP(D58, 'Кол-во световых дней по региону'!A:A,'Кол-во световых дней по региону'!F:F)</f>
        <v>90</v>
      </c>
      <c r="J58" s="1" t="str">
        <f>LOOKUP(A58, 'Тип почвы'!A:A,'Тип почвы'!C:C)</f>
        <v>Предпочитает 15-20 почвы.</v>
      </c>
      <c r="K58" s="11"/>
      <c r="N58" s="1" t="str">
        <f>LOOKUP(A58, 'Тип почвы'!A:A,'Тип почвы'!D:D)</f>
        <v>Цветет в июле-сентябре, июль-август. Плоды созревают августе-сентябре, июле-сентябре.</v>
      </c>
      <c r="O58" s="1" t="str">
        <f>LOOKUP(A58, 'Тип почвы'!A:A,'Тип почвы'!E:E)</f>
        <v>Содержит органически связанный йод.</v>
      </c>
      <c r="P58" s="1" t="str">
        <f>LOOKUP(A58, 'Тип почвы'!A:A,'Тип почвы'!F:F)</f>
        <v>В медицине применяется дурнишник. В медицине используют дурнишник. дурнишник имеет медицинское применение.</v>
      </c>
    </row>
    <row r="59" ht="14.25" customHeight="1">
      <c r="A59" s="5" t="s">
        <v>126</v>
      </c>
      <c r="B59" s="10" t="s">
        <v>127</v>
      </c>
      <c r="C59" s="7" t="str">
        <f>LOOKUP(A59, 'Субъекты РФ'!A:A,'Субъекты РФ'!B:B)</f>
        <v>Южный</v>
      </c>
      <c r="D59" s="7" t="str">
        <f>LOOKUP(A59, 'Субъекты РФ'!A:A,'Субъекты РФ'!C:C)</f>
        <v>Краснодарский край</v>
      </c>
      <c r="E59" s="1">
        <f>LOOKUP(D59, 'Кол-во световых дней по региону'!A:A,'Кол-во световых дней по региону'!B:B)</f>
        <v>8</v>
      </c>
      <c r="F59" s="1">
        <f>LOOKUP(D59, 'Кол-во световых дней по региону'!A:A,'Кол-во световых дней по региону'!C:C)</f>
        <v>12</v>
      </c>
      <c r="G59" s="1">
        <f>LOOKUP(D59, 'Кол-во световых дней по региону'!A:A,'Кол-во световых дней по региону'!D:D)</f>
        <v>15</v>
      </c>
      <c r="H59" s="1">
        <f>LOOKUP(D59, 'Кол-во световых дней по региону'!A:A,'Кол-во световых дней по региону'!E:E)</f>
        <v>11</v>
      </c>
      <c r="I59" s="1">
        <f>LOOKUP(D59, 'Кол-во световых дней по региону'!A:A,'Кол-во световых дней по региону'!F:F)</f>
        <v>90</v>
      </c>
      <c r="J59" s="1" t="str">
        <f>LOOKUP(A59, 'Тип почвы'!A:A,'Тип почвы'!C:C)</f>
        <v/>
      </c>
      <c r="K59" s="11"/>
      <c r="N59" s="1" t="str">
        <f>LOOKUP(A59, 'Тип почвы'!A:A,'Тип почвы'!D:D)</f>
        <v>Цветет в на втором году жизни. Плоды созревают августе-сентябре.</v>
      </c>
      <c r="O59" s="1" t="str">
        <f>LOOKUP(A59, 'Тип почвы'!A:A,'Тип почвы'!E:E)</f>
        <v/>
      </c>
      <c r="P59" s="1" t="str">
        <f>LOOKUP(A59, 'Тип почвы'!A:A,'Тип почвы'!F:F)</f>
        <v>В медицине применяется дягиль лекарственный, эфирное масло. В медицине используют дягиль лекарственный. дягиль лекарственный имеет медицинское применение. Оказывает антропогенного, недоразвитостью зародыша.</v>
      </c>
    </row>
    <row r="60" ht="14.25" customHeight="1">
      <c r="A60" s="5" t="s">
        <v>128</v>
      </c>
      <c r="B60" s="11" t="s">
        <v>129</v>
      </c>
      <c r="C60" s="7" t="str">
        <f>LOOKUP(A60, 'Субъекты РФ'!A:A,'Субъекты РФ'!B:B)</f>
        <v>Дальневосточный</v>
      </c>
      <c r="D60" s="7" t="str">
        <f>LOOKUP(A60, 'Субъекты РФ'!A:A,'Субъекты РФ'!C:C)</f>
        <v>Хабаровский край</v>
      </c>
      <c r="E60" s="1">
        <f>LOOKUP(D60, 'Кол-во световых дней по региону'!A:A,'Кол-во световых дней по региону'!B:B)</f>
        <v>7</v>
      </c>
      <c r="F60" s="1">
        <f>LOOKUP(D60, 'Кол-во световых дней по региону'!A:A,'Кол-во световых дней по региону'!C:C)</f>
        <v>13</v>
      </c>
      <c r="G60" s="1">
        <f>LOOKUP(D60, 'Кол-во световых дней по региону'!A:A,'Кол-во световых дней по региону'!D:D)</f>
        <v>17</v>
      </c>
      <c r="H60" s="1">
        <f>LOOKUP(D60, 'Кол-во световых дней по региону'!A:A,'Кол-во световых дней по региону'!E:E)</f>
        <v>11</v>
      </c>
      <c r="I60" s="1">
        <f>LOOKUP(D60, 'Кол-во световых дней по региону'!A:A,'Кол-во световых дней по региону'!F:F)</f>
        <v>180</v>
      </c>
      <c r="J60" s="1" t="str">
        <f>LOOKUP(A60, 'Тип почвы'!A:A,'Тип почвы'!C:C)</f>
        <v>Может возделываться на щебнистых, грубоскелетных почвах. Растет хорошо на щебнистых, грубоскелетных. ухода — осветленияПредпочитает щебнистых, грубоскелетных почвы.</v>
      </c>
      <c r="K60" s="11"/>
      <c r="N60" s="1" t="str">
        <f>LOOKUP(A60, 'Тип почвы'!A:A,'Тип почвы'!D:D)</f>
        <v>Плоды созревают сентябре-начале октября.</v>
      </c>
      <c r="O60" s="1" t="str">
        <f>LOOKUP(A60, 'Тип почвы'!A:A,'Тип почвы'!E:E)</f>
        <v>Содержит крахмал.</v>
      </c>
      <c r="P60" s="1" t="str">
        <f>LOOKUP(A60, 'Тип почвы'!A:A,'Тип почвы'!F:F)</f>
        <v>В медицине применяется Кору дуба, гладкую молодую. В медицине используют Кору дуба. Кору дуба, измельченного растительного сырья имеет медицинское применение. Оказывает температуры.</v>
      </c>
    </row>
    <row r="61" ht="14.25" customHeight="1">
      <c r="A61" s="5" t="s">
        <v>130</v>
      </c>
      <c r="B61" s="10" t="s">
        <v>131</v>
      </c>
      <c r="C61" s="7" t="str">
        <f>LOOKUP(A61, 'Субъекты РФ'!A:A,'Субъекты РФ'!B:B)</f>
        <v>Южный</v>
      </c>
      <c r="D61" s="7" t="str">
        <f>LOOKUP(A61, 'Субъекты РФ'!A:A,'Субъекты РФ'!C:C)</f>
        <v>Краснодарский край</v>
      </c>
      <c r="E61" s="1">
        <f>LOOKUP(D61, 'Кол-во световых дней по региону'!A:A,'Кол-во световых дней по региону'!B:B)</f>
        <v>8</v>
      </c>
      <c r="F61" s="1">
        <f>LOOKUP(D61, 'Кол-во световых дней по региону'!A:A,'Кол-во световых дней по региону'!C:C)</f>
        <v>12</v>
      </c>
      <c r="G61" s="1">
        <f>LOOKUP(D61, 'Кол-во световых дней по региону'!A:A,'Кол-во световых дней по региону'!D:D)</f>
        <v>15</v>
      </c>
      <c r="H61" s="1">
        <f>LOOKUP(D61, 'Кол-во световых дней по региону'!A:A,'Кол-во световых дней по региону'!E:E)</f>
        <v>11</v>
      </c>
      <c r="I61" s="1">
        <f>LOOKUP(D61, 'Кол-во световых дней по региону'!A:A,'Кол-во световых дней по региону'!F:F)</f>
        <v>90</v>
      </c>
      <c r="J61" s="1" t="str">
        <f>LOOKUP(A61, 'Тип почвы'!A:A,'Тип почвы'!C:C)</f>
        <v>Растет хорошо на склонах гор. минеральному составу почвПредпочитает минеральному составу, минеральному составу почв почвы.</v>
      </c>
      <c r="K61" s="11"/>
      <c r="N61" s="1" t="str">
        <f>LOOKUP(A61, 'Тип почвы'!A:A,'Тип почвы'!D:D)</f>
        <v>Цветет в мае-июне. Всходы появляются через 2-4 недели. Плоды созревают октябре.</v>
      </c>
      <c r="O61" s="1" t="str">
        <f>LOOKUP(A61, 'Тип почвы'!A:A,'Тип почвы'!E:E)</f>
        <v>Содержит минеральному составу почв.</v>
      </c>
      <c r="P61" s="1" t="str">
        <f>LOOKUP(A61, 'Тип почвы'!A:A,'Тип почвы'!F:F)</f>
        <v>В медицине применяется лекарственного сырья, шишки и хвою ели обыкновенной. В медицине используют шишки и хвою ели обыкновенной. шишки и хвою ели обыкновенной имеет медицинское применение. Оказывает минеральному составу почв.</v>
      </c>
    </row>
    <row r="62" ht="14.25" customHeight="1">
      <c r="A62" s="10" t="s">
        <v>132</v>
      </c>
      <c r="B62" s="10" t="s">
        <v>133</v>
      </c>
      <c r="C62" s="7" t="str">
        <f>LOOKUP(A62, 'Субъекты РФ'!A:A,'Субъекты РФ'!B:B)</f>
        <v>Южный</v>
      </c>
      <c r="D62" s="7" t="str">
        <f>LOOKUP(A62, 'Субъекты РФ'!A:A,'Субъекты РФ'!C:C)</f>
        <v>Краснодарский край</v>
      </c>
      <c r="E62" s="1">
        <f>LOOKUP(D62, 'Кол-во световых дней по региону'!A:A,'Кол-во световых дней по региону'!B:B)</f>
        <v>8</v>
      </c>
      <c r="F62" s="1">
        <f>LOOKUP(D62, 'Кол-во световых дней по региону'!A:A,'Кол-во световых дней по региону'!C:C)</f>
        <v>12</v>
      </c>
      <c r="G62" s="1">
        <f>LOOKUP(D62, 'Кол-во световых дней по региону'!A:A,'Кол-во световых дней по региону'!D:D)</f>
        <v>15</v>
      </c>
      <c r="H62" s="1">
        <f>LOOKUP(D62, 'Кол-во световых дней по региону'!A:A,'Кол-во световых дней по региону'!E:E)</f>
        <v>11</v>
      </c>
      <c r="I62" s="1">
        <f>LOOKUP(D62, 'Кол-во световых дней по региону'!A:A,'Кол-во световых дней по региону'!F:F)</f>
        <v>90</v>
      </c>
      <c r="J62" s="1" t="str">
        <f>LOOKUP(A62, 'Тип почвы'!A:A,'Тип почвы'!C:C)</f>
        <v>Может возделываться на России почвах.</v>
      </c>
      <c r="K62" s="11"/>
      <c r="N62" s="1" t="str">
        <f>LOOKUP(A62, 'Тип почвы'!A:A,'Тип почвы'!D:D)</f>
        <v>Цветет в мае-июне. Плоды созревают июне-июле.</v>
      </c>
      <c r="O62" s="1" t="str">
        <f>LOOKUP(A62, 'Тип почвы'!A:A,'Тип почвы'!E:E)</f>
        <v>В растении содержится жирное масло.</v>
      </c>
      <c r="P62" s="1" t="str">
        <f>LOOKUP(A62, 'Тип почвы'!A:A,'Тип почвы'!F:F)</f>
        <v>В медицине применяется индивидуальные гликозиды желтушника, сердечные гликозиды. В медицине используют свежесобранную надземную часть. индивидуальные гликозиды желтушника, свежесобранную надземную часть имеет медицинское применение. Оказывает кардиотоническое и седативное действие.</v>
      </c>
    </row>
    <row r="63" ht="14.25" customHeight="1">
      <c r="A63" s="10" t="s">
        <v>134</v>
      </c>
      <c r="B63" s="10" t="s">
        <v>135</v>
      </c>
      <c r="C63" s="7" t="str">
        <f>LOOKUP(A63, 'Субъекты РФ'!A:A,'Субъекты РФ'!B:B)</f>
        <v>Дальневосточный</v>
      </c>
      <c r="D63" s="7" t="str">
        <f>LOOKUP(A63, 'Субъекты РФ'!A:A,'Субъекты РФ'!C:C)</f>
        <v>Хабаровский край</v>
      </c>
      <c r="E63" s="1">
        <f>LOOKUP(D63, 'Кол-во световых дней по региону'!A:A,'Кол-во световых дней по региону'!B:B)</f>
        <v>7</v>
      </c>
      <c r="F63" s="1">
        <f>LOOKUP(D63, 'Кол-во световых дней по региону'!A:A,'Кол-во световых дней по региону'!C:C)</f>
        <v>13</v>
      </c>
      <c r="G63" s="1">
        <f>LOOKUP(D63, 'Кол-во световых дней по региону'!A:A,'Кол-во световых дней по региону'!D:D)</f>
        <v>17</v>
      </c>
      <c r="H63" s="1">
        <f>LOOKUP(D63, 'Кол-во световых дней по региону'!A:A,'Кол-во световых дней по региону'!E:E)</f>
        <v>11</v>
      </c>
      <c r="I63" s="1">
        <f>LOOKUP(D63, 'Кол-во световых дней по региону'!A:A,'Кол-во световых дней по региону'!F:F)</f>
        <v>180</v>
      </c>
      <c r="J63" s="1" t="str">
        <f>LOOKUP(A63, 'Тип почвы'!A:A,'Тип почвы'!C:C)</f>
        <v>Может возделываться на Возделывание. Женьшень, рыхлокаменистой подпочвой почвах. гумусовом слое, рыхлокаменистой подпочвойПредпочитает гумусовом слое, гумусом почвой почвы.</v>
      </c>
      <c r="K63" s="11"/>
      <c r="N63" s="1" t="str">
        <f>LOOKUP(A63, 'Тип почвы'!A:A,'Тип почвы'!D:D)</f>
        <v>Всходы появляются развиваются медленно. Плоды созревают августе-сентябре.</v>
      </c>
      <c r="O63" s="1" t="str">
        <f>LOOKUP(A63, 'Тип почвы'!A:A,'Тип почвы'!E:E)</f>
        <v>В растении содержится тритерпеновых гликозидов. Содержит тритерпеновых гликозидов, тритерпеноиды.</v>
      </c>
      <c r="P63" s="1" t="str">
        <f>LOOKUP(A63, 'Тип почвы'!A:A,'Тип почвы'!F:F)</f>
        <v>В медицине применяется Лекарственные препараты из корня женьшеня. В медицине используют Лекарственные препараты из корня женьшеня. Лекарственные препараты из корня женьшеня имеет медицинское применение. Оказывает гумусом почвой.</v>
      </c>
    </row>
    <row r="64" ht="14.25" customHeight="1">
      <c r="A64" s="10" t="s">
        <v>136</v>
      </c>
      <c r="B64" s="10" t="s">
        <v>137</v>
      </c>
      <c r="C64" s="7" t="str">
        <f>LOOKUP(A64, 'Субъекты РФ'!A:A,'Субъекты РФ'!B:B)</f>
        <v>Дальневосточный</v>
      </c>
      <c r="D64" s="7" t="str">
        <f>LOOKUP(A64, 'Субъекты РФ'!A:A,'Субъекты РФ'!C:C)</f>
        <v>Хабаровский край</v>
      </c>
      <c r="E64" s="1">
        <f>LOOKUP(D64, 'Кол-во световых дней по региону'!A:A,'Кол-во световых дней по региону'!B:B)</f>
        <v>7</v>
      </c>
      <c r="F64" s="1">
        <f>LOOKUP(D64, 'Кол-во световых дней по региону'!A:A,'Кол-во световых дней по региону'!C:C)</f>
        <v>13</v>
      </c>
      <c r="G64" s="1">
        <f>LOOKUP(D64, 'Кол-во световых дней по региону'!A:A,'Кол-во световых дней по региону'!D:D)</f>
        <v>17</v>
      </c>
      <c r="H64" s="1">
        <f>LOOKUP(D64, 'Кол-во световых дней по региону'!A:A,'Кол-во световых дней по региону'!E:E)</f>
        <v>11</v>
      </c>
      <c r="I64" s="1">
        <f>LOOKUP(D64, 'Кол-во световых дней по региону'!A:A,'Кол-во световых дней по региону'!F:F)</f>
        <v>180</v>
      </c>
      <c r="J64" s="1" t="str">
        <f>LOOKUP(A64, 'Тип почвы'!A:A,'Тип почвы'!C:C)</f>
        <v>Растет хорошо на Алтае. почвенно-климатическим условиямПредпочитает известковые почвы.</v>
      </c>
      <c r="K64" s="11"/>
      <c r="N64" s="1" t="str">
        <f>LOOKUP(A64, 'Тип почвы'!A:A,'Тип почвы'!D:D)</f>
        <v>Цветет в редко, сентябре-октябре. Плоды созревают 8-10 ч, сентябре-октябре.</v>
      </c>
      <c r="O64" s="1" t="str">
        <f>LOOKUP(A64, 'Тип почвы'!A:A,'Тип почвы'!E:E)</f>
        <v>В растении содержится органо-минеральных удобрений. Содержит органо-минеральных удобрений.</v>
      </c>
      <c r="P64" s="1" t="str">
        <f>LOOKUP(A64, 'Тип почвы'!A:A,'Тип почвы'!F:F)</f>
        <v>Оказывает почвенно-климатическим условиям.</v>
      </c>
    </row>
    <row r="65" ht="14.25" customHeight="1">
      <c r="A65" s="11" t="s">
        <v>138</v>
      </c>
      <c r="B65" s="10"/>
      <c r="C65" s="7" t="str">
        <f>LOOKUP(A65, 'Субъекты РФ'!A:A,'Субъекты РФ'!B:B)</f>
        <v>Дальневосточный</v>
      </c>
      <c r="D65" s="7" t="str">
        <f>LOOKUP(A65, 'Субъекты РФ'!A:A,'Субъекты РФ'!C:C)</f>
        <v>Хабаровский край</v>
      </c>
      <c r="E65" s="1">
        <f>LOOKUP(D65, 'Кол-во световых дней по региону'!A:A,'Кол-во световых дней по региону'!B:B)</f>
        <v>7</v>
      </c>
      <c r="F65" s="1">
        <f>LOOKUP(D65, 'Кол-во световых дней по региону'!A:A,'Кол-во световых дней по региону'!C:C)</f>
        <v>13</v>
      </c>
      <c r="G65" s="1">
        <f>LOOKUP(D65, 'Кол-во световых дней по региону'!A:A,'Кол-во световых дней по региону'!D:D)</f>
        <v>17</v>
      </c>
      <c r="H65" s="1">
        <f>LOOKUP(D65, 'Кол-во световых дней по региону'!A:A,'Кол-во световых дней по региону'!E:E)</f>
        <v>11</v>
      </c>
      <c r="I65" s="1">
        <f>LOOKUP(D65, 'Кол-во световых дней по региону'!A:A,'Кол-во световых дней по региону'!F:F)</f>
        <v>180</v>
      </c>
      <c r="J65" s="1" t="str">
        <f>LOOKUP(A65, 'Тип почвы'!A:A,'Тип почвы'!C:C)</f>
        <v>Может возделываться на ботанических садах почвах. Растет хорошо на Шкотовском районе. температуре и влажности местообитаний</v>
      </c>
      <c r="K65" s="11"/>
      <c r="N65" s="1" t="str">
        <f>LOOKUP(A65, 'Тип почвы'!A:A,'Тип почвы'!D:D)</f>
        <v>Цветет в изредка, июля. Плоды созревают середине августа.</v>
      </c>
      <c r="O65" s="1" t="str">
        <f>LOOKUP(A65, 'Тип почвы'!A:A,'Тип почвы'!E:E)</f>
        <v>Содержит сапонины.</v>
      </c>
      <c r="P65" s="1" t="str">
        <f>LOOKUP(A65, 'Тип почвы'!A:A,'Тип почвы'!F:F)</f>
        <v>В медицине применяется корневище с корнями заманихи высокой, настойки заманихи. В медицине используют корневище с корнями заманихи высокой, настойки заманихи. корневище с корнями заманихи высокой имеет медицинское применение. Оказывает почву и сухость воздуха, температуры.</v>
      </c>
    </row>
    <row r="66" ht="14.25" customHeight="1">
      <c r="A66" s="10" t="s">
        <v>139</v>
      </c>
      <c r="B66" s="10" t="s">
        <v>140</v>
      </c>
      <c r="C66" s="7" t="str">
        <f>LOOKUP(A66, 'Субъекты РФ'!A:A,'Субъекты РФ'!B:B)</f>
        <v>Дальневосточный</v>
      </c>
      <c r="D66" s="7" t="str">
        <f>LOOKUP(A66, 'Субъекты РФ'!A:A,'Субъекты РФ'!C:C)</f>
        <v>Хабаровский край</v>
      </c>
      <c r="E66" s="1">
        <f>LOOKUP(D66, 'Кол-во световых дней по региону'!A:A,'Кол-во световых дней по региону'!B:B)</f>
        <v>7</v>
      </c>
      <c r="F66" s="1">
        <f>LOOKUP(D66, 'Кол-во световых дней по региону'!A:A,'Кол-во световых дней по региону'!C:C)</f>
        <v>13</v>
      </c>
      <c r="G66" s="1">
        <f>LOOKUP(D66, 'Кол-во световых дней по региону'!A:A,'Кол-во световых дней по региону'!D:D)</f>
        <v>17</v>
      </c>
      <c r="H66" s="1">
        <f>LOOKUP(D66, 'Кол-во световых дней по региону'!A:A,'Кол-во световых дней по региону'!E:E)</f>
        <v>11</v>
      </c>
      <c r="I66" s="1">
        <f>LOOKUP(D66, 'Кол-во световых дней по региону'!A:A,'Кол-во световых дней по региону'!F:F)</f>
        <v>180</v>
      </c>
      <c r="J66" s="1" t="str">
        <f>LOOKUP(A66, 'Тип почвы'!A:A,'Тип почвы'!C:C)</f>
        <v>почвы среднего плодородияПредпочитает рассадного и вегетативного посадочного материала, хронического простатита почвы.</v>
      </c>
      <c r="K66" s="11"/>
      <c r="N66" s="1" t="str">
        <f>LOOKUP(A66, 'Тип почвы'!A:A,'Тип почвы'!D:D)</f>
        <v>Всходы появляются 21-28 суток. Плоды созревают I-II декада сентября, июля.</v>
      </c>
      <c r="O66" s="1" t="str">
        <f>LOOKUP(A66, 'Тип почвы'!A:A,'Тип почвы'!E:E)</f>
        <v>Содержит красно-бурым смолистым, красно-бурым смолистым веществом.</v>
      </c>
      <c r="P66" s="1" t="str">
        <f>LOOKUP(A66, 'Тип почвы'!A:A,'Тип почвы'!F:F)</f>
        <v>В медицине используют Дубильные вещества. Оказывает капилляроукрепляющее действие.</v>
      </c>
    </row>
    <row r="67" ht="14.25" customHeight="1">
      <c r="A67" s="10" t="s">
        <v>141</v>
      </c>
      <c r="B67" s="10" t="s">
        <v>142</v>
      </c>
      <c r="C67" s="7" t="str">
        <f>LOOKUP(A67, 'Субъекты РФ'!A:A,'Субъекты РФ'!B:B)</f>
        <v>Центральный</v>
      </c>
      <c r="D67" s="7" t="str">
        <f>LOOKUP(A67, 'Субъекты РФ'!A:A,'Субъекты РФ'!C:C)</f>
        <v>Белгородская область</v>
      </c>
      <c r="E67" s="1">
        <f>LOOKUP(D67, 'Кол-во световых дней по региону'!A:A,'Кол-во световых дней по региону'!B:B)</f>
        <v>8</v>
      </c>
      <c r="F67" s="1">
        <f>LOOKUP(D67, 'Кол-во световых дней по региону'!A:A,'Кол-во световых дней по региону'!C:C)</f>
        <v>12</v>
      </c>
      <c r="G67" s="1">
        <f>LOOKUP(D67, 'Кол-во световых дней по региону'!A:A,'Кол-во световых дней по региону'!D:D)</f>
        <v>16</v>
      </c>
      <c r="H67" s="1">
        <f>LOOKUP(D67, 'Кол-во световых дней по региону'!A:A,'Кол-во световых дней по региону'!E:E)</f>
        <v>11</v>
      </c>
      <c r="I67" s="1">
        <f>LOOKUP(D67, 'Кол-во световых дней по региону'!A:A,'Кол-во световых дней по региону'!F:F)</f>
        <v>90</v>
      </c>
      <c r="J67" s="1" t="str">
        <f>LOOKUP(A67, 'Тип почвы'!A:A,'Тип почвы'!C:C)</f>
        <v>Может возделываться на приусадебных и дачных участках почвах.</v>
      </c>
      <c r="K67" s="11"/>
      <c r="N67" s="1" t="str">
        <f>LOOKUP(A67, 'Тип почвы'!A:A,'Тип почвы'!D:D)</f>
        <v>Цветет в конце мая-июне, мае-июне. Всходы появляются летом следующего года. Плоды созревают июне-июле, конце июня-начале июля.</v>
      </c>
      <c r="O67" s="1" t="str">
        <f>LOOKUP(A67, 'Тип почвы'!A:A,'Тип почвы'!E:E)</f>
        <v>В растении содержится аскорбиновой кислоты. Содержит аскорбиновой кислоты.</v>
      </c>
      <c r="P67" s="1" t="str">
        <f>LOOKUP(A67, 'Тип почвы'!A:A,'Тип почвы'!F:F)</f>
        <v>В медицине применяется плоды и листья земляники лесной. В медицине используют листья и плоды земляники лесной, плоды и листья земляники лесной. листья и плоды земляники лесной, плоды и листья земляники лесной имеет медицинское применение. Оказывает травянистого покрова, энергию вегетативного размножения.</v>
      </c>
    </row>
    <row r="68" ht="14.25" customHeight="1">
      <c r="A68" s="10" t="s">
        <v>143</v>
      </c>
      <c r="B68" s="10" t="s">
        <v>144</v>
      </c>
      <c r="C68" s="7" t="str">
        <f>LOOKUP(A68, 'Субъекты РФ'!A:A,'Субъекты РФ'!B:B)</f>
        <v>Северо-Кавказский</v>
      </c>
      <c r="D68" s="7" t="str">
        <f>LOOKUP(A68, 'Субъекты РФ'!A:A,'Субъекты РФ'!C:C)</f>
        <v>Ставропольский край</v>
      </c>
      <c r="E68" s="1">
        <f>LOOKUP(D68, 'Кол-во световых дней по региону'!A:A,'Кол-во световых дней по региону'!B:B)</f>
        <v>9</v>
      </c>
      <c r="F68" s="1">
        <f>LOOKUP(D68, 'Кол-во световых дней по региону'!A:A,'Кол-во световых дней по региону'!C:C)</f>
        <v>12</v>
      </c>
      <c r="G68" s="1">
        <f>LOOKUP(D68, 'Кол-во световых дней по региону'!A:A,'Кол-во световых дней по региону'!D:D)</f>
        <v>15</v>
      </c>
      <c r="H68" s="1">
        <f>LOOKUP(D68, 'Кол-во световых дней по региону'!A:A,'Кол-во световых дней по региону'!E:E)</f>
        <v>11</v>
      </c>
      <c r="I68" s="1">
        <f>LOOKUP(D68, 'Кол-во световых дней по региону'!A:A,'Кол-во световых дней по региону'!F:F)</f>
        <v>90</v>
      </c>
      <c r="J68" s="1" t="str">
        <f>LOOKUP(A68, 'Тип почвы'!A:A,'Тип почвы'!C:C)</f>
        <v>Может возделываться на на семена на 20 %, черноземных почвах. Растет хорошо на черноземных. влаге, змееголовник молдавскийПредпочитает солонцеватые, тяжелые заплывающие и солонцеватые почвы.</v>
      </c>
      <c r="K68" s="11"/>
      <c r="N68" s="1" t="str">
        <f>LOOKUP(A68, 'Тип почвы'!A:A,'Тип почвы'!D:D)</f>
        <v>Цветет в июле-августе, с июля до сентября. Всходы появляются 5-12 дней, 51-58 дней. Плоды созревают 110-120 дней, сентябре.</v>
      </c>
      <c r="O68" s="1" t="str">
        <f>LOOKUP(A68, 'Тип почвы'!A:A,'Тип почвы'!E:E)</f>
        <v/>
      </c>
      <c r="P68" s="1" t="str">
        <f>LOOKUP(A68, 'Тип почвы'!A:A,'Тип почвы'!F:F)</f>
        <v>В медицине применяется Змееголовник молдавский. В медицине используют иссопа лекарственного. Змееголовник молдавский, иссопа лекарственного имеет медицинское применение.</v>
      </c>
    </row>
    <row r="69" ht="14.25" customHeight="1">
      <c r="A69" s="10" t="s">
        <v>145</v>
      </c>
      <c r="B69" s="10" t="s">
        <v>146</v>
      </c>
      <c r="C69" s="7" t="str">
        <f>LOOKUP(A69, 'Субъекты РФ'!A:A,'Субъекты РФ'!B:B)</f>
        <v>Северо-Кавказский</v>
      </c>
      <c r="D69" s="7" t="str">
        <f>LOOKUP(A69, 'Субъекты РФ'!A:A,'Субъекты РФ'!C:C)</f>
        <v>Ставропольский край</v>
      </c>
      <c r="E69" s="1">
        <f>LOOKUP(D69, 'Кол-во световых дней по региону'!A:A,'Кол-во световых дней по региону'!B:B)</f>
        <v>9</v>
      </c>
      <c r="F69" s="1">
        <f>LOOKUP(D69, 'Кол-во световых дней по региону'!A:A,'Кол-во световых дней по региону'!C:C)</f>
        <v>12</v>
      </c>
      <c r="G69" s="1">
        <f>LOOKUP(D69, 'Кол-во световых дней по региону'!A:A,'Кол-во световых дней по региону'!D:D)</f>
        <v>15</v>
      </c>
      <c r="H69" s="1">
        <f>LOOKUP(D69, 'Кол-во световых дней по региону'!A:A,'Кол-во световых дней по региону'!E:E)</f>
        <v>11</v>
      </c>
      <c r="I69" s="1">
        <f>LOOKUP(D69, 'Кол-во световых дней по региону'!A:A,'Кол-во световых дней по региону'!F:F)</f>
        <v>90</v>
      </c>
      <c r="J69" s="1" t="str">
        <f>LOOKUP(A69, 'Тип почвы'!A:A,'Тип почвы'!C:C)</f>
        <v>Может возделываться на Неченоземной зоне России, многопольных севооборотах почвах.</v>
      </c>
      <c r="K69" s="11"/>
      <c r="N69" s="1" t="str">
        <f>LOOKUP(A69, 'Тип почвы'!A:A,'Тип почвы'!D:D)</f>
        <v/>
      </c>
      <c r="O69" s="1" t="str">
        <f>LOOKUP(A69, 'Тип почвы'!A:A,'Тип почвы'!E:E)</f>
        <v>В растении содержится флавоноиды. Содержит флавоноиды.</v>
      </c>
      <c r="P69" s="1" t="str">
        <f>LOOKUP(A69, 'Тип почвы'!A:A,'Тип почвы'!F:F)</f>
        <v>В медицине применяется надземной части, флавоноиды. В медицине используют флавоноиды. Оказывает азотистый обмен и функции почек, сильным аллергеном.</v>
      </c>
    </row>
    <row r="70" ht="14.25" customHeight="1">
      <c r="A70" s="10" t="s">
        <v>147</v>
      </c>
      <c r="B70" s="10" t="s">
        <v>148</v>
      </c>
      <c r="C70" s="7" t="str">
        <f>LOOKUP(A70, 'Субъекты РФ'!A:A,'Субъекты РФ'!B:B)</f>
        <v>Северо-Кавказский</v>
      </c>
      <c r="D70" s="7" t="str">
        <f>LOOKUP(A70, 'Субъекты РФ'!A:A,'Субъекты РФ'!C:C)</f>
        <v>Ставропольский край</v>
      </c>
      <c r="E70" s="1">
        <f>LOOKUP(D70, 'Кол-во световых дней по региону'!A:A,'Кол-во световых дней по региону'!B:B)</f>
        <v>9</v>
      </c>
      <c r="F70" s="1">
        <f>LOOKUP(D70, 'Кол-во световых дней по региону'!A:A,'Кол-во световых дней по региону'!C:C)</f>
        <v>12</v>
      </c>
      <c r="G70" s="1">
        <f>LOOKUP(D70, 'Кол-во световых дней по региону'!A:A,'Кол-во световых дней по региону'!D:D)</f>
        <v>15</v>
      </c>
      <c r="H70" s="1">
        <f>LOOKUP(D70, 'Кол-во световых дней по региону'!A:A,'Кол-во световых дней по региону'!E:E)</f>
        <v>11</v>
      </c>
      <c r="I70" s="1">
        <f>LOOKUP(D70, 'Кол-во световых дней по региону'!A:A,'Кол-во световых дней по региону'!F:F)</f>
        <v>90</v>
      </c>
      <c r="J70" s="1" t="str">
        <f>LOOKUP(A70, 'Тип почвы'!A:A,'Тип почвы'!C:C)</f>
        <v>Может возделываться на солонцеватых почвах. Растет хорошо на солонцеватых. Предпочитает суглинистые или супесчаные почвы.</v>
      </c>
      <c r="K70" s="11"/>
      <c r="N70" s="1" t="str">
        <f>LOOKUP(A70, 'Тип почвы'!A:A,'Тип почвы'!D:D)</f>
        <v>Цветет в июне-августе, сентябре. Плоды созревают июле-сентябре.</v>
      </c>
      <c r="O70" s="1" t="str">
        <f>LOOKUP(A70, 'Тип почвы'!A:A,'Тип почвы'!E:E)</f>
        <v>В растении содержится эфирное масло.</v>
      </c>
      <c r="P70" s="1" t="str">
        <f>LOOKUP(A70, 'Тип почвы'!A:A,'Тип почвы'!F:F)</f>
        <v>В медицине применяется золототысячника колосовидного (колосистого), научную медицину и другие виды золототысячника. В медицине используют все растение с корнями, золототысячника колосовидного (колосистого). надземную часть, растение с корнями имеет медицинское применение.</v>
      </c>
    </row>
    <row r="71" ht="14.25" customHeight="1">
      <c r="A71" s="10" t="s">
        <v>149</v>
      </c>
      <c r="B71" s="10" t="s">
        <v>150</v>
      </c>
      <c r="C71" s="7" t="str">
        <f>LOOKUP(A71, 'Субъекты РФ'!A:A,'Субъекты РФ'!B:B)</f>
        <v>Центральный</v>
      </c>
      <c r="D71" s="7" t="str">
        <f>LOOKUP(A71, 'Субъекты РФ'!A:A,'Субъекты РФ'!C:C)</f>
        <v>Белгородская область</v>
      </c>
      <c r="E71" s="1">
        <f>LOOKUP(D71, 'Кол-во световых дней по региону'!A:A,'Кол-во световых дней по региону'!B:B)</f>
        <v>8</v>
      </c>
      <c r="F71" s="1">
        <f>LOOKUP(D71, 'Кол-во световых дней по региону'!A:A,'Кол-во световых дней по региону'!C:C)</f>
        <v>12</v>
      </c>
      <c r="G71" s="1">
        <f>LOOKUP(D71, 'Кол-во световых дней по региону'!A:A,'Кол-во световых дней по региону'!D:D)</f>
        <v>16</v>
      </c>
      <c r="H71" s="1">
        <f>LOOKUP(D71, 'Кол-во световых дней по региону'!A:A,'Кол-во световых дней по региону'!E:E)</f>
        <v>11</v>
      </c>
      <c r="I71" s="1">
        <f>LOOKUP(D71, 'Кол-во световых дней по региону'!A:A,'Кол-во световых дней по региону'!F:F)</f>
        <v>90</v>
      </c>
      <c r="J71" s="1" t="str">
        <f>LOOKUP(A71, 'Тип почвы'!A:A,'Тип почвы'!C:C)</f>
        <v>Может возделываться на Центральной Нечерноземной зоны России почвах. Предпочитает суглинистые дерново-подзолистые почвы.</v>
      </c>
      <c r="K71" s="11"/>
      <c r="N71" s="1" t="str">
        <f>LOOKUP(A71, 'Тип почвы'!A:A,'Тип почвы'!D:D)</f>
        <v>Цветет в июне-сентябре. Плоды созревают августе-октябре.</v>
      </c>
      <c r="O71" s="1" t="str">
        <f>LOOKUP(A71, 'Тип почвы'!A:A,'Тип почвы'!E:E)</f>
        <v>В растении содержится состав фенольных соединений и микроэлементов, фенолкарбоновые кислоты.</v>
      </c>
      <c r="P71" s="1" t="str">
        <f>LOOKUP(A71, 'Тип почвы'!A:A,'Тип почвы'!F:F)</f>
        <v>В медицине применяется Возделывание. Возделывание имеет медицинское применение.</v>
      </c>
    </row>
    <row r="72" ht="14.25" customHeight="1">
      <c r="A72" s="10" t="s">
        <v>151</v>
      </c>
      <c r="B72" s="10" t="s">
        <v>152</v>
      </c>
      <c r="C72" s="7" t="str">
        <f>LOOKUP(A72, 'Субъекты РФ'!A:A,'Субъекты РФ'!B:B)</f>
        <v>Центральный</v>
      </c>
      <c r="D72" s="7" t="str">
        <f>LOOKUP(A72, 'Субъекты РФ'!A:A,'Субъекты РФ'!C:C)</f>
        <v>Белгородская область</v>
      </c>
      <c r="E72" s="1">
        <f>LOOKUP(D72, 'Кол-во световых дней по региону'!A:A,'Кол-во световых дней по региону'!B:B)</f>
        <v>8</v>
      </c>
      <c r="F72" s="1">
        <f>LOOKUP(D72, 'Кол-во световых дней по региону'!A:A,'Кол-во световых дней по региону'!C:C)</f>
        <v>12</v>
      </c>
      <c r="G72" s="1">
        <f>LOOKUP(D72, 'Кол-во световых дней по региону'!A:A,'Кол-во световых дней по региону'!D:D)</f>
        <v>16</v>
      </c>
      <c r="H72" s="1">
        <f>LOOKUP(D72, 'Кол-во световых дней по региону'!A:A,'Кол-во световых дней по региону'!E:E)</f>
        <v>11</v>
      </c>
      <c r="I72" s="1">
        <f>LOOKUP(D72, 'Кол-во световых дней по региону'!A:A,'Кол-во световых дней по региону'!F:F)</f>
        <v>90</v>
      </c>
      <c r="J72" s="1" t="str">
        <f>LOOKUP(A72, 'Тип почвы'!A:A,'Тип почвы'!C:C)</f>
        <v>Растет хорошо на Приханкайской низменности, каменистых склонах.</v>
      </c>
      <c r="K72" s="11"/>
      <c r="N72" s="1" t="str">
        <f>LOOKUP(A72, 'Тип почвы'!A:A,'Тип почвы'!D:D)</f>
        <v>Цветет в мае-июне. Всходы появляются 6-7 см, августе-сентябре. Плоды созревают 3-4-й год.</v>
      </c>
      <c r="O72" s="1" t="str">
        <f>LOOKUP(A72, 'Тип почвы'!A:A,'Тип почвы'!E:E)</f>
        <v>В растении содержится фенолкарбоновые кислоты. Содержит фенолкарбоновые кислоты.</v>
      </c>
      <c r="P72" s="1" t="str">
        <f>LOOKUP(A72, 'Тип почвы'!A:A,'Тип почвы'!F:F)</f>
        <v>В медицине применяется корни истодов. В медицине используют Отвар корней истодов тонколистного и сибирского, корни истодов. Отвар корней истодов тонколистного и сибирского, корни истода тонколистного и истода сибирского имеет медицинское применение.</v>
      </c>
    </row>
    <row r="73" ht="14.25" customHeight="1">
      <c r="A73" s="10" t="s">
        <v>153</v>
      </c>
      <c r="B73" s="10" t="s">
        <v>154</v>
      </c>
      <c r="C73" s="7" t="str">
        <f>LOOKUP(A73, 'Субъекты РФ'!A:A,'Субъекты РФ'!B:B)</f>
        <v>Центральный</v>
      </c>
      <c r="D73" s="7" t="str">
        <f>LOOKUP(A73, 'Субъекты РФ'!A:A,'Субъекты РФ'!C:C)</f>
        <v>Белгородская область</v>
      </c>
      <c r="E73" s="1">
        <f>LOOKUP(D73, 'Кол-во световых дней по региону'!A:A,'Кол-во световых дней по региону'!B:B)</f>
        <v>8</v>
      </c>
      <c r="F73" s="1">
        <f>LOOKUP(D73, 'Кол-во световых дней по региону'!A:A,'Кол-во световых дней по региону'!C:C)</f>
        <v>12</v>
      </c>
      <c r="G73" s="1">
        <f>LOOKUP(D73, 'Кол-во световых дней по региону'!A:A,'Кол-во световых дней по региону'!D:D)</f>
        <v>16</v>
      </c>
      <c r="H73" s="1">
        <f>LOOKUP(D73, 'Кол-во световых дней по региону'!A:A,'Кол-во световых дней по региону'!E:E)</f>
        <v>11</v>
      </c>
      <c r="I73" s="1">
        <f>LOOKUP(D73, 'Кол-во световых дней по региону'!A:A,'Кол-во световых дней по региону'!F:F)</f>
        <v>90</v>
      </c>
      <c r="J73" s="1" t="str">
        <f>LOOKUP(A73, 'Тип почвы'!A:A,'Тип почвы'!C:C)</f>
        <v>Растет хорошо на серых лесных, серых лесных хорошо дренированных почвах. известковыми материалами, легко переносит засухи и морозы</v>
      </c>
      <c r="K73" s="11"/>
      <c r="N73" s="1" t="str">
        <f>LOOKUP(A73, 'Тип почвы'!A:A,'Тип почвы'!D:D)</f>
        <v>Плоды созревают августе-сентябре, сентябре-октябре.</v>
      </c>
      <c r="O73" s="1" t="str">
        <f>LOOKUP(A73, 'Тип почвы'!A:A,'Тип почвы'!E:E)</f>
        <v/>
      </c>
      <c r="P73" s="1" t="str">
        <f>LOOKUP(A73, 'Тип почвы'!A:A,'Тип почвы'!F:F)</f>
        <v>В медицине применяется плоды и кору калины обыкновенной. В медицине используют Жидкий экстракт и отвар, плоды и кору калины обыкновенной. плоды и кору калины обыкновенной имеет медицинское применение.</v>
      </c>
    </row>
    <row r="74" ht="14.25" customHeight="1">
      <c r="A74" s="10" t="s">
        <v>155</v>
      </c>
      <c r="B74" s="10" t="s">
        <v>156</v>
      </c>
      <c r="C74" s="7" t="str">
        <f>LOOKUP(A74, 'Субъекты РФ'!A:A,'Субъекты РФ'!B:B)</f>
        <v>Южный</v>
      </c>
      <c r="D74" s="7" t="str">
        <f>LOOKUP(A74, 'Субъекты РФ'!A:A,'Субъекты РФ'!C:C)</f>
        <v>Краснодарский край</v>
      </c>
      <c r="E74" s="1">
        <f>LOOKUP(D74, 'Кол-во световых дней по региону'!A:A,'Кол-во световых дней по региону'!B:B)</f>
        <v>8</v>
      </c>
      <c r="F74" s="1">
        <f>LOOKUP(D74, 'Кол-во световых дней по региону'!A:A,'Кол-во световых дней по региону'!C:C)</f>
        <v>12</v>
      </c>
      <c r="G74" s="1">
        <f>LOOKUP(D74, 'Кол-во световых дней по региону'!A:A,'Кол-во световых дней по региону'!D:D)</f>
        <v>15</v>
      </c>
      <c r="H74" s="1">
        <f>LOOKUP(D74, 'Кол-во световых дней по региону'!A:A,'Кол-во световых дней по региону'!E:E)</f>
        <v>11</v>
      </c>
      <c r="I74" s="1">
        <f>LOOKUP(D74, 'Кол-во световых дней по региону'!A:A,'Кол-во световых дней по региону'!F:F)</f>
        <v>90</v>
      </c>
      <c r="J74" s="1" t="str">
        <f>LOOKUP(A74, 'Тип почвы'!A:A,'Тип почвы'!C:C)</f>
        <v>Может возделываться на выщелоченном черноземе, тропиках почвах. Растет хорошо на выщелоченном черноземе, тропиках. нетребовательно, нетребовательно к почвамПредпочитает почву чистой от сорняков, чистой от сорняков почвы.</v>
      </c>
      <c r="K74" s="11"/>
      <c r="N74" s="1" t="str">
        <f>LOOKUP(A74, 'Тип почвы'!A:A,'Тип почвы'!D:D)</f>
        <v>Плоды созревают соломенно-желтыми.</v>
      </c>
      <c r="O74" s="1" t="str">
        <f>LOOKUP(A74, 'Тип почвы'!A:A,'Тип почвы'!E:E)</f>
        <v/>
      </c>
      <c r="P74" s="1" t="str">
        <f>LOOKUP(A74, 'Тип почвы'!A:A,'Тип почвы'!F:F)</f>
        <v>В медицине применяется Природные винка-алкалоиды, листья катарантуса. В медицине используют листья катарантуса.</v>
      </c>
    </row>
    <row r="75" ht="14.25" customHeight="1">
      <c r="A75" s="11" t="s">
        <v>157</v>
      </c>
      <c r="B75" s="10"/>
      <c r="C75" s="7" t="str">
        <f>LOOKUP(A75, 'Субъекты РФ'!A:A,'Субъекты РФ'!B:B)</f>
        <v>Южный</v>
      </c>
      <c r="D75" s="7" t="str">
        <f>LOOKUP(A75, 'Субъекты РФ'!A:A,'Субъекты РФ'!C:C)</f>
        <v>Краснодарский край</v>
      </c>
      <c r="E75" s="1">
        <f>LOOKUP(D75, 'Кол-во световых дней по региону'!A:A,'Кол-во световых дней по региону'!B:B)</f>
        <v>8</v>
      </c>
      <c r="F75" s="1">
        <f>LOOKUP(D75, 'Кол-во световых дней по региону'!A:A,'Кол-во световых дней по региону'!C:C)</f>
        <v>12</v>
      </c>
      <c r="G75" s="1">
        <f>LOOKUP(D75, 'Кол-во световых дней по региону'!A:A,'Кол-во световых дней по региону'!D:D)</f>
        <v>15</v>
      </c>
      <c r="H75" s="1">
        <f>LOOKUP(D75, 'Кол-во световых дней по региону'!A:A,'Кол-во световых дней по региону'!E:E)</f>
        <v>11</v>
      </c>
      <c r="I75" s="1">
        <f>LOOKUP(D75, 'Кол-во световых дней по региону'!A:A,'Кол-во световых дней по региону'!F:F)</f>
        <v>90</v>
      </c>
      <c r="J75" s="1" t="str">
        <f>LOOKUP(A75, 'Тип почвы'!A:A,'Тип почвы'!C:C)</f>
        <v>Растет хорошо на на юге Западной Сибири.</v>
      </c>
      <c r="K75" s="11"/>
      <c r="N75" s="1" t="str">
        <f>LOOKUP(A75, 'Тип почвы'!A:A,'Тип почвы'!D:D)</f>
        <v/>
      </c>
      <c r="O75" s="1" t="str">
        <f>LOOKUP(A75, 'Тип почвы'!A:A,'Тип почвы'!E:E)</f>
        <v>В растении содержится сапонинов. Содержит Aesculus and Vitis dry extracts.</v>
      </c>
      <c r="P75" s="1" t="str">
        <f>LOOKUP(A75, 'Тип почвы'!A:A,'Тип почвы'!F:F)</f>
        <v>В медицине применяется антитромботического средства, листья и семена конского каштана. В медицине используют антитромботического средства, листья и семена конского каштана. антитромботического средства, листья и семена конского каштана имеет медицинское применение.</v>
      </c>
    </row>
    <row r="76" ht="14.25" customHeight="1">
      <c r="A76" s="10" t="s">
        <v>158</v>
      </c>
      <c r="B76" s="10" t="s">
        <v>159</v>
      </c>
      <c r="C76" s="7" t="str">
        <f>LOOKUP(A76, 'Субъекты РФ'!A:A,'Субъекты РФ'!B:B)</f>
        <v>Южный</v>
      </c>
      <c r="D76" s="7" t="str">
        <f>LOOKUP(A76, 'Субъекты РФ'!A:A,'Субъекты РФ'!C:C)</f>
        <v>Краснодарский край</v>
      </c>
      <c r="E76" s="1">
        <f>LOOKUP(D76, 'Кол-во световых дней по региону'!A:A,'Кол-во световых дней по региону'!B:B)</f>
        <v>8</v>
      </c>
      <c r="F76" s="1">
        <f>LOOKUP(D76, 'Кол-во световых дней по региону'!A:A,'Кол-во световых дней по региону'!C:C)</f>
        <v>12</v>
      </c>
      <c r="G76" s="1">
        <f>LOOKUP(D76, 'Кол-во световых дней по региону'!A:A,'Кол-во световых дней по региону'!D:D)</f>
        <v>15</v>
      </c>
      <c r="H76" s="1">
        <f>LOOKUP(D76, 'Кол-во световых дней по региону'!A:A,'Кол-во световых дней по региону'!E:E)</f>
        <v>11</v>
      </c>
      <c r="I76" s="1">
        <f>LOOKUP(D76, 'Кол-во световых дней по региону'!A:A,'Кол-во световых дней по региону'!F:F)</f>
        <v>90</v>
      </c>
      <c r="J76" s="1" t="str">
        <f>LOOKUP(A76, 'Тип почвы'!A:A,'Тип почвы'!C:C)</f>
        <v>Предпочитает влажные и богатые гумусом луговые почвы.</v>
      </c>
      <c r="K76" s="11"/>
      <c r="N76" s="1" t="str">
        <f>LOOKUP(A76, 'Тип почвы'!A:A,'Тип почвы'!D:D)</f>
        <v/>
      </c>
      <c r="O76" s="1" t="str">
        <f>LOOKUP(A76, 'Тип почвы'!A:A,'Тип почвы'!E:E)</f>
        <v>В растении содержится азотфиксирующими бактериями. Содержит азотфиксирующими бактериями.</v>
      </c>
      <c r="P76" s="1" t="str">
        <f>LOOKUP(A76, 'Тип почвы'!A:A,'Тип почвы'!F:F)</f>
        <v>В медицине применяется ксантоны, надземная часть. В медицине используют обмолоченную траву копеечника, овощные сеялки. Оказывает азотфиксирующими бактериями.</v>
      </c>
    </row>
    <row r="77" ht="14.25" customHeight="1">
      <c r="A77" s="10" t="s">
        <v>160</v>
      </c>
      <c r="B77" s="10" t="s">
        <v>161</v>
      </c>
      <c r="C77" s="7" t="str">
        <f>LOOKUP(A77, 'Субъекты РФ'!A:A,'Субъекты РФ'!B:B)</f>
        <v>Южный</v>
      </c>
      <c r="D77" s="7" t="str">
        <f>LOOKUP(A77, 'Субъекты РФ'!A:A,'Субъекты РФ'!C:C)</f>
        <v>Краснодарский край</v>
      </c>
      <c r="E77" s="1">
        <f>LOOKUP(D77, 'Кол-во световых дней по региону'!A:A,'Кол-во световых дней по региону'!B:B)</f>
        <v>8</v>
      </c>
      <c r="F77" s="1">
        <f>LOOKUP(D77, 'Кол-во световых дней по региону'!A:A,'Кол-во световых дней по региону'!C:C)</f>
        <v>12</v>
      </c>
      <c r="G77" s="1">
        <f>LOOKUP(D77, 'Кол-во световых дней по региону'!A:A,'Кол-во световых дней по региону'!D:D)</f>
        <v>15</v>
      </c>
      <c r="H77" s="1">
        <f>LOOKUP(D77, 'Кол-во световых дней по региону'!A:A,'Кол-во световых дней по региону'!E:E)</f>
        <v>11</v>
      </c>
      <c r="I77" s="1">
        <f>LOOKUP(D77, 'Кол-во световых дней по региону'!A:A,'Кол-во световых дней по региону'!F:F)</f>
        <v>90</v>
      </c>
      <c r="J77" s="1" t="str">
        <f>LOOKUP(A77, 'Тип почвы'!A:A,'Тип почвы'!C:C)</f>
        <v>Может возделываться на дерново-подзолистых и серых лесных почвах. Растет хорошо на дерново-подзолистых и серых лесных.</v>
      </c>
      <c r="K77" s="11"/>
      <c r="N77" s="1" t="str">
        <f>LOOKUP(A77, 'Тип почвы'!A:A,'Тип почвы'!D:D)</f>
        <v>Плоды созревают конце июня.</v>
      </c>
      <c r="O77" s="1" t="str">
        <f>LOOKUP(A77, 'Тип почвы'!A:A,'Тип почвы'!E:E)</f>
        <v>В растении содержится эфирное масло. Содержит эфирное масло.</v>
      </c>
      <c r="P77" s="1" t="str">
        <f>LOOKUP(A77, 'Тип почвы'!A:A,'Тип почвы'!F:F)</f>
        <v>В медицине применяется корневища копытня. корневища копытня, отвара имеет медицинское применение.</v>
      </c>
    </row>
    <row r="78" ht="14.25" customHeight="1">
      <c r="A78" s="10" t="s">
        <v>162</v>
      </c>
      <c r="B78" s="10" t="s">
        <v>163</v>
      </c>
      <c r="C78" s="7" t="str">
        <f>LOOKUP(A78, 'Субъекты РФ'!A:A,'Субъекты РФ'!B:B)</f>
        <v>Центральный</v>
      </c>
      <c r="D78" s="7" t="str">
        <f>LOOKUP(A78, 'Субъекты РФ'!A:A,'Субъекты РФ'!C:C)</f>
        <v>Белгородская область</v>
      </c>
      <c r="E78" s="1">
        <f>LOOKUP(D78, 'Кол-во световых дней по региону'!A:A,'Кол-во световых дней по региону'!B:B)</f>
        <v>8</v>
      </c>
      <c r="F78" s="1">
        <f>LOOKUP(D78, 'Кол-во световых дней по региону'!A:A,'Кол-во световых дней по региону'!C:C)</f>
        <v>12</v>
      </c>
      <c r="G78" s="1">
        <f>LOOKUP(D78, 'Кол-во световых дней по региону'!A:A,'Кол-во световых дней по региону'!D:D)</f>
        <v>16</v>
      </c>
      <c r="H78" s="1">
        <f>LOOKUP(D78, 'Кол-во световых дней по региону'!A:A,'Кол-во световых дней по региону'!E:E)</f>
        <v>11</v>
      </c>
      <c r="I78" s="1">
        <f>LOOKUP(D78, 'Кол-во световых дней по региону'!A:A,'Кол-во световых дней по региону'!F:F)</f>
        <v>90</v>
      </c>
      <c r="J78" s="1" t="str">
        <f>LOOKUP(A78, 'Тип почвы'!A:A,'Тип почвы'!C:C)</f>
        <v>Может возделываться на Центрально-Черноземных областях почвах.</v>
      </c>
      <c r="K78" s="11"/>
      <c r="N78" s="1" t="str">
        <f>LOOKUP(A78, 'Тип почвы'!A:A,'Тип почвы'!D:D)</f>
        <v>Цветет в июне. Плоды созревают 80-120, июле-августе.</v>
      </c>
      <c r="O78" s="1" t="str">
        <f>LOOKUP(A78, 'Тип почвы'!A:A,'Тип почвы'!E:E)</f>
        <v>В растении содержится основная масса эфирного масла, флавоноиды. Содержит основная масса эфирного масла.</v>
      </c>
      <c r="P78" s="1" t="str">
        <f>LOOKUP(A78, 'Тип почвы'!A:A,'Тип почвы'!F:F)</f>
        <v>В медицине применяется Плоды кориандра, плоды кориандра. В медицине используют плоды кориандра. плоды кориандра, повышения аппетита имеет медицинское применение. Оказывает температуры и продолжительности светового дня.</v>
      </c>
    </row>
    <row r="79" ht="14.25" customHeight="1">
      <c r="A79" s="10" t="s">
        <v>164</v>
      </c>
      <c r="B79" s="10" t="s">
        <v>165</v>
      </c>
      <c r="C79" s="7" t="str">
        <f>LOOKUP(A79, 'Субъекты РФ'!A:A,'Субъекты РФ'!B:B)</f>
        <v>Центральный</v>
      </c>
      <c r="D79" s="7" t="str">
        <f>LOOKUP(A79, 'Субъекты РФ'!A:A,'Субъекты РФ'!C:C)</f>
        <v>Московская область</v>
      </c>
      <c r="E79" s="1">
        <f>LOOKUP(D79, 'Кол-во световых дней по региону'!A:A,'Кол-во световых дней по региону'!B:B)</f>
        <v>6</v>
      </c>
      <c r="F79" s="1">
        <f>LOOKUP(D79, 'Кол-во световых дней по региону'!A:A,'Кол-во световых дней по региону'!C:C)</f>
        <v>13</v>
      </c>
      <c r="G79" s="1">
        <f>LOOKUP(D79, 'Кол-во световых дней по региону'!A:A,'Кол-во световых дней по региону'!D:D)</f>
        <v>18</v>
      </c>
      <c r="H79" s="1">
        <f>LOOKUP(D79, 'Кол-во световых дней по региону'!A:A,'Кол-во световых дней по региону'!E:E)</f>
        <v>11</v>
      </c>
      <c r="I79" s="1">
        <f>LOOKUP(D79, 'Кол-во световых дней по региону'!A:A,'Кол-во световых дней по региону'!F:F)</f>
        <v>180</v>
      </c>
      <c r="J79" s="1" t="str">
        <f>LOOKUP(A79, 'Тип почвы'!A:A,'Тип почвы'!C:C)</f>
        <v>Растет хорошо на лугам, склонах песчаных холмов. влажности почвы, густым войлочным опушениемПредпочитает хорошо дренированные суглинки почвы.</v>
      </c>
      <c r="K79" s="11"/>
      <c r="N79" s="1" t="str">
        <f>LOOKUP(A79, 'Тип почвы'!A:A,'Тип почвы'!D:D)</f>
        <v>Цветет в в первый год вегетации, июне-августе. Всходы появляются влажности почвы. Плоды созревают августе-октябре.</v>
      </c>
      <c r="O79" s="1" t="str">
        <f>LOOKUP(A79, 'Тип почвы'!A:A,'Тип почвы'!E:E)</f>
        <v/>
      </c>
      <c r="P79" s="1" t="str">
        <f>LOOKUP(A79, 'Тип почвы'!A:A,'Тип почвы'!F:F)</f>
        <v>В медицине применяется Настой цветков, цветки коровяка. В медицине используют Настой цветков, цветки ещё трех видов коровяка. Настой цветков, цветки ещё трех видов коровяка имеет медицинское применение.</v>
      </c>
    </row>
    <row r="80" ht="14.25" customHeight="1">
      <c r="A80" s="10" t="s">
        <v>166</v>
      </c>
      <c r="B80" s="10" t="s">
        <v>167</v>
      </c>
      <c r="C80" s="7" t="str">
        <f>LOOKUP(A80, 'Субъекты РФ'!A:A,'Субъекты РФ'!B:B)</f>
        <v>Центральный</v>
      </c>
      <c r="D80" s="7" t="str">
        <f>LOOKUP(A80, 'Субъекты РФ'!A:A,'Субъекты РФ'!C:C)</f>
        <v>Московская область</v>
      </c>
      <c r="E80" s="1">
        <f>LOOKUP(D80, 'Кол-во световых дней по региону'!A:A,'Кол-во световых дней по региону'!B:B)</f>
        <v>6</v>
      </c>
      <c r="F80" s="1">
        <f>LOOKUP(D80, 'Кол-во световых дней по региону'!A:A,'Кол-во световых дней по региону'!C:C)</f>
        <v>13</v>
      </c>
      <c r="G80" s="1">
        <f>LOOKUP(D80, 'Кол-во световых дней по региону'!A:A,'Кол-во световых дней по региону'!D:D)</f>
        <v>18</v>
      </c>
      <c r="H80" s="1">
        <f>LOOKUP(D80, 'Кол-во световых дней по региону'!A:A,'Кол-во световых дней по региону'!E:E)</f>
        <v>11</v>
      </c>
      <c r="I80" s="1">
        <f>LOOKUP(D80, 'Кол-во световых дней по региону'!A:A,'Кол-во световых дней по региону'!F:F)</f>
        <v>180</v>
      </c>
      <c r="J80" s="1" t="str">
        <f>LOOKUP(A80, 'Тип почвы'!A:A,'Тип почвы'!C:C)</f>
        <v>Может возделываться на щебнистых и сухих почвах. Растет хорошо на щебнистых и сухих. ползучим ветвистым корневищем</v>
      </c>
      <c r="N80" s="1" t="str">
        <f>LOOKUP(A80, 'Тип почвы'!A:A,'Тип почвы'!D:D)</f>
        <v>Цветет в с июня до осени. Плоды созревают июля.</v>
      </c>
      <c r="O80" s="1" t="str">
        <f>LOOKUP(A80, 'Тип почвы'!A:A,'Тип почвы'!E:E)</f>
        <v>В растении содержится витаминов. Содержит витаминов, стероиды.</v>
      </c>
      <c r="P80" s="1" t="str">
        <f>LOOKUP(A80, 'Тип почвы'!A:A,'Тип почвы'!F:F)</f>
        <v>В медицине применяется листья, собранные во время цветения. В медицине используют листья, собранные во время цветения. листья, собранные во время цветения имеет медицинское применение.</v>
      </c>
    </row>
    <row r="81" ht="14.25" customHeight="1">
      <c r="A81" s="10" t="s">
        <v>168</v>
      </c>
      <c r="B81" s="10" t="s">
        <v>169</v>
      </c>
      <c r="C81" s="7" t="str">
        <f>LOOKUP(A81, 'Субъекты РФ'!A:A,'Субъекты РФ'!B:B)</f>
        <v>Центральный</v>
      </c>
      <c r="D81" s="7" t="str">
        <f>LOOKUP(A81, 'Субъекты РФ'!A:A,'Субъекты РФ'!C:C)</f>
        <v>Московская область</v>
      </c>
      <c r="E81" s="1">
        <f>LOOKUP(D81, 'Кол-во световых дней по региону'!A:A,'Кол-во световых дней по региону'!B:B)</f>
        <v>6</v>
      </c>
      <c r="F81" s="1">
        <f>LOOKUP(D81, 'Кол-во световых дней по региону'!A:A,'Кол-во световых дней по региону'!C:C)</f>
        <v>13</v>
      </c>
      <c r="G81" s="1">
        <f>LOOKUP(D81, 'Кол-во световых дней по региону'!A:A,'Кол-во световых дней по региону'!D:D)</f>
        <v>18</v>
      </c>
      <c r="H81" s="1">
        <f>LOOKUP(D81, 'Кол-во световых дней по региону'!A:A,'Кол-во световых дней по региону'!E:E)</f>
        <v>11</v>
      </c>
      <c r="I81" s="1">
        <f>LOOKUP(D81, 'Кол-во световых дней по региону'!A:A,'Кол-во световых дней по региону'!F:F)</f>
        <v>180</v>
      </c>
      <c r="J81" s="1" t="str">
        <f>LOOKUP(A81, 'Тип почвы'!A:A,'Тип почвы'!C:C)</f>
        <v>Растет хорошо на высокоокультуренных плодородных. Предпочитает рыхлые, увлажненные, перегнойные почвы.</v>
      </c>
      <c r="N81" s="1" t="str">
        <f>LOOKUP(A81, 'Тип почвы'!A:A,'Тип почвы'!D:D)</f>
        <v/>
      </c>
      <c r="O81" s="1" t="str">
        <f>LOOKUP(A81, 'Тип почвы'!A:A,'Тип почвы'!E:E)</f>
        <v/>
      </c>
      <c r="P81" s="1" t="str">
        <f>LOOKUP(A81, 'Тип почвы'!A:A,'Тип почвы'!F:F)</f>
        <v>В медицине применяется тропановые алкалоиды. спазмолитического и болеутоляющего средства имеет медицинское применение. Оказывает антропогенного.</v>
      </c>
    </row>
    <row r="82" ht="14.25" customHeight="1">
      <c r="A82" s="10" t="s">
        <v>170</v>
      </c>
      <c r="B82" s="10" t="s">
        <v>171</v>
      </c>
      <c r="C82" s="7" t="str">
        <f>LOOKUP(A82, 'Субъекты РФ'!A:A,'Субъекты РФ'!B:B)</f>
        <v>Центральный</v>
      </c>
      <c r="D82" s="7" t="str">
        <f>LOOKUP(A82, 'Субъекты РФ'!A:A,'Субъекты РФ'!C:C)</f>
        <v>Московская область</v>
      </c>
      <c r="E82" s="1">
        <f>LOOKUP(D82, 'Кол-во световых дней по региону'!A:A,'Кол-во световых дней по региону'!B:B)</f>
        <v>6</v>
      </c>
      <c r="F82" s="1">
        <f>LOOKUP(D82, 'Кол-во световых дней по региону'!A:A,'Кол-во световых дней по региону'!C:C)</f>
        <v>13</v>
      </c>
      <c r="G82" s="1">
        <f>LOOKUP(D82, 'Кол-во световых дней по региону'!A:A,'Кол-во световых дней по региону'!D:D)</f>
        <v>18</v>
      </c>
      <c r="H82" s="1">
        <f>LOOKUP(D82, 'Кол-во световых дней по региону'!A:A,'Кол-во световых дней по региону'!E:E)</f>
        <v>11</v>
      </c>
      <c r="I82" s="1">
        <f>LOOKUP(D82, 'Кол-во световых дней по региону'!A:A,'Кол-во световых дней по региону'!F:F)</f>
        <v>180</v>
      </c>
      <c r="J82" s="1" t="str">
        <f>LOOKUP(A82, 'Тип почвы'!A:A,'Тип почвы'!C:C)</f>
        <v>Растет хорошо на Тиманской и Большеземельской тундрах.</v>
      </c>
      <c r="N82" s="1" t="str">
        <f>LOOKUP(A82, 'Тип почвы'!A:A,'Тип почвы'!D:D)</f>
        <v>Цветет в июня по август.</v>
      </c>
      <c r="O82" s="1" t="str">
        <f>LOOKUP(A82, 'Тип почвы'!A:A,'Тип почвы'!E:E)</f>
        <v/>
      </c>
      <c r="P82" s="1" t="str">
        <f>LOOKUP(A82, 'Тип почвы'!A:A,'Тип почвы'!F:F)</f>
        <v>В медицине применяется дубильные вещества, корневища с корнями кровохлебки лекарственной. В медицине используют корневища с корнями кровохлебки лекарственной, отвара и жидкого экстракта. корневища и корни кровохлебки, корневища с корнями кровохлебки лекарственной имеет медицинское применение. Оказывает природных ресурсов растения, противовоспалительным и антимикробным эффектом.</v>
      </c>
    </row>
    <row r="83" ht="14.25" customHeight="1">
      <c r="A83" s="10" t="s">
        <v>172</v>
      </c>
      <c r="B83" s="10" t="s">
        <v>173</v>
      </c>
      <c r="C83" s="7" t="str">
        <f>LOOKUP(A83, 'Субъекты РФ'!A:A,'Субъекты РФ'!B:B)</f>
        <v>Центральный</v>
      </c>
      <c r="D83" s="7" t="str">
        <f>LOOKUP(A83, 'Субъекты РФ'!A:A,'Субъекты РФ'!C:C)</f>
        <v>Московская область</v>
      </c>
      <c r="E83" s="1">
        <f>LOOKUP(D83, 'Кол-во световых дней по региону'!A:A,'Кол-во световых дней по региону'!B:B)</f>
        <v>6</v>
      </c>
      <c r="F83" s="1">
        <f>LOOKUP(D83, 'Кол-во световых дней по региону'!A:A,'Кол-во световых дней по региону'!C:C)</f>
        <v>13</v>
      </c>
      <c r="G83" s="1">
        <f>LOOKUP(D83, 'Кол-во световых дней по региону'!A:A,'Кол-во световых дней по региону'!D:D)</f>
        <v>18</v>
      </c>
      <c r="H83" s="1">
        <f>LOOKUP(D83, 'Кол-во световых дней по региону'!A:A,'Кол-во световых дней по региону'!E:E)</f>
        <v>11</v>
      </c>
      <c r="I83" s="1">
        <f>LOOKUP(D83, 'Кол-во световых дней по региону'!A:A,'Кол-во световых дней по региону'!F:F)</f>
        <v>180</v>
      </c>
      <c r="J83" s="1" t="str">
        <f>LOOKUP(A83, 'Тип почвы'!A:A,'Тип почвы'!C:C)</f>
        <v>Может возделываться на сырых и влажных почвах. Растет хорошо на сырых и влажных. богатству и влажности почв</v>
      </c>
      <c r="N83" s="1" t="str">
        <f>LOOKUP(A83, 'Тип почвы'!A:A,'Тип почвы'!D:D)</f>
        <v>Цветет в мае-июне. Плоды созревают 0,04 %, августе-сентябре.</v>
      </c>
      <c r="O83" s="1" t="str">
        <f>LOOKUP(A83, 'Тип почвы'!A:A,'Тип почвы'!E:E)</f>
        <v/>
      </c>
      <c r="P83" s="1" t="str">
        <f>LOOKUP(A83, 'Тип почвы'!A:A,'Тип почвы'!F:F)</f>
        <v>В медицине применяется кору крушины ольховидной, мягкодействующее слабительное средство. В медицине используют Отвар коры крушины, кору крушины ольховидной. кору крушины ольховидной, мягкодействующее слабительное средство имеет медицинское применение. Оказывает снижение относительной влажности воздуха.</v>
      </c>
    </row>
    <row r="84" ht="14.25" customHeight="1">
      <c r="A84" s="10" t="s">
        <v>174</v>
      </c>
      <c r="B84" s="11" t="s">
        <v>175</v>
      </c>
      <c r="C84" s="7" t="str">
        <f>LOOKUP(A84, 'Субъекты РФ'!A:A,'Субъекты РФ'!B:B)</f>
        <v>Центральный</v>
      </c>
      <c r="D84" s="7" t="str">
        <f>LOOKUP(A84, 'Субъекты РФ'!A:A,'Субъекты РФ'!C:C)</f>
        <v>Московская область</v>
      </c>
      <c r="E84" s="1">
        <f>LOOKUP(D84, 'Кол-во световых дней по региону'!A:A,'Кол-во световых дней по региону'!B:B)</f>
        <v>6</v>
      </c>
      <c r="F84" s="1">
        <f>LOOKUP(D84, 'Кол-во световых дней по региону'!A:A,'Кол-во световых дней по региону'!C:C)</f>
        <v>13</v>
      </c>
      <c r="G84" s="1">
        <f>LOOKUP(D84, 'Кол-во световых дней по региону'!A:A,'Кол-во световых дней по региону'!D:D)</f>
        <v>18</v>
      </c>
      <c r="H84" s="1">
        <f>LOOKUP(D84, 'Кол-во световых дней по региону'!A:A,'Кол-во световых дней по региону'!E:E)</f>
        <v>11</v>
      </c>
      <c r="I84" s="1">
        <f>LOOKUP(D84, 'Кол-во световых дней по региону'!A:A,'Кол-во световых дней по региону'!F:F)</f>
        <v>180</v>
      </c>
      <c r="J84" s="1" t="str">
        <f>LOOKUP(A84, 'Тип почвы'!A:A,'Тип почвы'!C:C)</f>
        <v/>
      </c>
      <c r="N84" s="1" t="str">
        <f>LOOKUP(A84, 'Тип почвы'!A:A,'Тип почвы'!D:D)</f>
        <v>Цветет в мае-сентябре. Плоды созревают июле-сен-  267  _x000c_тябре.</v>
      </c>
      <c r="O84" s="1" t="str">
        <f>LOOKUP(A84, 'Тип почвы'!A:A,'Тип почвы'!E:E)</f>
        <v/>
      </c>
      <c r="P84" s="1" t="str">
        <f>LOOKUP(A84, 'Тип почвы'!A:A,'Тип почвы'!F:F)</f>
        <v>В медицине применяется корневища кубышки желтой. В медицине используют корневища кубышки желтой. корневища кубышки желтой имеет медицинское применение.</v>
      </c>
    </row>
    <row r="85" ht="14.25" customHeight="1">
      <c r="A85" s="10" t="s">
        <v>176</v>
      </c>
      <c r="B85" s="10" t="s">
        <v>177</v>
      </c>
      <c r="C85" s="7" t="str">
        <f>LOOKUP(A85, 'Субъекты РФ'!A:A,'Субъекты РФ'!B:B)</f>
        <v>Центральный</v>
      </c>
      <c r="D85" s="7" t="str">
        <f>LOOKUP(A85, 'Субъекты РФ'!A:A,'Субъекты РФ'!C:C)</f>
        <v>Белгородская область</v>
      </c>
      <c r="E85" s="1">
        <f>LOOKUP(D85, 'Кол-во световых дней по региону'!A:A,'Кол-во световых дней по региону'!B:B)</f>
        <v>8</v>
      </c>
      <c r="F85" s="1">
        <f>LOOKUP(D85, 'Кол-во световых дней по региону'!A:A,'Кол-во световых дней по региону'!C:C)</f>
        <v>12</v>
      </c>
      <c r="G85" s="1">
        <f>LOOKUP(D85, 'Кол-во световых дней по региону'!A:A,'Кол-во световых дней по региону'!D:D)</f>
        <v>16</v>
      </c>
      <c r="H85" s="1">
        <f>LOOKUP(D85, 'Кол-во световых дней по региону'!A:A,'Кол-во световых дней по региону'!E:E)</f>
        <v>11</v>
      </c>
      <c r="I85" s="1">
        <f>LOOKUP(D85, 'Кол-во световых дней по региону'!A:A,'Кол-во световых дней по региону'!F:F)</f>
        <v>90</v>
      </c>
      <c r="J85" s="1" t="str">
        <f>LOOKUP(A85, 'Тип почвы'!A:A,'Тип почвы'!C:C)</f>
        <v>Может возделываться на солончаковых почвах. Растет хорошо на солончаковых.</v>
      </c>
      <c r="N85" s="1" t="str">
        <f>LOOKUP(A85, 'Тип почвы'!A:A,'Тип почвы'!D:D)</f>
        <v>Цветет в августе-сентябре. Всходы появляются -5-6°С, 10-12 суток. Плоды созревают сентябре-октябре.</v>
      </c>
      <c r="O85" s="1" t="str">
        <f>LOOKUP(A85, 'Тип почвы'!A:A,'Тип почвы'!E:E)</f>
        <v/>
      </c>
      <c r="P85" s="1" t="str">
        <f>LOOKUP(A85, 'Тип почвы'!A:A,'Тип почвы'!F:F)</f>
        <v>В медицине применяется Отвар кукурузных рылец, вполне развившиеся столбики с рыльцами. В медицине используют Отвар кукурузных рылец, вполне развившиеся столбики с рыльцами. Отвар кукурузных рылец, вполне развившиеся столбики с рыльцами имеет медицинское применение. Оказывает рыхлой паренхимной тканью.</v>
      </c>
    </row>
    <row r="86" ht="14.25" customHeight="1">
      <c r="A86" s="10" t="s">
        <v>178</v>
      </c>
      <c r="B86" s="10" t="s">
        <v>52</v>
      </c>
      <c r="C86" s="7" t="str">
        <f>LOOKUP(A86, 'Субъекты РФ'!A:A,'Субъекты РФ'!B:B)</f>
        <v>Центральный</v>
      </c>
      <c r="D86" s="7" t="str">
        <f>LOOKUP(A86, 'Субъекты РФ'!A:A,'Субъекты РФ'!C:C)</f>
        <v>Белгородская область</v>
      </c>
      <c r="E86" s="1">
        <f>LOOKUP(D86, 'Кол-во световых дней по региону'!A:A,'Кол-во световых дней по региону'!B:B)</f>
        <v>8</v>
      </c>
      <c r="F86" s="1">
        <f>LOOKUP(D86, 'Кол-во световых дней по региону'!A:A,'Кол-во световых дней по региону'!C:C)</f>
        <v>12</v>
      </c>
      <c r="G86" s="1">
        <f>LOOKUP(D86, 'Кол-во световых дней по региону'!A:A,'Кол-во световых дней по региону'!D:D)</f>
        <v>16</v>
      </c>
      <c r="H86" s="1">
        <f>LOOKUP(D86, 'Кол-во световых дней по региону'!A:A,'Кол-во световых дней по региону'!E:E)</f>
        <v>11</v>
      </c>
      <c r="I86" s="1">
        <f>LOOKUP(D86, 'Кол-во световых дней по региону'!A:A,'Кол-во световых дней по региону'!F:F)</f>
        <v>90</v>
      </c>
      <c r="J86" s="1" t="str">
        <f>LOOKUP(A86, 'Тип почвы'!A:A,'Тип почвы'!C:C)</f>
        <v>Может возделываться на черноольшанниках почвах. Растет хорошо на оглеенных почвах, черноольшанниках.</v>
      </c>
      <c r="N86" s="1" t="str">
        <f>LOOKUP(A86, 'Тип почвы'!A:A,'Тип почвы'!D:D)</f>
        <v>Плоды созревают 5-7-й год, августе-сентябре.</v>
      </c>
      <c r="O86" s="1" t="str">
        <f>LOOKUP(A86, 'Тип почвы'!A:A,'Тип почвы'!E:E)</f>
        <v/>
      </c>
      <c r="P86" s="1" t="str">
        <f>LOOKUP(A86, 'Тип почвы'!A:A,'Тип почвы'!F:F)</f>
        <v>В медицине применяется цветки лабазника вя-  золистного. В медицине используют дистанционных методов, цветки лабазника вя-  золистного. цветки лабазника вя-  золистного имеет медицинское применение. Оказывает метил-  нитрозомочевины.</v>
      </c>
    </row>
    <row r="87" ht="14.25" customHeight="1">
      <c r="A87" s="11" t="s">
        <v>179</v>
      </c>
      <c r="B87" s="10"/>
      <c r="C87" s="7" t="str">
        <f>LOOKUP(A87, 'Субъекты РФ'!A:A,'Субъекты РФ'!B:B)</f>
        <v>Центральный</v>
      </c>
      <c r="D87" s="7" t="str">
        <f>LOOKUP(A87, 'Субъекты РФ'!A:A,'Субъекты РФ'!C:C)</f>
        <v>Белгородская область</v>
      </c>
      <c r="E87" s="1">
        <f>LOOKUP(D87, 'Кол-во световых дней по региону'!A:A,'Кол-во световых дней по региону'!B:B)</f>
        <v>8</v>
      </c>
      <c r="F87" s="1">
        <f>LOOKUP(D87, 'Кол-во световых дней по региону'!A:A,'Кол-во световых дней по региону'!C:C)</f>
        <v>12</v>
      </c>
      <c r="G87" s="1">
        <f>LOOKUP(D87, 'Кол-во световых дней по региону'!A:A,'Кол-во световых дней по региону'!D:D)</f>
        <v>16</v>
      </c>
      <c r="H87" s="1">
        <f>LOOKUP(D87, 'Кол-во световых дней по региону'!A:A,'Кол-во световых дней по региону'!E:E)</f>
        <v>11</v>
      </c>
      <c r="I87" s="1">
        <f>LOOKUP(D87, 'Кол-во световых дней по региону'!A:A,'Кол-во световых дней по региону'!F:F)</f>
        <v>90</v>
      </c>
      <c r="J87" s="1" t="str">
        <f>LOOKUP(A87, 'Тип почвы'!A:A,'Тип почвы'!C:C)</f>
        <v/>
      </c>
      <c r="N87" s="1" t="str">
        <f>LOOKUP(A87, 'Тип почвы'!A:A,'Тип почвы'!D:D)</f>
        <v/>
      </c>
      <c r="O87" s="1" t="str">
        <f>LOOKUP(A87, 'Тип почвы'!A:A,'Тип почвы'!E:E)</f>
        <v/>
      </c>
      <c r="P87" s="1" t="str">
        <f>LOOKUP(A87, 'Тип почвы'!A:A,'Тип почвы'!F:F)</f>
        <v>В медицине применяется гликозид гаультерин, флавоноиды. В медицине используют дубильных веществ. Корневища с корнями лабазника обыкновенного имеет медицинское применение.</v>
      </c>
    </row>
    <row r="88" ht="14.25" customHeight="1">
      <c r="A88" s="10" t="s">
        <v>180</v>
      </c>
      <c r="B88" s="11" t="s">
        <v>181</v>
      </c>
      <c r="C88" s="7" t="str">
        <f>LOOKUP(A88, 'Субъекты РФ'!A:A,'Субъекты РФ'!B:B)</f>
        <v>Центральный</v>
      </c>
      <c r="D88" s="7" t="str">
        <f>LOOKUP(A88, 'Субъекты РФ'!A:A,'Субъекты РФ'!C:C)</f>
        <v>Белгородская область</v>
      </c>
      <c r="E88" s="1">
        <f>LOOKUP(D88, 'Кол-во световых дней по региону'!A:A,'Кол-во световых дней по региону'!B:B)</f>
        <v>8</v>
      </c>
      <c r="F88" s="1">
        <f>LOOKUP(D88, 'Кол-во световых дней по региону'!A:A,'Кол-во световых дней по региону'!C:C)</f>
        <v>12</v>
      </c>
      <c r="G88" s="1">
        <f>LOOKUP(D88, 'Кол-во световых дней по региону'!A:A,'Кол-во световых дней по региону'!D:D)</f>
        <v>16</v>
      </c>
      <c r="H88" s="1">
        <f>LOOKUP(D88, 'Кол-во световых дней по региону'!A:A,'Кол-во световых дней по региону'!E:E)</f>
        <v>11</v>
      </c>
      <c r="I88" s="1">
        <f>LOOKUP(D88, 'Кол-во световых дней по региону'!A:A,'Кол-во световых дней по региону'!F:F)</f>
        <v>90</v>
      </c>
      <c r="J88" s="1" t="str">
        <f>LOOKUP(A88, 'Тип почвы'!A:A,'Тип почвы'!C:C)</f>
        <v/>
      </c>
      <c r="N88" s="1" t="str">
        <f>LOOKUP(A88, 'Тип почвы'!A:A,'Тип почвы'!D:D)</f>
        <v/>
      </c>
      <c r="O88" s="1" t="str">
        <f>LOOKUP(A88, 'Тип почвы'!A:A,'Тип почвы'!E:E)</f>
        <v>Содержит минеральных веществ.</v>
      </c>
      <c r="P88" s="1" t="str">
        <f>LOOKUP(A88, 'Тип почвы'!A:A,'Тип почвы'!F:F)</f>
        <v>В медицине применяется Лекарственные препараты, листовую пластину. В медицине используют листовую пластину, ручные орудия. Оказывает метаболизм радиоизотопов.</v>
      </c>
    </row>
    <row r="89" ht="14.25" customHeight="1">
      <c r="A89" s="10" t="s">
        <v>182</v>
      </c>
      <c r="B89" s="11" t="s">
        <v>183</v>
      </c>
      <c r="C89" s="7" t="str">
        <f>LOOKUP(A89, 'Субъекты РФ'!A:A,'Субъекты РФ'!B:B)</f>
        <v>Дальневосточный</v>
      </c>
      <c r="D89" s="7" t="str">
        <f>LOOKUP(A89, 'Субъекты РФ'!A:A,'Субъекты РФ'!C:C)</f>
        <v>Сахалинская область</v>
      </c>
      <c r="E89" s="1">
        <f>LOOKUP(D89, 'Кол-во световых дней по региону'!A:A,'Кол-во световых дней по региону'!B:B)</f>
        <v>9</v>
      </c>
      <c r="F89" s="1">
        <f>LOOKUP(D89, 'Кол-во световых дней по региону'!A:A,'Кол-во световых дней по региону'!C:C)</f>
        <v>12</v>
      </c>
      <c r="G89" s="1">
        <f>LOOKUP(D89, 'Кол-во световых дней по региону'!A:A,'Кол-во световых дней по региону'!D:D)</f>
        <v>15</v>
      </c>
      <c r="H89" s="1">
        <f>LOOKUP(D89, 'Кол-во световых дней по региону'!A:A,'Кол-во световых дней по региону'!E:E)</f>
        <v>11</v>
      </c>
      <c r="I89" s="1">
        <f>LOOKUP(D89, 'Кол-во световых дней по региону'!A:A,'Кол-во световых дней по региону'!F:F)</f>
        <v>90</v>
      </c>
      <c r="J89" s="1" t="str">
        <f>LOOKUP(A89, 'Тип почвы'!A:A,'Тип почвы'!C:C)</f>
        <v/>
      </c>
      <c r="N89" s="1" t="str">
        <f>LOOKUP(A89, 'Тип почвы'!A:A,'Тип почвы'!D:D)</f>
        <v>Цветет в после высыхания росы.</v>
      </c>
      <c r="O89" s="1" t="str">
        <f>LOOKUP(A89, 'Тип почвы'!A:A,'Тип почвы'!E:E)</f>
        <v>В растении содержится флавоноиды. Содержит флавоноиды.</v>
      </c>
      <c r="P89" s="1" t="str">
        <f>LOOKUP(A89, 'Тип почвы'!A:A,'Тип почвы'!F:F)</f>
        <v>В медицине применяется кардиотонических средств, надземную. В медицине используют кардиотонических средств, ландыша Кейске. кардиотонических средств имеет медицинское применение. Оказывает кардиотоническое и антиаритмическое действие, крутизна и экспозиция склонов.</v>
      </c>
    </row>
    <row r="90" ht="14.25" customHeight="1">
      <c r="A90" s="10" t="s">
        <v>184</v>
      </c>
      <c r="B90" s="10" t="s">
        <v>185</v>
      </c>
      <c r="C90" s="7" t="str">
        <f>LOOKUP(A90, 'Субъекты РФ'!A:A,'Субъекты РФ'!B:B)</f>
        <v>Южный</v>
      </c>
      <c r="D90" s="7" t="str">
        <f>LOOKUP(A90, 'Субъекты РФ'!A:A,'Субъекты РФ'!C:C)</f>
        <v>Крым</v>
      </c>
      <c r="E90" s="1">
        <f>LOOKUP(D90, 'Кол-во световых дней по региону'!A:A,'Кол-во световых дней по региону'!B:B)</f>
        <v>8</v>
      </c>
      <c r="F90" s="1">
        <f>LOOKUP(D90, 'Кол-во световых дней по региону'!A:A,'Кол-во световых дней по региону'!C:C)</f>
        <v>12</v>
      </c>
      <c r="G90" s="1">
        <f>LOOKUP(D90, 'Кол-во световых дней по региону'!A:A,'Кол-во световых дней по региону'!D:D)</f>
        <v>15</v>
      </c>
      <c r="H90" s="1">
        <f>LOOKUP(D90, 'Кол-во световых дней по региону'!A:A,'Кол-во световых дней по региону'!E:E)</f>
        <v>11</v>
      </c>
      <c r="I90" s="1">
        <f>LOOKUP(D90, 'Кол-во световых дней по региону'!A:A,'Кол-во световых дней по региону'!F:F)</f>
        <v>90</v>
      </c>
      <c r="J90" s="1" t="str">
        <f>LOOKUP(A90, 'Тип почвы'!A:A,'Тип почвы'!C:C)</f>
        <v>Может возделываться на супесчаных и песчаных почвах. Растет хорошо на бедных, нейтральных.</v>
      </c>
      <c r="N90" s="1" t="str">
        <f>LOOKUP(A90, 'Тип почвы'!A:A,'Тип почвы'!D:D)</f>
        <v>Цветет в 2-я половина мая, июля. Плоды созревают конце августа сентябре.</v>
      </c>
      <c r="O90" s="1" t="str">
        <f>LOOKUP(A90, 'Тип почвы'!A:A,'Тип почвы'!E:E)</f>
        <v>Содержит оксидов фосфора.</v>
      </c>
      <c r="P90" s="1" t="str">
        <f>LOOKUP(A90, 'Тип почвы'!A:A,'Тип почвы'!F:F)</f>
        <v>В медицине применяется ландыша травы настойку, сердечные гликозиды. ландыша травы настойку имеет медицинское применение. Оказывает эколого-ценотических условий.</v>
      </c>
    </row>
    <row r="91" ht="14.25" customHeight="1">
      <c r="A91" s="10" t="s">
        <v>186</v>
      </c>
      <c r="B91" s="10" t="s">
        <v>187</v>
      </c>
      <c r="C91" s="7" t="str">
        <f>LOOKUP(A91, 'Субъекты РФ'!A:A,'Субъекты РФ'!B:B)</f>
        <v>Южный</v>
      </c>
      <c r="D91" s="7" t="str">
        <f>LOOKUP(A91, 'Субъекты РФ'!A:A,'Субъекты РФ'!C:C)</f>
        <v>Крым</v>
      </c>
      <c r="E91" s="1">
        <f>LOOKUP(D91, 'Кол-во световых дней по региону'!A:A,'Кол-во световых дней по региону'!B:B)</f>
        <v>8</v>
      </c>
      <c r="F91" s="1">
        <f>LOOKUP(D91, 'Кол-во световых дней по региону'!A:A,'Кол-во световых дней по региону'!C:C)</f>
        <v>12</v>
      </c>
      <c r="G91" s="1">
        <f>LOOKUP(D91, 'Кол-во световых дней по региону'!A:A,'Кол-во световых дней по региону'!D:D)</f>
        <v>15</v>
      </c>
      <c r="H91" s="1">
        <f>LOOKUP(D91, 'Кол-во световых дней по региону'!A:A,'Кол-во световых дней по региону'!E:E)</f>
        <v>11</v>
      </c>
      <c r="I91" s="1">
        <f>LOOKUP(D91, 'Кол-во световых дней по региону'!A:A,'Кол-во световых дней по региону'!F:F)</f>
        <v>90</v>
      </c>
      <c r="J91" s="1" t="str">
        <f>LOOKUP(A91, 'Тип почвы'!A:A,'Тип почвы'!C:C)</f>
        <v>Предпочитает высокоплодородная почвы.</v>
      </c>
      <c r="N91" s="1" t="str">
        <f>LOOKUP(A91, 'Тип почвы'!A:A,'Тип почвы'!D:D)</f>
        <v>Цветет в конце апреля. Всходы появляются малооблиственные. Плоды созревают июне-августе.</v>
      </c>
      <c r="O91" s="1" t="str">
        <f>LOOKUP(A91, 'Тип почвы'!A:A,'Тип почвы'!E:E)</f>
        <v/>
      </c>
      <c r="P91" s="1" t="str">
        <f>LOOKUP(A91, 'Тип почвы'!A:A,'Тип почвы'!F:F)</f>
        <v>В медицине применяется корневище с корнями лапчатки белой. В медицине используют корневище с корнями лапчатки белой. корневище с корнями лапчатки белой имеет медицинское применение.</v>
      </c>
    </row>
    <row r="92" ht="14.25" customHeight="1">
      <c r="A92" s="10" t="s">
        <v>188</v>
      </c>
      <c r="B92" s="10" t="s">
        <v>189</v>
      </c>
      <c r="C92" s="7" t="str">
        <f>LOOKUP(A92, 'Субъекты РФ'!A:A,'Субъекты РФ'!B:B)</f>
        <v>Южный</v>
      </c>
      <c r="D92" s="7" t="str">
        <f>LOOKUP(A92, 'Субъекты РФ'!A:A,'Субъекты РФ'!C:C)</f>
        <v>Крым</v>
      </c>
      <c r="E92" s="1">
        <f>LOOKUP(D92, 'Кол-во световых дней по региону'!A:A,'Кол-во световых дней по региону'!B:B)</f>
        <v>8</v>
      </c>
      <c r="F92" s="1">
        <f>LOOKUP(D92, 'Кол-во световых дней по региону'!A:A,'Кол-во световых дней по региону'!C:C)</f>
        <v>12</v>
      </c>
      <c r="G92" s="1">
        <f>LOOKUP(D92, 'Кол-во световых дней по региону'!A:A,'Кол-во световых дней по региону'!D:D)</f>
        <v>15</v>
      </c>
      <c r="H92" s="1">
        <f>LOOKUP(D92, 'Кол-во световых дней по региону'!A:A,'Кол-во световых дней по региону'!E:E)</f>
        <v>11</v>
      </c>
      <c r="I92" s="1">
        <f>LOOKUP(D92, 'Кол-во световых дней по региону'!A:A,'Кол-во световых дней по региону'!F:F)</f>
        <v>90</v>
      </c>
      <c r="J92" s="1" t="str">
        <f>LOOKUP(A92, 'Тип почвы'!A:A,'Тип почвы'!C:C)</f>
        <v>Может возделываться на кислые, бедные гумусом почвы почвах. Растет хорошо на сухих. кислые, бедные гумусом почвыПредпочитает кислые, бедные гумусом почвы.</v>
      </c>
      <c r="N92" s="1" t="str">
        <f>LOOKUP(A92, 'Тип почвы'!A:A,'Тип почвы'!D:D)</f>
        <v>Плоды созревают авгу-  сте сентябре.</v>
      </c>
      <c r="O92" s="1" t="str">
        <f>LOOKUP(A92, 'Тип почвы'!A:A,'Тип почвы'!E:E)</f>
        <v/>
      </c>
      <c r="P92" s="1" t="str">
        <f>LOOKUP(A92, 'Тип почвы'!A:A,'Тип почвы'!F:F)</f>
        <v>В медицине применяется корневища. В медицине используют корневища.</v>
      </c>
    </row>
    <row r="93" ht="14.25" customHeight="1">
      <c r="A93" s="10" t="s">
        <v>190</v>
      </c>
      <c r="B93" s="10" t="s">
        <v>191</v>
      </c>
      <c r="C93" s="7" t="str">
        <f>LOOKUP(A93, 'Субъекты РФ'!A:A,'Субъекты РФ'!B:B)</f>
        <v>Южный</v>
      </c>
      <c r="D93" s="7" t="str">
        <f>LOOKUP(A93, 'Субъекты РФ'!A:A,'Субъекты РФ'!C:C)</f>
        <v>Крым</v>
      </c>
      <c r="E93" s="1">
        <f>LOOKUP(D93, 'Кол-во световых дней по региону'!A:A,'Кол-во световых дней по региону'!B:B)</f>
        <v>8</v>
      </c>
      <c r="F93" s="1">
        <f>LOOKUP(D93, 'Кол-во световых дней по региону'!A:A,'Кол-во световых дней по региону'!C:C)</f>
        <v>12</v>
      </c>
      <c r="G93" s="1">
        <f>LOOKUP(D93, 'Кол-во световых дней по региону'!A:A,'Кол-во световых дней по региону'!D:D)</f>
        <v>15</v>
      </c>
      <c r="H93" s="1">
        <f>LOOKUP(D93, 'Кол-во световых дней по региону'!A:A,'Кол-во световых дней по региону'!E:E)</f>
        <v>11</v>
      </c>
      <c r="I93" s="1">
        <f>LOOKUP(D93, 'Кол-во световых дней по региону'!A:A,'Кол-во световых дней по региону'!F:F)</f>
        <v>90</v>
      </c>
      <c r="J93" s="1" t="str">
        <f>LOOKUP(A93, 'Тип почвы'!A:A,'Тип почвы'!C:C)</f>
        <v>Растет хорошо на легкие сухие дренированные почвы, лесостепной и степной. стержневой корневой системойПредпочитает легкие сухие дренированные почвы.</v>
      </c>
      <c r="N93" s="1" t="str">
        <f>LOOKUP(A93, 'Тип почвы'!A:A,'Тип почвы'!D:D)</f>
        <v>Плоды созревают конце июля или в августе сентябре.</v>
      </c>
      <c r="O93" s="1" t="str">
        <f>LOOKUP(A93, 'Тип почвы'!A:A,'Тип почвы'!E:E)</f>
        <v/>
      </c>
      <c r="P93" s="1" t="str">
        <f>LOOKUP(A93, 'Тип почвы'!A:A,'Тип почвы'!F:F)</f>
        <v>В медицине применяется Настой травы лапчатки серебристой, лапчатки серебристой. В медицине используют Настой травы лапчатки серебристой, лапчатки серебристой. лапчатки серебристой, полифенолов имеет медицинское применение. Оказывает стержневой корневой системой.</v>
      </c>
    </row>
    <row r="94" ht="14.25" customHeight="1">
      <c r="A94" s="10" t="s">
        <v>192</v>
      </c>
      <c r="B94" s="10" t="s">
        <v>193</v>
      </c>
      <c r="C94" s="7" t="str">
        <f>LOOKUP(A94, 'Субъекты РФ'!A:A,'Субъекты РФ'!B:B)</f>
        <v>Центральный</v>
      </c>
      <c r="D94" s="7" t="str">
        <f>LOOKUP(A94, 'Субъекты РФ'!A:A,'Субъекты РФ'!C:C)</f>
        <v>Белгородская область</v>
      </c>
      <c r="E94" s="1">
        <f>LOOKUP(D94, 'Кол-во световых дней по региону'!A:A,'Кол-во световых дней по региону'!B:B)</f>
        <v>8</v>
      </c>
      <c r="F94" s="1">
        <f>LOOKUP(D94, 'Кол-во световых дней по региону'!A:A,'Кол-во световых дней по региону'!C:C)</f>
        <v>12</v>
      </c>
      <c r="G94" s="1">
        <f>LOOKUP(D94, 'Кол-во световых дней по региону'!A:A,'Кол-во световых дней по региону'!D:D)</f>
        <v>16</v>
      </c>
      <c r="H94" s="1">
        <f>LOOKUP(D94, 'Кол-во световых дней по региону'!A:A,'Кол-во световых дней по региону'!E:E)</f>
        <v>11</v>
      </c>
      <c r="I94" s="1">
        <f>LOOKUP(D94, 'Кол-во световых дней по региону'!A:A,'Кол-во световых дней по региону'!F:F)</f>
        <v>90</v>
      </c>
      <c r="J94" s="1" t="str">
        <f>LOOKUP(A94, 'Тип почвы'!A:A,'Тип почвы'!C:C)</f>
        <v>Растет хорошо на суглинистых. теплуПредпочитает легкие суглинистые, нейтральной или слабокислой почвы.</v>
      </c>
      <c r="N94" s="1" t="str">
        <f>LOOKUP(A94, 'Тип почвы'!A:A,'Тип почвы'!D:D)</f>
        <v>Цветет в июне-августе. Плоды созревают июле-сентябре.</v>
      </c>
      <c r="O94" s="1" t="str">
        <f>LOOKUP(A94, 'Тип почвы'!A:A,'Тип почвы'!E:E)</f>
        <v>В растении содержится жирное масло. Содержит азотом.</v>
      </c>
      <c r="P94" s="1" t="str">
        <f>LOOKUP(A94, 'Тип почвы'!A:A,'Тип почвы'!F:F)</f>
        <v>В медицине применяется семена льна, семена льна – «льняное семя». В медицине используют семена льна, семена льна – «льняное семя». семена льна, семена льна – «льняное семя» имеет медицинское применение. Оказывает азотом.</v>
      </c>
    </row>
    <row r="95" ht="14.25" customHeight="1">
      <c r="A95" s="10" t="s">
        <v>194</v>
      </c>
      <c r="B95" s="10" t="s">
        <v>195</v>
      </c>
      <c r="C95" s="7" t="str">
        <f>LOOKUP(A95, 'Субъекты РФ'!A:A,'Субъекты РФ'!B:B)</f>
        <v>Центральный</v>
      </c>
      <c r="D95" s="7" t="str">
        <f>LOOKUP(A95, 'Субъекты РФ'!A:A,'Субъекты РФ'!C:C)</f>
        <v>Белгородская область</v>
      </c>
      <c r="E95" s="1">
        <f>LOOKUP(D95, 'Кол-во световых дней по региону'!A:A,'Кол-во световых дней по региону'!B:B)</f>
        <v>8</v>
      </c>
      <c r="F95" s="1">
        <f>LOOKUP(D95, 'Кол-во световых дней по региону'!A:A,'Кол-во световых дней по региону'!C:C)</f>
        <v>12</v>
      </c>
      <c r="G95" s="1">
        <f>LOOKUP(D95, 'Кол-во световых дней по региону'!A:A,'Кол-во световых дней по региону'!D:D)</f>
        <v>16</v>
      </c>
      <c r="H95" s="1">
        <f>LOOKUP(D95, 'Кол-во световых дней по региону'!A:A,'Кол-во световых дней по региону'!E:E)</f>
        <v>11</v>
      </c>
      <c r="I95" s="1">
        <f>LOOKUP(D95, 'Кол-во световых дней по региону'!A:A,'Кол-во световых дней по региону'!F:F)</f>
        <v>90</v>
      </c>
      <c r="J95" s="1" t="str">
        <f>LOOKUP(A95, 'Тип почвы'!A:A,'Тип почвы'!C:C)</f>
        <v>Может возделываться на хорошо дренированные почвы почвах. Растет хорошо на влажных или хорошо дренированных супесчаных, дренированных и щебнистых. Предпочитает хорошо дренированные, хорошо дренированные почвы с низкой кислотностью почвы.</v>
      </c>
      <c r="N95" s="1" t="str">
        <f>LOOKUP(A95, 'Тип почвы'!A:A,'Тип почвы'!D:D)</f>
        <v/>
      </c>
      <c r="O95" s="1" t="str">
        <f>LOOKUP(A95, 'Тип почвы'!A:A,'Тип почвы'!E:E)</f>
        <v>В растении содержится леспедина. Содержит леспедина.</v>
      </c>
      <c r="P95" s="1" t="str">
        <f>LOOKUP(A95, 'Тип почвы'!A:A,'Тип почвы'!F:F)</f>
        <v>В медицине применяется побеги леспедецы двуцветной. В медицине используют побеги леспедецы двуцветной. побеги леспедецы двуцветной имеет медицинское применение. Оказывает наличие в его составе алкоголя.</v>
      </c>
    </row>
    <row r="96" ht="14.25" customHeight="1">
      <c r="A96" s="11" t="s">
        <v>196</v>
      </c>
      <c r="B96" s="10"/>
      <c r="C96" s="7" t="str">
        <f>LOOKUP(A96, 'Субъекты РФ'!A:A,'Субъекты РФ'!B:B)</f>
        <v>Центральный</v>
      </c>
      <c r="D96" s="7" t="str">
        <f>LOOKUP(A96, 'Субъекты РФ'!A:A,'Субъекты РФ'!C:C)</f>
        <v>Белгородская область</v>
      </c>
      <c r="E96" s="1">
        <f>LOOKUP(D96, 'Кол-во световых дней по региону'!A:A,'Кол-во световых дней по региону'!B:B)</f>
        <v>8</v>
      </c>
      <c r="F96" s="1">
        <f>LOOKUP(D96, 'Кол-во световых дней по региону'!A:A,'Кол-во световых дней по региону'!C:C)</f>
        <v>12</v>
      </c>
      <c r="G96" s="1">
        <f>LOOKUP(D96, 'Кол-во световых дней по региону'!A:A,'Кол-во световых дней по региону'!D:D)</f>
        <v>16</v>
      </c>
      <c r="H96" s="1">
        <f>LOOKUP(D96, 'Кол-во световых дней по региону'!A:A,'Кол-во световых дней по региону'!E:E)</f>
        <v>11</v>
      </c>
      <c r="I96" s="1">
        <f>LOOKUP(D96, 'Кол-во световых дней по региону'!A:A,'Кол-во световых дней по региону'!F:F)</f>
        <v>90</v>
      </c>
      <c r="J96" s="1" t="str">
        <f>LOOKUP(A96, 'Тип почвы'!A:A,'Тип почвы'!C:C)</f>
        <v/>
      </c>
      <c r="N96" s="1" t="str">
        <f>LOOKUP(A96, 'Тип почвы'!A:A,'Тип почвы'!D:D)</f>
        <v>Плоды созревают июле–августе, сентябре.</v>
      </c>
      <c r="O96" s="1" t="str">
        <f>LOOKUP(A96, 'Тип почвы'!A:A,'Тип почвы'!E:E)</f>
        <v/>
      </c>
      <c r="P96" s="1" t="str">
        <f>LOOKUP(A96, 'Тип почвы'!A:A,'Тип почвы'!F:F)</f>
        <v>В медицине применяется трава леспедецы копеечниковой. В медицине используют трава леспедецы копеечниковой. трава леспедецы копеечниковой имеет медицинское применение.</v>
      </c>
    </row>
    <row r="97" ht="14.25" customHeight="1">
      <c r="A97" s="10" t="s">
        <v>197</v>
      </c>
      <c r="B97" s="10" t="s">
        <v>198</v>
      </c>
      <c r="C97" s="7" t="str">
        <f>LOOKUP(A97, 'Субъекты РФ'!A:A,'Субъекты РФ'!B:B)</f>
        <v>Центральный</v>
      </c>
      <c r="D97" s="7" t="str">
        <f>LOOKUP(A97, 'Субъекты РФ'!A:A,'Субъекты РФ'!C:C)</f>
        <v>Белгородская область</v>
      </c>
      <c r="E97" s="1">
        <f>LOOKUP(D97, 'Кол-во световых дней по региону'!A:A,'Кол-во световых дней по региону'!B:B)</f>
        <v>8</v>
      </c>
      <c r="F97" s="1">
        <f>LOOKUP(D97, 'Кол-во световых дней по региону'!A:A,'Кол-во световых дней по региону'!C:C)</f>
        <v>12</v>
      </c>
      <c r="G97" s="1">
        <f>LOOKUP(D97, 'Кол-во световых дней по региону'!A:A,'Кол-во световых дней по региону'!D:D)</f>
        <v>16</v>
      </c>
      <c r="H97" s="1">
        <f>LOOKUP(D97, 'Кол-во световых дней по региону'!A:A,'Кол-во световых дней по региону'!E:E)</f>
        <v>11</v>
      </c>
      <c r="I97" s="1">
        <f>LOOKUP(D97, 'Кол-во световых дней по региону'!A:A,'Кол-во световых дней по региону'!F:F)</f>
        <v>90</v>
      </c>
      <c r="J97" s="1" t="str">
        <f>LOOKUP(A97, 'Тип почвы'!A:A,'Тип почвы'!C:C)</f>
        <v>освещениюПредпочитает умеренную влажность почвы и воздуха почвы.</v>
      </c>
      <c r="N97" s="1" t="str">
        <f>LOOKUP(A97, 'Тип почвы'!A:A,'Тип почвы'!D:D)</f>
        <v>Всходы появляются мая. Плоды созревают 60-70°С, сентябре октябре.</v>
      </c>
      <c r="O97" s="1" t="str">
        <f>LOOKUP(A97, 'Тип почвы'!A:A,'Тип почвы'!E:E)</f>
        <v/>
      </c>
      <c r="P97" s="1" t="str">
        <f>LOOKUP(A97, 'Тип почвы'!A:A,'Тип почвы'!F:F)</f>
        <v>В медицине применяется Отвар и настойка семян лимонника китайского, сухие семена и «плоды» лимонника. В медицине используют тары оцинкованные ведра. сухие семена и «плоды» лимонника, тары оцинкованные ведра имеет медицинское применение.</v>
      </c>
    </row>
    <row r="98" ht="14.25" customHeight="1">
      <c r="A98" s="10" t="s">
        <v>199</v>
      </c>
      <c r="B98" s="10" t="s">
        <v>200</v>
      </c>
      <c r="C98" s="7" t="str">
        <f>LOOKUP(A98, 'Субъекты РФ'!A:A,'Субъекты РФ'!B:B)</f>
        <v>Центральный</v>
      </c>
      <c r="D98" s="7" t="str">
        <f>LOOKUP(A98, 'Субъекты РФ'!A:A,'Субъекты РФ'!C:C)</f>
        <v>Белгородская область</v>
      </c>
      <c r="E98" s="1">
        <f>LOOKUP(D98, 'Кол-во световых дней по региону'!A:A,'Кол-во световых дней по региону'!B:B)</f>
        <v>8</v>
      </c>
      <c r="F98" s="1">
        <f>LOOKUP(D98, 'Кол-во световых дней по региону'!A:A,'Кол-во световых дней по региону'!C:C)</f>
        <v>12</v>
      </c>
      <c r="G98" s="1">
        <f>LOOKUP(D98, 'Кол-во световых дней по региону'!A:A,'Кол-во световых дней по региону'!D:D)</f>
        <v>16</v>
      </c>
      <c r="H98" s="1">
        <f>LOOKUP(D98, 'Кол-во световых дней по региону'!A:A,'Кол-во световых дней по региону'!E:E)</f>
        <v>11</v>
      </c>
      <c r="I98" s="1">
        <f>LOOKUP(D98, 'Кол-во световых дней по региону'!A:A,'Кол-во световых дней по региону'!F:F)</f>
        <v>90</v>
      </c>
      <c r="J98" s="1" t="str">
        <f>LOOKUP(A98, 'Тип почвы'!A:A,'Тип почвы'!C:C)</f>
        <v>Может возделываться на дымои газоустойчивы, органо-минеральное удобрение и известь почвах. вредителям и болезням, переносит временный избыток влагиПредпочитает богатых, плодородные увлажненные почвы почвы.</v>
      </c>
      <c r="N98" s="1" t="str">
        <f>LOOKUP(A98, 'Тип почвы'!A:A,'Тип почвы'!D:D)</f>
        <v>Цветет в как раз в этом возрасте липа обильно, обильно. Плоды созревают августе-сентябре.</v>
      </c>
      <c r="O98" s="1" t="str">
        <f>LOOKUP(A98, 'Тип почвы'!A:A,'Тип почвы'!E:E)</f>
        <v>Содержит phenolic compounds.</v>
      </c>
      <c r="P98" s="1" t="str">
        <f>LOOKUP(A98, 'Тип почвы'!A:A,'Тип почвы'!F:F)</f>
        <v>В медицине применяется Настой и отвар соцветий липы, цветки. В медицине используют гранул, цветки. гранул, цветки имеет медицинское применение.</v>
      </c>
    </row>
    <row r="99" ht="14.25" customHeight="1">
      <c r="A99" s="11" t="s">
        <v>201</v>
      </c>
      <c r="B99" s="10"/>
      <c r="C99" s="7" t="str">
        <f>LOOKUP(A99, 'Субъекты РФ'!A:A,'Субъекты РФ'!B:B)</f>
        <v>Центральный</v>
      </c>
      <c r="D99" s="7" t="str">
        <f>LOOKUP(A99, 'Субъекты РФ'!A:A,'Субъекты РФ'!C:C)</f>
        <v>Белгородская область</v>
      </c>
      <c r="E99" s="1">
        <f>LOOKUP(D99, 'Кол-во световых дней по региону'!A:A,'Кол-во световых дней по региону'!B:B)</f>
        <v>8</v>
      </c>
      <c r="F99" s="1">
        <f>LOOKUP(D99, 'Кол-во световых дней по региону'!A:A,'Кол-во световых дней по региону'!C:C)</f>
        <v>12</v>
      </c>
      <c r="G99" s="1">
        <f>LOOKUP(D99, 'Кол-во световых дней по региону'!A:A,'Кол-во световых дней по региону'!D:D)</f>
        <v>16</v>
      </c>
      <c r="H99" s="1">
        <f>LOOKUP(D99, 'Кол-во световых дней по региону'!A:A,'Кол-во световых дней по региону'!E:E)</f>
        <v>11</v>
      </c>
      <c r="I99" s="1">
        <f>LOOKUP(D99, 'Кол-во световых дней по региону'!A:A,'Кол-во световых дней по региону'!F:F)</f>
        <v>90</v>
      </c>
      <c r="J99" s="1" t="str">
        <f>LOOKUP(A99, 'Тип почвы'!A:A,'Тип почвы'!C:C)</f>
        <v/>
      </c>
      <c r="N99" s="1" t="str">
        <f>LOOKUP(A99, 'Тип почвы'!A:A,'Тип почвы'!D:D)</f>
        <v>Цветет в июне-июле. Плоды созревают июне-июле, осенью.</v>
      </c>
      <c r="O99" s="1" t="str">
        <f>LOOKUP(A99, 'Тип почвы'!A:A,'Тип почвы'!E:E)</f>
        <v/>
      </c>
      <c r="P99" s="1" t="str">
        <f>LOOKUP(A99, 'Тип почвы'!A:A,'Тип почвы'!F:F)</f>
        <v>В медицине применяется Настойку из листьев, ломоноса виноградолистного. В медицине используют Настойку из листьев, ломоноса виноградолистного. Настойку из листьев, ломоноса виноградолистного имеет медицинское применение.</v>
      </c>
    </row>
    <row r="100" ht="14.25" customHeight="1">
      <c r="A100" s="10" t="s">
        <v>202</v>
      </c>
      <c r="B100" s="10" t="s">
        <v>203</v>
      </c>
      <c r="C100" s="7" t="str">
        <f>LOOKUP(A100, 'Субъекты РФ'!A:A,'Субъекты РФ'!B:B)</f>
        <v>Сибирский</v>
      </c>
      <c r="D100" s="7" t="str">
        <f>LOOKUP(A100, 'Субъекты РФ'!A:A,'Субъекты РФ'!C:C)</f>
        <v>Красноярский край</v>
      </c>
      <c r="E100" s="1">
        <f>LOOKUP(D100, 'Кол-во световых дней по региону'!A:A,'Кол-во световых дней по региону'!B:B)</f>
        <v>8</v>
      </c>
      <c r="F100" s="1">
        <f>LOOKUP(D100, 'Кол-во световых дней по региону'!A:A,'Кол-во световых дней по региону'!C:C)</f>
        <v>12</v>
      </c>
      <c r="G100" s="1">
        <f>LOOKUP(D100, 'Кол-во световых дней по региону'!A:A,'Кол-во световых дней по региону'!D:D)</f>
        <v>15</v>
      </c>
      <c r="H100" s="1">
        <f>LOOKUP(D100, 'Кол-во световых дней по региону'!A:A,'Кол-во световых дней по региону'!E:E)</f>
        <v>11</v>
      </c>
      <c r="I100" s="1">
        <f>LOOKUP(D100, 'Кол-во световых дней по региону'!A:A,'Кол-во световых дней по региону'!F:F)</f>
        <v>90</v>
      </c>
      <c r="J100" s="1" t="str">
        <f>LOOKUP(A100, 'Тип почвы'!A:A,'Тип почвы'!C:C)</f>
        <v>Может возделываться на промышленных плантациях почвах. Предпочитает хорошо дренированную почвы.</v>
      </c>
      <c r="N100" s="1" t="str">
        <f>LOOKUP(A100, 'Тип почвы'!A:A,'Тип почвы'!D:D)</f>
        <v>Цветет в июле-августе, июне-августе. Плоды созревают июле-сен-  тябре.</v>
      </c>
      <c r="O100" s="1" t="str">
        <f>LOOKUP(A100, 'Тип почвы'!A:A,'Тип почвы'!E:E)</f>
        <v/>
      </c>
      <c r="P100" s="1" t="str">
        <f>LOOKUP(A100, 'Тип почвы'!A:A,'Тип почвы'!F:F)</f>
        <v>В медицине применяется Корень лопуха, корень лопуха. В медицине используют корень лопуха. корень лопуха имеет медицинское применение.</v>
      </c>
    </row>
    <row r="101" ht="14.25" customHeight="1">
      <c r="A101" s="10" t="s">
        <v>204</v>
      </c>
      <c r="B101" s="10" t="s">
        <v>205</v>
      </c>
      <c r="C101" s="7" t="str">
        <f>LOOKUP(A101, 'Субъекты РФ'!A:A,'Субъекты РФ'!B:B)</f>
        <v>Сибирский</v>
      </c>
      <c r="D101" s="7" t="str">
        <f>LOOKUP(A101, 'Субъекты РФ'!A:A,'Субъекты РФ'!C:C)</f>
        <v>Красноярский край</v>
      </c>
      <c r="E101" s="1">
        <f>LOOKUP(D101, 'Кол-во световых дней по региону'!A:A,'Кол-во световых дней по региону'!B:B)</f>
        <v>8</v>
      </c>
      <c r="F101" s="1">
        <f>LOOKUP(D101, 'Кол-во световых дней по региону'!A:A,'Кол-во световых дней по региону'!C:C)</f>
        <v>12</v>
      </c>
      <c r="G101" s="1">
        <f>LOOKUP(D101, 'Кол-во световых дней по региону'!A:A,'Кол-во световых дней по региону'!D:D)</f>
        <v>15</v>
      </c>
      <c r="H101" s="1">
        <f>LOOKUP(D101, 'Кол-во световых дней по региону'!A:A,'Кол-во световых дней по региону'!E:E)</f>
        <v>11</v>
      </c>
      <c r="I101" s="1">
        <f>LOOKUP(D101, 'Кол-во световых дней по региону'!A:A,'Кол-во световых дней по региону'!F:F)</f>
        <v>90</v>
      </c>
      <c r="J101" s="1" t="str">
        <f>LOOKUP(A101, 'Тип почвы'!A:A,'Тип почвы'!C:C)</f>
        <v>Предпочитает плодородные, свежие, суглинистые почвы.</v>
      </c>
      <c r="N101" s="1" t="str">
        <f>LOOKUP(A101, 'Тип почвы'!A:A,'Тип почвы'!D:D)</f>
        <v>Цветет в 0,16 %, с мая по сентябрь. Плоды созревают октябре, октябре-ноябре.</v>
      </c>
      <c r="O101" s="1" t="str">
        <f>LOOKUP(A101, 'Тип почвы'!A:A,'Тип почвы'!E:E)</f>
        <v>Содержит органическими веществами почвы.</v>
      </c>
      <c r="P101" s="1" t="str">
        <f>LOOKUP(A101, 'Тип почвы'!A:A,'Тип почвы'!F:F)</f>
        <v>В медицине применяется листья магнолии крупноцветковой, эфирное масло. В медицине используют листья магнолии крупноцветковой, магнолии крупноцветковой. листья магнолии крупноцветковой, магнолии крупноцветковой имеет медицинское применение. Оказывает сердце, снижению артериального давления.</v>
      </c>
    </row>
    <row r="102" ht="14.25" customHeight="1">
      <c r="A102" s="10" t="s">
        <v>206</v>
      </c>
      <c r="B102" s="10" t="s">
        <v>207</v>
      </c>
      <c r="C102" s="7" t="str">
        <f>LOOKUP(A102, 'Субъекты РФ'!A:A,'Субъекты РФ'!B:B)</f>
        <v>Сибирский</v>
      </c>
      <c r="D102" s="7" t="str">
        <f>LOOKUP(A102, 'Субъекты РФ'!A:A,'Субъекты РФ'!C:C)</f>
        <v>Красноярский край</v>
      </c>
      <c r="E102" s="1">
        <f>LOOKUP(D102, 'Кол-во световых дней по региону'!A:A,'Кол-во световых дней по региону'!B:B)</f>
        <v>8</v>
      </c>
      <c r="F102" s="1">
        <f>LOOKUP(D102, 'Кол-во световых дней по региону'!A:A,'Кол-во световых дней по региону'!C:C)</f>
        <v>12</v>
      </c>
      <c r="G102" s="1">
        <f>LOOKUP(D102, 'Кол-во световых дней по региону'!A:A,'Кол-во световых дней по региону'!D:D)</f>
        <v>15</v>
      </c>
      <c r="H102" s="1">
        <f>LOOKUP(D102, 'Кол-во световых дней по региону'!A:A,'Кол-во световых дней по региону'!E:E)</f>
        <v>11</v>
      </c>
      <c r="I102" s="1">
        <f>LOOKUP(D102, 'Кол-во световых дней по региону'!A:A,'Кол-во световых дней по региону'!F:F)</f>
        <v>90</v>
      </c>
      <c r="J102" s="1" t="str">
        <f>LOOKUP(A102, 'Тип почвы'!A:A,'Тип почвы'!C:C)</f>
        <v>Может возделываться на запольных участках почвах. алкалоидам, теплу</v>
      </c>
      <c r="N102" s="1" t="str">
        <f>LOOKUP(A102, 'Тип почвы'!A:A,'Тип почвы'!D:D)</f>
        <v>Цветет в августе. Плоды созревают сентябре.</v>
      </c>
      <c r="O102" s="1" t="str">
        <f>LOOKUP(A102, 'Тип почвы'!A:A,'Тип почвы'!E:E)</f>
        <v>В растении содержится алкалоидам. Содержит алкалоидам, оранжево-желтый млечный сок.</v>
      </c>
      <c r="P102" s="1" t="str">
        <f>LOOKUP(A102, 'Тип почвы'!A:A,'Тип почвы'!F:F)</f>
        <v>В медицине применяется изохинолиновые алкалоиды, сангвинарина и хелеритрина. В медицине используют сангвинарина и хелеритрина. сангвинарина и хелеритрина имеет медицинское применение. Оказывает алкалоидам, нервно-мышечную проводимость.</v>
      </c>
    </row>
    <row r="103" ht="14.25" customHeight="1">
      <c r="A103" s="11" t="s">
        <v>208</v>
      </c>
      <c r="B103" s="10"/>
      <c r="C103" s="7" t="str">
        <f>LOOKUP(A103, 'Субъекты РФ'!A:A,'Субъекты РФ'!B:B)</f>
        <v>Сибирский</v>
      </c>
      <c r="D103" s="7" t="str">
        <f>LOOKUP(A103, 'Субъекты РФ'!A:A,'Субъекты РФ'!C:C)</f>
        <v>Красноярский край</v>
      </c>
      <c r="E103" s="1">
        <f>LOOKUP(D103, 'Кол-во световых дней по региону'!A:A,'Кол-во световых дней по региону'!B:B)</f>
        <v>8</v>
      </c>
      <c r="F103" s="1">
        <f>LOOKUP(D103, 'Кол-во световых дней по региону'!A:A,'Кол-во световых дней по региону'!C:C)</f>
        <v>12</v>
      </c>
      <c r="G103" s="1">
        <f>LOOKUP(D103, 'Кол-во световых дней по региону'!A:A,'Кол-во световых дней по региону'!D:D)</f>
        <v>15</v>
      </c>
      <c r="H103" s="1">
        <f>LOOKUP(D103, 'Кол-во световых дней по региону'!A:A,'Кол-во световых дней по региону'!E:E)</f>
        <v>11</v>
      </c>
      <c r="I103" s="1">
        <f>LOOKUP(D103, 'Кол-во световых дней по региону'!A:A,'Кол-во световых дней по региону'!F:F)</f>
        <v>90</v>
      </c>
      <c r="J103" s="1" t="str">
        <f>LOOKUP(A103, 'Тип почвы'!A:A,'Тип почвы'!C:C)</f>
        <v>Может возделываться на влажных почвах.</v>
      </c>
      <c r="N103" s="1" t="str">
        <f>LOOKUP(A103, 'Тип почвы'!A:A,'Тип почвы'!D:D)</f>
        <v>Цветет в мае-июле. Плоды созревают июле-августе, с середины июля до конца августа.</v>
      </c>
      <c r="O103" s="1" t="str">
        <f>LOOKUP(A103, 'Тип почвы'!A:A,'Тип почвы'!E:E)</f>
        <v>В растении содержится витамины.</v>
      </c>
      <c r="P103" s="1" t="str">
        <f>LOOKUP(A103, 'Тип почвы'!A:A,'Тип почвы'!F:F)</f>
        <v>В медицине применяется плоды малины, плоды малины обыкновенной. В медицине используют плоды малины, плоды малины обыкновенной. плоды малины обыкновенной имеет медицинское применение.</v>
      </c>
    </row>
    <row r="104" ht="14.25" customHeight="1">
      <c r="A104" s="10" t="s">
        <v>209</v>
      </c>
      <c r="B104" s="10" t="s">
        <v>210</v>
      </c>
      <c r="C104" s="7" t="str">
        <f>LOOKUP(A104, 'Субъекты РФ'!A:A,'Субъекты РФ'!B:B)</f>
        <v>Южный</v>
      </c>
      <c r="D104" s="7" t="str">
        <f>LOOKUP(A104, 'Субъекты РФ'!A:A,'Субъекты РФ'!C:C)</f>
        <v>Краснодарский край</v>
      </c>
      <c r="E104" s="1">
        <f>LOOKUP(D104, 'Кол-во световых дней по региону'!A:A,'Кол-во световых дней по региону'!B:B)</f>
        <v>8</v>
      </c>
      <c r="F104" s="1">
        <f>LOOKUP(D104, 'Кол-во световых дней по региону'!A:A,'Кол-во световых дней по региону'!C:C)</f>
        <v>12</v>
      </c>
      <c r="G104" s="1">
        <f>LOOKUP(D104, 'Кол-во световых дней по региону'!A:A,'Кол-во световых дней по региону'!D:D)</f>
        <v>15</v>
      </c>
      <c r="H104" s="1">
        <f>LOOKUP(D104, 'Кол-во световых дней по региону'!A:A,'Кол-во световых дней по региону'!E:E)</f>
        <v>11</v>
      </c>
      <c r="I104" s="1">
        <f>LOOKUP(D104, 'Кол-во световых дней по региону'!A:A,'Кол-во световых дней по региону'!F:F)</f>
        <v>90</v>
      </c>
      <c r="J104" s="1" t="str">
        <f>LOOKUP(A104, 'Тип почвы'!A:A,'Тип почвы'!C:C)</f>
        <v>к теплу</v>
      </c>
      <c r="N104" s="1" t="str">
        <f>LOOKUP(A104, 'Тип почвы'!A:A,'Тип почвы'!D:D)</f>
        <v>Всходы появляются 1-2 недели. Плоды созревают сентябре-ноябре.</v>
      </c>
      <c r="O104" s="1" t="str">
        <f>LOOKUP(A104, 'Тип почвы'!A:A,'Тип почвы'!E:E)</f>
        <v>В растении содержится ализарина и руберитриновой кислоты, фосфаты и оксалаты кальция и магния. Содержит ализарина и руберитриновой кислоты, фосфаты и оксалаты кальция и магния.</v>
      </c>
      <c r="P104" s="1" t="str">
        <f>LOOKUP(A104, 'Тип почвы'!A:A,'Тип почвы'!F:F)</f>
        <v>В медицине применяется корневища с корнями марены красильной, сырье марены. В медицине используют Экстракт марены красильной, корневища с корнями марены красильной. Экстракт марены красильной, корневища с корнями марены красильной имеет медицинское применение.</v>
      </c>
    </row>
    <row r="105" ht="14.25" customHeight="1">
      <c r="A105" s="11" t="s">
        <v>211</v>
      </c>
      <c r="B105" s="10"/>
      <c r="C105" s="7" t="str">
        <f>LOOKUP(A105, 'Субъекты РФ'!A:A,'Субъекты РФ'!B:B)</f>
        <v>Южный</v>
      </c>
      <c r="D105" s="7" t="str">
        <f>LOOKUP(A105, 'Субъекты РФ'!A:A,'Субъекты РФ'!C:C)</f>
        <v>Краснодарский край</v>
      </c>
      <c r="E105" s="1">
        <f>LOOKUP(D105, 'Кол-во световых дней по региону'!A:A,'Кол-во световых дней по региону'!B:B)</f>
        <v>8</v>
      </c>
      <c r="F105" s="1">
        <f>LOOKUP(D105, 'Кол-во световых дней по региону'!A:A,'Кол-во световых дней по региону'!C:C)</f>
        <v>12</v>
      </c>
      <c r="G105" s="1">
        <f>LOOKUP(D105, 'Кол-во световых дней по региону'!A:A,'Кол-во световых дней по региону'!D:D)</f>
        <v>15</v>
      </c>
      <c r="H105" s="1">
        <f>LOOKUP(D105, 'Кол-во световых дней по региону'!A:A,'Кол-во световых дней по региону'!E:E)</f>
        <v>11</v>
      </c>
      <c r="I105" s="1">
        <f>LOOKUP(D105, 'Кол-во световых дней по региону'!A:A,'Кол-во световых дней по региону'!F:F)</f>
        <v>90</v>
      </c>
      <c r="J105" s="1" t="str">
        <f>LOOKUP(A105, 'Тип почвы'!A:A,'Тип почвы'!C:C)</f>
        <v>Может возделываться на тяжелых суглинках и глинах почвах. Растет хорошо на нейтральных. влажности почвы всходы и молодые растенияПредпочитает всходы и молодые растения, фосфором и калием почвы.</v>
      </c>
      <c r="N105" s="1" t="str">
        <f>LOOKUP(A105, 'Тип почвы'!A:A,'Тип почвы'!D:D)</f>
        <v>Цветет в марте или апреле-мае. Всходы появляются маеиюне. Плоды созревают маеиюне.</v>
      </c>
      <c r="O105" s="1" t="str">
        <f>LOOKUP(A105, 'Тип почвы'!A:A,'Тип почвы'!E:E)</f>
        <v>В растении содержится полисахариды. Содержит азота и гумуса, слизи и сапонины.</v>
      </c>
      <c r="P105" s="1" t="str">
        <f>LOOKUP(A105, 'Тип почвы'!A:A,'Тип почвы'!F:F)</f>
        <v>В медицине применяется листья мать-и-мачехи обыкновенной. В медицине используют листья мать-и-мачехи обыкновенной. листья мать-и-мачехи обыкновенной имеет медицинское применение. Оказывает солнечного света и температуры.</v>
      </c>
    </row>
    <row r="106" ht="14.25" customHeight="1">
      <c r="A106" s="10" t="s">
        <v>212</v>
      </c>
      <c r="B106" s="10" t="s">
        <v>213</v>
      </c>
      <c r="C106" s="7" t="str">
        <f>LOOKUP(A106, 'Субъекты РФ'!A:A,'Субъекты РФ'!B:B)</f>
        <v>Южный</v>
      </c>
      <c r="D106" s="7" t="str">
        <f>LOOKUP(A106, 'Субъекты РФ'!A:A,'Субъекты РФ'!C:C)</f>
        <v>Крым</v>
      </c>
      <c r="E106" s="1">
        <f>LOOKUP(D106, 'Кол-во световых дней по региону'!A:A,'Кол-во световых дней по региону'!B:B)</f>
        <v>8</v>
      </c>
      <c r="F106" s="1">
        <f>LOOKUP(D106, 'Кол-во световых дней по региону'!A:A,'Кол-во световых дней по региону'!C:C)</f>
        <v>12</v>
      </c>
      <c r="G106" s="1">
        <f>LOOKUP(D106, 'Кол-во световых дней по региону'!A:A,'Кол-во световых дней по региону'!D:D)</f>
        <v>15</v>
      </c>
      <c r="H106" s="1">
        <f>LOOKUP(D106, 'Кол-во световых дней по региону'!A:A,'Кол-во световых дней по региону'!E:E)</f>
        <v>11</v>
      </c>
      <c r="I106" s="1">
        <f>LOOKUP(D106, 'Кол-во световых дней по региону'!A:A,'Кол-во световых дней по региону'!F:F)</f>
        <v>90</v>
      </c>
      <c r="J106" s="1" t="str">
        <f>LOOKUP(A106, 'Тип почвы'!A:A,'Тип почвы'!C:C)</f>
        <v>Может возделываться на Краснодарском крае и Крыму почвах. Растет хорошо на песчаных морских побережьях.</v>
      </c>
      <c r="N106" s="1" t="str">
        <f>LOOKUP(A106, 'Тип почвы'!A:A,'Тип почвы'!D:D)</f>
        <v>Плоды созревают июне — сентябре-октябре.</v>
      </c>
      <c r="O106" s="1" t="str">
        <f>LOOKUP(A106, 'Тип почвы'!A:A,'Тип почвы'!E:E)</f>
        <v>Содержит алкалоиды.</v>
      </c>
      <c r="P106" s="1" t="str">
        <f>LOOKUP(A106, 'Тип почвы'!A:A,'Тип почвы'!F:F)</f>
        <v>В медицине применяется надземную. В медицине используют надземную часть. Глауцин, надземную часть имеет медицинское применение. Оказывает солнечного света.</v>
      </c>
    </row>
    <row r="107" ht="14.25" customHeight="1">
      <c r="A107" s="10" t="s">
        <v>214</v>
      </c>
      <c r="B107" s="10" t="s">
        <v>215</v>
      </c>
      <c r="C107" s="7" t="str">
        <f>LOOKUP(A107, 'Субъекты РФ'!A:A,'Субъекты РФ'!B:B)</f>
        <v>Южный</v>
      </c>
      <c r="D107" s="7" t="str">
        <f>LOOKUP(A107, 'Субъекты РФ'!A:A,'Субъекты РФ'!C:C)</f>
        <v>Крым</v>
      </c>
      <c r="E107" s="1">
        <f>LOOKUP(D107, 'Кол-во световых дней по региону'!A:A,'Кол-во световых дней по региону'!B:B)</f>
        <v>8</v>
      </c>
      <c r="F107" s="1">
        <f>LOOKUP(D107, 'Кол-во световых дней по региону'!A:A,'Кол-во световых дней по региону'!C:C)</f>
        <v>12</v>
      </c>
      <c r="G107" s="1">
        <f>LOOKUP(D107, 'Кол-во световых дней по региону'!A:A,'Кол-во световых дней по региону'!D:D)</f>
        <v>15</v>
      </c>
      <c r="H107" s="1">
        <f>LOOKUP(D107, 'Кол-во световых дней по региону'!A:A,'Кол-во световых дней по региону'!E:E)</f>
        <v>11</v>
      </c>
      <c r="I107" s="1">
        <f>LOOKUP(D107, 'Кол-во световых дней по региону'!A:A,'Кол-во световых дней по региону'!F:F)</f>
        <v>90</v>
      </c>
      <c r="J107" s="1" t="str">
        <f>LOOKUP(A107, 'Тип почвы'!A:A,'Тип почвы'!C:C)</f>
        <v>Может возделываться на многолетнем специальном севообороте почвах. теплу и свету</v>
      </c>
      <c r="N107" s="1" t="str">
        <f>LOOKUP(A107, 'Тип почвы'!A:A,'Тип почвы'!D:D)</f>
        <v>Цветет в с июня по август. Всходы появляются 20-25 дней. Плоды созревают сен-  тябре.</v>
      </c>
      <c r="O107" s="1" t="str">
        <f>LOOKUP(A107, 'Тип почвы'!A:A,'Тип почвы'!E:E)</f>
        <v/>
      </c>
      <c r="P107" s="1" t="str">
        <f>LOOKUP(A107, 'Тип почвы'!A:A,'Тип почвы'!F:F)</f>
        <v>В медицине применяется Мелиссу лекарственную. В медицине используют Мелиссу лекарственную. Мелиссу лекарственную имеет медицинское применение.</v>
      </c>
    </row>
    <row r="108" ht="14.25" customHeight="1">
      <c r="A108" s="10" t="s">
        <v>216</v>
      </c>
      <c r="B108" s="10" t="s">
        <v>217</v>
      </c>
      <c r="C108" s="7" t="str">
        <f>LOOKUP(A108, 'Субъекты РФ'!A:A,'Субъекты РФ'!B:B)</f>
        <v>Южный</v>
      </c>
      <c r="D108" s="7" t="str">
        <f>LOOKUP(A108, 'Субъекты РФ'!A:A,'Субъекты РФ'!C:C)</f>
        <v>Крым</v>
      </c>
      <c r="E108" s="1">
        <f>LOOKUP(D108, 'Кол-во световых дней по региону'!A:A,'Кол-во световых дней по региону'!B:B)</f>
        <v>8</v>
      </c>
      <c r="F108" s="1">
        <f>LOOKUP(D108, 'Кол-во световых дней по региону'!A:A,'Кол-во световых дней по региону'!C:C)</f>
        <v>12</v>
      </c>
      <c r="G108" s="1">
        <f>LOOKUP(D108, 'Кол-во световых дней по региону'!A:A,'Кол-во световых дней по региону'!D:D)</f>
        <v>15</v>
      </c>
      <c r="H108" s="1">
        <f>LOOKUP(D108, 'Кол-во световых дней по региону'!A:A,'Кол-во световых дней по региону'!E:E)</f>
        <v>11</v>
      </c>
      <c r="I108" s="1">
        <f>LOOKUP(D108, 'Кол-во световых дней по региону'!A:A,'Кол-во световых дней по региону'!F:F)</f>
        <v>90</v>
      </c>
      <c r="J108" s="1" t="str">
        <f>LOOKUP(A108, 'Тип почвы'!A:A,'Тип почвы'!C:C)</f>
        <v>Растет хорошо на очень сухих осыпях, черноземных, щебнистых и суглинистых. освещению, освещению и сравнительно нетребовательно</v>
      </c>
      <c r="N108" s="1" t="str">
        <f>LOOKUP(A108, 'Тип почвы'!A:A,'Тип почвы'!D:D)</f>
        <v>Плоды созревают июне-июле.</v>
      </c>
      <c r="O108" s="1" t="str">
        <f>LOOKUP(A108, 'Тип почвы'!A:A,'Тип почвы'!E:E)</f>
        <v>В растении содержится ароматические альдегиды. Содержит вкус ядер.</v>
      </c>
      <c r="P108" s="1" t="str">
        <f>LOOKUP(A108, 'Тип почвы'!A:A,'Тип почвы'!F:F)</f>
        <v>В медицине применяется семена миндаля. В медицине используют семена миндаля. семена миндаля имеет медицинское применение. Оказывает корневой системой, слизистые оболочки.</v>
      </c>
    </row>
    <row r="109" ht="14.25" customHeight="1">
      <c r="A109" s="10" t="s">
        <v>218</v>
      </c>
      <c r="B109" s="10" t="s">
        <v>219</v>
      </c>
      <c r="C109" s="7" t="str">
        <f>LOOKUP(A109, 'Субъекты РФ'!A:A,'Субъекты РФ'!B:B)</f>
        <v>Центральный</v>
      </c>
      <c r="D109" s="7" t="str">
        <f>LOOKUP(A109, 'Субъекты РФ'!A:A,'Субъекты РФ'!C:C)</f>
        <v>Воронежская область</v>
      </c>
      <c r="E109" s="1">
        <f>LOOKUP(D109, 'Кол-во световых дней по региону'!A:A,'Кол-во световых дней по региону'!B:B)</f>
        <v>7</v>
      </c>
      <c r="F109" s="1">
        <f>LOOKUP(D109, 'Кол-во световых дней по региону'!A:A,'Кол-во световых дней по региону'!C:C)</f>
        <v>13</v>
      </c>
      <c r="G109" s="1">
        <f>LOOKUP(D109, 'Кол-во световых дней по региону'!A:A,'Кол-во световых дней по региону'!D:D)</f>
        <v>16</v>
      </c>
      <c r="H109" s="1">
        <f>LOOKUP(D109, 'Кол-во световых дней по региону'!A:A,'Кол-во световых дней по региону'!E:E)</f>
        <v>11</v>
      </c>
      <c r="I109" s="1">
        <f>LOOKUP(D109, 'Кол-во световых дней по региону'!A:A,'Кол-во световых дней по региону'!F:F)</f>
        <v>180</v>
      </c>
      <c r="J109" s="1" t="str">
        <f>LOOKUP(A109, 'Тип почвы'!A:A,'Тип почвы'!C:C)</f>
        <v>Растет хорошо на умеренно влажных. Предпочитает песчаной почвы.</v>
      </c>
      <c r="N109" s="1" t="str">
        <f>LOOKUP(A109, 'Тип почвы'!A:A,'Тип почвы'!D:D)</f>
        <v>Цветет в мае. Плоды созревают черно-синими.</v>
      </c>
      <c r="O109" s="1" t="str">
        <f>LOOKUP(A109, 'Тип почвы'!A:A,'Тип почвы'!E:E)</f>
        <v/>
      </c>
      <c r="P109" s="1" t="str">
        <f>LOOKUP(A109, 'Тип почвы'!A:A,'Тип почвы'!F:F)</f>
        <v>В медицине применяется «плоды». В медицине используют Эфирное масло. Оказывает эфирного масла и терпинеола.</v>
      </c>
    </row>
    <row r="110" ht="14.25" customHeight="1">
      <c r="A110" s="10" t="s">
        <v>220</v>
      </c>
      <c r="B110" s="10" t="s">
        <v>221</v>
      </c>
      <c r="C110" s="7" t="str">
        <f>LOOKUP(A110, 'Субъекты РФ'!A:A,'Субъекты РФ'!B:B)</f>
        <v>Центральный</v>
      </c>
      <c r="D110" s="7" t="str">
        <f>LOOKUP(A110, 'Субъекты РФ'!A:A,'Субъекты РФ'!C:C)</f>
        <v>Белгородская область</v>
      </c>
      <c r="E110" s="1">
        <f>LOOKUP(D110, 'Кол-во световых дней по региону'!A:A,'Кол-во световых дней по региону'!B:B)</f>
        <v>8</v>
      </c>
      <c r="F110" s="1">
        <f>LOOKUP(D110, 'Кол-во световых дней по региону'!A:A,'Кол-во световых дней по региону'!C:C)</f>
        <v>12</v>
      </c>
      <c r="G110" s="1">
        <f>LOOKUP(D110, 'Кол-во световых дней по региону'!A:A,'Кол-во световых дней по региону'!D:D)</f>
        <v>16</v>
      </c>
      <c r="H110" s="1">
        <f>LOOKUP(D110, 'Кол-во световых дней по региону'!A:A,'Кол-во световых дней по региону'!E:E)</f>
        <v>11</v>
      </c>
      <c r="I110" s="1">
        <f>LOOKUP(D110, 'Кол-во световых дней по региону'!A:A,'Кол-во световых дней по региону'!F:F)</f>
        <v>90</v>
      </c>
      <c r="J110" s="1" t="str">
        <f>LOOKUP(A110, 'Тип почвы'!A:A,'Тип почвы'!C:C)</f>
        <v>Может возделываться на среднеувлажненных почвах. Растет хорошо на прогреваемых, среднеувлажненных, среднеувлажненных. хорошо прогреваемых, среднеувлажненных</v>
      </c>
      <c r="N110" s="1" t="str">
        <f>LOOKUP(A110, 'Тип почвы'!A:A,'Тип почвы'!D:D)</f>
        <v>Цветет в июне-июле. Всходы появляются 23-39-е сутки. Плоды созревают 50-60 суток.</v>
      </c>
      <c r="O110" s="1" t="str">
        <f>LOOKUP(A110, 'Тип почвы'!A:A,'Тип почвы'!E:E)</f>
        <v>В растении содержится эфирное масло.</v>
      </c>
      <c r="P110" s="1" t="str">
        <f>LOOKUP(A110, 'Тип почвы'!A:A,'Тип почвы'!F:F)</f>
        <v>В медицине применяется Уролесан, зрелые плоды моркови дикой. В медицине используют зрелые плоды моркови дикой. зрелые плоды моркови дикой имеет медицинское применение.</v>
      </c>
    </row>
    <row r="111" ht="14.25" customHeight="1">
      <c r="A111" s="10" t="s">
        <v>222</v>
      </c>
      <c r="B111" s="11" t="s">
        <v>223</v>
      </c>
      <c r="C111" s="7" t="str">
        <f>LOOKUP(A111, 'Субъекты РФ'!A:A,'Субъекты РФ'!B:B)</f>
        <v>Южный</v>
      </c>
      <c r="D111" s="7" t="str">
        <f>LOOKUP(A111, 'Субъекты РФ'!A:A,'Субъекты РФ'!C:C)</f>
        <v>Крым</v>
      </c>
      <c r="E111" s="1">
        <f>LOOKUP(D111, 'Кол-во световых дней по региону'!A:A,'Кол-во световых дней по региону'!B:B)</f>
        <v>8</v>
      </c>
      <c r="F111" s="1">
        <f>LOOKUP(D111, 'Кол-во световых дней по региону'!A:A,'Кол-во световых дней по региону'!C:C)</f>
        <v>12</v>
      </c>
      <c r="G111" s="1">
        <f>LOOKUP(D111, 'Кол-во световых дней по региону'!A:A,'Кол-во световых дней по региону'!D:D)</f>
        <v>15</v>
      </c>
      <c r="H111" s="1">
        <f>LOOKUP(D111, 'Кол-во световых дней по региону'!A:A,'Кол-во световых дней по региону'!E:E)</f>
        <v>11</v>
      </c>
      <c r="I111" s="1">
        <f>LOOKUP(D111, 'Кол-во световых дней по региону'!A:A,'Кол-во световых дней по региону'!F:F)</f>
        <v>90</v>
      </c>
      <c r="J111" s="1" t="str">
        <f>LOOKUP(A111, 'Тип почвы'!A:A,'Тип почвы'!C:C)</f>
        <v/>
      </c>
      <c r="N111" s="1" t="str">
        <f>LOOKUP(A111, 'Тип почвы'!A:A,'Тип почвы'!D:D)</f>
        <v>Цветет в июле-сентябре.</v>
      </c>
      <c r="O111" s="1" t="str">
        <f>LOOKUP(A111, 'Тип почвы'!A:A,'Тип почвы'!E:E)</f>
        <v>В растении содержится эфирного масла, эфирное масло.</v>
      </c>
      <c r="P111" s="1" t="str">
        <f>LOOKUP(A111, 'Тип почвы'!A:A,'Тип почвы'!F:F)</f>
        <v>В медицине применяется листья мяты перечной. В медицине используют антитромботического средства, листья мяты перечной. листья мяты перечной имеет медицинское применение. Оказывает органикой.</v>
      </c>
    </row>
    <row r="112" ht="14.25" customHeight="1">
      <c r="A112" s="10" t="s">
        <v>224</v>
      </c>
      <c r="B112" s="10" t="s">
        <v>225</v>
      </c>
      <c r="C112" s="7" t="str">
        <f>LOOKUP(A112, 'Субъекты РФ'!A:A,'Субъекты РФ'!B:B)</f>
        <v>Центральный</v>
      </c>
      <c r="D112" s="7" t="str">
        <f>LOOKUP(A112, 'Субъекты РФ'!A:A,'Субъекты РФ'!C:C)</f>
        <v>Белгородская область</v>
      </c>
      <c r="E112" s="1">
        <f>LOOKUP(D112, 'Кол-во световых дней по региону'!A:A,'Кол-во световых дней по региону'!B:B)</f>
        <v>8</v>
      </c>
      <c r="F112" s="1">
        <f>LOOKUP(D112, 'Кол-во световых дней по региону'!A:A,'Кол-во световых дней по региону'!C:C)</f>
        <v>12</v>
      </c>
      <c r="G112" s="1">
        <f>LOOKUP(D112, 'Кол-во световых дней по региону'!A:A,'Кол-во световых дней по региону'!D:D)</f>
        <v>16</v>
      </c>
      <c r="H112" s="1">
        <f>LOOKUP(D112, 'Кол-во световых дней по региону'!A:A,'Кол-во световых дней по региону'!E:E)</f>
        <v>11</v>
      </c>
      <c r="I112" s="1">
        <f>LOOKUP(D112, 'Кол-во световых дней по региону'!A:A,'Кол-во световых дней по региону'!F:F)</f>
        <v>90</v>
      </c>
      <c r="J112" s="1" t="str">
        <f>LOOKUP(A112, 'Тип почвы'!A:A,'Тип почвы'!C:C)</f>
        <v>Может возделываться на плодородные увлажненные почвы почвах. Наперстянка требовательна к почвеПредпочитает плодородные увлажненные почвы почвы.</v>
      </c>
      <c r="N112" s="1" t="str">
        <f>LOOKUP(A112, 'Тип почвы'!A:A,'Тип почвы'!D:D)</f>
        <v>Цветет в июне-июле. Всходы появляются 10-15 суток, через 10-15 суток. Плоды созревают августе-сентябре, июле-августе.</v>
      </c>
      <c r="O112" s="1" t="str">
        <f>LOOKUP(A112, 'Тип почвы'!A:A,'Тип почвы'!E:E)</f>
        <v/>
      </c>
      <c r="P112" s="1" t="str">
        <f>LOOKUP(A112, 'Тип почвы'!A:A,'Тип почвы'!F:F)</f>
        <v>В медицине применяется Настой листьев наперстянки. В медицине используют Настой листьев наперстянки. Настой листьев наперстянки имеет медицинское применение.</v>
      </c>
    </row>
    <row r="113" ht="14.25" customHeight="1">
      <c r="A113" s="10" t="s">
        <v>226</v>
      </c>
      <c r="B113" s="10" t="s">
        <v>227</v>
      </c>
      <c r="C113" s="7" t="str">
        <f>LOOKUP(A113, 'Субъекты РФ'!A:A,'Субъекты РФ'!B:B)</f>
        <v>Центральный</v>
      </c>
      <c r="D113" s="7" t="str">
        <f>LOOKUP(A113, 'Субъекты РФ'!A:A,'Субъекты РФ'!C:C)</f>
        <v>Белгородская область</v>
      </c>
      <c r="E113" s="1">
        <f>LOOKUP(D113, 'Кол-во световых дней по региону'!A:A,'Кол-во световых дней по региону'!B:B)</f>
        <v>8</v>
      </c>
      <c r="F113" s="1">
        <f>LOOKUP(D113, 'Кол-во световых дней по региону'!A:A,'Кол-во световых дней по региону'!C:C)</f>
        <v>12</v>
      </c>
      <c r="G113" s="1">
        <f>LOOKUP(D113, 'Кол-во световых дней по региону'!A:A,'Кол-во световых дней по региону'!D:D)</f>
        <v>16</v>
      </c>
      <c r="H113" s="1">
        <f>LOOKUP(D113, 'Кол-во световых дней по региону'!A:A,'Кол-во световых дней по региону'!E:E)</f>
        <v>11</v>
      </c>
      <c r="I113" s="1">
        <f>LOOKUP(D113, 'Кол-во световых дней по региону'!A:A,'Кол-во световых дней по региону'!F:F)</f>
        <v>90</v>
      </c>
      <c r="J113" s="1" t="str">
        <f>LOOKUP(A113, 'Тип почвы'!A:A,'Тип почвы'!C:C)</f>
        <v>Может возделываться на среднесуглинистых почвах. Растет хорошо на среднесуглинистых.</v>
      </c>
      <c r="N113" s="1" t="str">
        <f>LOOKUP(A113, 'Тип почвы'!A:A,'Тип почвы'!D:D)</f>
        <v>Плоды созревают июле-августе.</v>
      </c>
      <c r="O113" s="1" t="str">
        <f>LOOKUP(A113, 'Тип почвы'!A:A,'Тип почвы'!E:E)</f>
        <v/>
      </c>
      <c r="P113" s="1" t="str">
        <f>LOOKUP(A113, 'Тип почвы'!A:A,'Тип почвы'!F:F)</f>
        <v>В медицине используют Элекасол. антимикробного и противовоспалительного средства имеет медицинское применение.</v>
      </c>
    </row>
    <row r="114" ht="14.25" customHeight="1">
      <c r="A114" s="10" t="s">
        <v>228</v>
      </c>
      <c r="B114" s="10" t="s">
        <v>229</v>
      </c>
      <c r="C114" s="7" t="str">
        <f>LOOKUP(A114, 'Субъекты РФ'!A:A,'Субъекты РФ'!B:B)</f>
        <v>Северо-Западный</v>
      </c>
      <c r="D114" s="7" t="str">
        <f>LOOKUP(A114, 'Субъекты РФ'!A:A,'Субъекты РФ'!C:C)</f>
        <v>Калининградская область</v>
      </c>
      <c r="E114" s="1">
        <f>LOOKUP(D114, 'Кол-во световых дней по региону'!A:A,'Кол-во световых дней по региону'!B:B)</f>
        <v>7</v>
      </c>
      <c r="F114" s="1">
        <f>LOOKUP(D114, 'Кол-во световых дней по региону'!A:A,'Кол-во световых дней по региону'!C:C)</f>
        <v>13</v>
      </c>
      <c r="G114" s="1">
        <f>LOOKUP(D114, 'Кол-во световых дней по региону'!A:A,'Кол-во световых дней по региону'!D:D)</f>
        <v>17</v>
      </c>
      <c r="H114" s="1">
        <f>LOOKUP(D114, 'Кол-во световых дней по региону'!A:A,'Кол-во световых дней по региону'!E:E)</f>
        <v>11</v>
      </c>
      <c r="I114" s="1">
        <f>LOOKUP(D114, 'Кол-во световых дней по региону'!A:A,'Кол-во световых дней по региону'!F:F)</f>
        <v>180</v>
      </c>
      <c r="J114" s="1" t="str">
        <f>LOOKUP(A114, 'Тип почвы'!A:A,'Тип почвы'!C:C)</f>
        <v>Может возделываться на светло-каштановых солонцеватых почвах. Растет хорошо на светло-каштановых солонцеватых.</v>
      </c>
      <c r="N114" s="1" t="str">
        <f>LOOKUP(A114, 'Тип почвы'!A:A,'Тип почвы'!D:D)</f>
        <v>Цветет в +10-12°С, апреле-мае. Плоды созревают 4,8, конце августа-сентябре.</v>
      </c>
      <c r="O114" s="1" t="str">
        <f>LOOKUP(A114, 'Тип почвы'!A:A,'Тип почвы'!E:E)</f>
        <v/>
      </c>
      <c r="P114" s="1" t="str">
        <f>LOOKUP(A114, 'Тип почвы'!A:A,'Тип почвы'!F:F)</f>
        <v>В медицине применяется Облепиховое масло. В медицине используют carotenoid compounds, плоды и листья облепихи. Облепиховое масло, плоды и листья облепихи имеет медицинское применение. Оказывает заболачивания.</v>
      </c>
    </row>
    <row r="115" ht="14.25" customHeight="1">
      <c r="A115" s="11" t="s">
        <v>230</v>
      </c>
      <c r="B115" s="10"/>
      <c r="C115" s="7" t="str">
        <f>LOOKUP(A115, 'Субъекты РФ'!A:A,'Субъекты РФ'!B:B)</f>
        <v>Северо-Западный</v>
      </c>
      <c r="D115" s="7" t="str">
        <f>LOOKUP(A115, 'Субъекты РФ'!A:A,'Субъекты РФ'!C:C)</f>
        <v>Калининградская область</v>
      </c>
      <c r="E115" s="1">
        <f>LOOKUP(D115, 'Кол-во световых дней по региону'!A:A,'Кол-во световых дней по региону'!B:B)</f>
        <v>7</v>
      </c>
      <c r="F115" s="1">
        <f>LOOKUP(D115, 'Кол-во световых дней по региону'!A:A,'Кол-во световых дней по региону'!C:C)</f>
        <v>13</v>
      </c>
      <c r="G115" s="1">
        <f>LOOKUP(D115, 'Кол-во световых дней по региону'!A:A,'Кол-во световых дней по региону'!D:D)</f>
        <v>17</v>
      </c>
      <c r="H115" s="1">
        <f>LOOKUP(D115, 'Кол-во световых дней по региону'!A:A,'Кол-во световых дней по региону'!E:E)</f>
        <v>11</v>
      </c>
      <c r="I115" s="1">
        <f>LOOKUP(D115, 'Кол-во световых дней по региону'!A:A,'Кол-во световых дней по региону'!F:F)</f>
        <v>180</v>
      </c>
      <c r="J115" s="1" t="str">
        <f>LOOKUP(A115, 'Тип почвы'!A:A,'Тип почвы'!C:C)</f>
        <v>повышенную почвенную кислотность</v>
      </c>
      <c r="N115" s="1" t="str">
        <f>LOOKUP(A115, 'Тип почвы'!A:A,'Тип почвы'!D:D)</f>
        <v>Всходы появляются +3-4°C.</v>
      </c>
      <c r="O115" s="1" t="str">
        <f>LOOKUP(A115, 'Тип почвы'!A:A,'Тип почвы'!E:E)</f>
        <v>В растении содержится белки. Содержит белки.</v>
      </c>
      <c r="P115" s="1" t="str">
        <f>LOOKUP(A115, 'Тип почвы'!A:A,'Тип почвы'!F:F)</f>
        <v>В медицине применяется Отвары из овса, надземная. В медицине используют надземная часть (трава) овса. надземная часть (трава) овса имеет медицинское применение. Оказывает повышенную почвенную кислотность.</v>
      </c>
    </row>
    <row r="116" ht="14.25" customHeight="1">
      <c r="A116" s="11" t="s">
        <v>231</v>
      </c>
      <c r="B116" s="10"/>
      <c r="C116" s="7" t="str">
        <f>LOOKUP(A116, 'Субъекты РФ'!A:A,'Субъекты РФ'!B:B)</f>
        <v>Северо-Западный</v>
      </c>
      <c r="D116" s="7" t="str">
        <f>LOOKUP(A116, 'Субъекты РФ'!A:A,'Субъекты РФ'!C:C)</f>
        <v>Калининградская область</v>
      </c>
      <c r="E116" s="1">
        <f>LOOKUP(D116, 'Кол-во световых дней по региону'!A:A,'Кол-во световых дней по региону'!B:B)</f>
        <v>7</v>
      </c>
      <c r="F116" s="1">
        <f>LOOKUP(D116, 'Кол-во световых дней по региону'!A:A,'Кол-во световых дней по региону'!C:C)</f>
        <v>13</v>
      </c>
      <c r="G116" s="1">
        <f>LOOKUP(D116, 'Кол-во световых дней по региону'!A:A,'Кол-во световых дней по региону'!D:D)</f>
        <v>17</v>
      </c>
      <c r="H116" s="1">
        <f>LOOKUP(D116, 'Кол-во световых дней по региону'!A:A,'Кол-во световых дней по региону'!E:E)</f>
        <v>11</v>
      </c>
      <c r="I116" s="1">
        <f>LOOKUP(D116, 'Кол-во световых дней по региону'!A:A,'Кол-во световых дней по региону'!F:F)</f>
        <v>180</v>
      </c>
      <c r="J116" s="1" t="str">
        <f>LOOKUP(A116, 'Тип почвы'!A:A,'Тип почвы'!C:C)</f>
        <v>Может возделываться на слабозадерненных почвах. Растет хорошо на слабозадерненных. слабозадерненныхПредпочитает хорошо удобренной и глубоко разрыхленной почвы.</v>
      </c>
      <c r="N116" s="1" t="str">
        <f>LOOKUP(A116, 'Тип почвы'!A:A,'Тип почвы'!D:D)</f>
        <v>Цветет в мае-июле. Всходы появляются через 1-1,5 недели. Плоды созревают мае-июле.</v>
      </c>
      <c r="O116" s="1" t="str">
        <f>LOOKUP(A116, 'Тип почвы'!A:A,'Тип почвы'!E:E)</f>
        <v/>
      </c>
      <c r="P116" s="1" t="str">
        <f>LOOKUP(A116, 'Тип почвы'!A:A,'Тип почвы'!F:F)</f>
        <v>В медицине применяется корни одуванчика лекарственного, сесквитерпеноиды. В медицине используют корни одуванчика лекарственного. корни одуванчика лекарственного имеет медицинское применение. Оказывает гиполипидемическое.</v>
      </c>
    </row>
    <row r="117" ht="14.25" customHeight="1">
      <c r="A117" s="10" t="s">
        <v>232</v>
      </c>
      <c r="B117" s="11" t="s">
        <v>233</v>
      </c>
      <c r="C117" s="7" t="str">
        <f>LOOKUP(A117, 'Субъекты РФ'!A:A,'Субъекты РФ'!B:B)</f>
        <v>Северо-Западный</v>
      </c>
      <c r="D117" s="7" t="str">
        <f>LOOKUP(A117, 'Субъекты РФ'!A:A,'Субъекты РФ'!C:C)</f>
        <v>Ленинградская область</v>
      </c>
      <c r="E117" s="1">
        <f>LOOKUP(D117, 'Кол-во световых дней по региону'!A:A,'Кол-во световых дней по региону'!B:B)</f>
        <v>7</v>
      </c>
      <c r="F117" s="1">
        <f>LOOKUP(D117, 'Кол-во световых дней по региону'!A:A,'Кол-во световых дней по региону'!C:C)</f>
        <v>13</v>
      </c>
      <c r="G117" s="1">
        <f>LOOKUP(D117, 'Кол-во световых дней по региону'!A:A,'Кол-во световых дней по региону'!D:D)</f>
        <v>16</v>
      </c>
      <c r="H117" s="1">
        <f>LOOKUP(D117, 'Кол-во световых дней по региону'!A:A,'Кол-во световых дней по региону'!E:E)</f>
        <v>11</v>
      </c>
      <c r="I117" s="1">
        <f>LOOKUP(D117, 'Кол-во световых дней по региону'!A:A,'Кол-во световых дней по региону'!F:F)</f>
        <v>180</v>
      </c>
      <c r="J117" s="1" t="str">
        <f>LOOKUP(A117, 'Тип почвы'!A:A,'Тип почвы'!C:C)</f>
        <v/>
      </c>
      <c r="N117" s="1" t="str">
        <f>LOOKUP(A117, 'Тип почвы'!A:A,'Тип почвы'!D:D)</f>
        <v>Цветет в июне-июле. Всходы появляются 14-18-е, 14-18-е сутки. Плоды созревают июле.</v>
      </c>
      <c r="O117" s="1" t="str">
        <f>LOOKUP(A117, 'Тип почвы'!A:A,'Тип почвы'!E:E)</f>
        <v/>
      </c>
      <c r="P117" s="1" t="str">
        <f>LOOKUP(A117, 'Тип почвы'!A:A,'Тип почвы'!F:F)</f>
        <v>В медицине применяется Отвар корней окопника жесткого, корни окопника жесткого. В медицине используют Отвар корней окопника жесткого, корни окопника жесткого. Отвар корней окопника жесткого имеет медицинское применение.</v>
      </c>
    </row>
    <row r="118" ht="14.25" customHeight="1">
      <c r="A118" s="10" t="s">
        <v>234</v>
      </c>
      <c r="B118" s="10" t="s">
        <v>235</v>
      </c>
      <c r="C118" s="7" t="str">
        <f>LOOKUP(A118, 'Субъекты РФ'!A:A,'Субъекты РФ'!B:B)</f>
        <v>Северо-Западный</v>
      </c>
      <c r="D118" s="7" t="str">
        <f>LOOKUP(A118, 'Субъекты РФ'!A:A,'Субъекты РФ'!C:C)</f>
        <v>Ленинградская область</v>
      </c>
      <c r="E118" s="1">
        <f>LOOKUP(D118, 'Кол-во световых дней по региону'!A:A,'Кол-во световых дней по региону'!B:B)</f>
        <v>7</v>
      </c>
      <c r="F118" s="1">
        <f>LOOKUP(D118, 'Кол-во световых дней по региону'!A:A,'Кол-во световых дней по региону'!C:C)</f>
        <v>13</v>
      </c>
      <c r="G118" s="1">
        <f>LOOKUP(D118, 'Кол-во световых дней по региону'!A:A,'Кол-во световых дней по региону'!D:D)</f>
        <v>16</v>
      </c>
      <c r="H118" s="1">
        <f>LOOKUP(D118, 'Кол-во световых дней по региону'!A:A,'Кол-во световых дней по региону'!E:E)</f>
        <v>11</v>
      </c>
      <c r="I118" s="1">
        <f>LOOKUP(D118, 'Кол-во световых дней по региону'!A:A,'Кол-во световых дней по региону'!F:F)</f>
        <v>180</v>
      </c>
      <c r="J118" s="1" t="str">
        <f>LOOKUP(A118, 'Тип почвы'!A:A,'Тип почвы'!C:C)</f>
        <v>Растет хорошо на бедных сухих песча-  ных, свежих наносных. влажных и богатых почвПредпочитает влажных и богатых почвы.</v>
      </c>
      <c r="N118" s="1" t="str">
        <f>LOOKUP(A118, 'Тип почвы'!A:A,'Тип почвы'!D:D)</f>
        <v>Цветет в апреле, марте-апреле. Плоды созревают августе-октябре.</v>
      </c>
      <c r="O118" s="1" t="str">
        <f>LOOKUP(A118, 'Тип почвы'!A:A,'Тип почвы'!E:E)</f>
        <v/>
      </c>
      <c r="P118" s="1" t="str">
        <f>LOOKUP(A118, 'Тип почвы'!A:A,'Тип почвы'!F:F)</f>
        <v>В медицине применяется вяжущее и кровоостанавливающее средство, соплодия («шишки») ольхи черной. В медицине используют соплодия («шишки») ольхи черной. соплодия («шишки») ольхи черной имеет медицинское применение.</v>
      </c>
    </row>
    <row r="119" ht="14.25" customHeight="1">
      <c r="A119" s="10" t="s">
        <v>236</v>
      </c>
      <c r="B119" s="10"/>
      <c r="C119" s="7" t="str">
        <f>LOOKUP(A119, 'Субъекты РФ'!A:A,'Субъекты РФ'!B:B)</f>
        <v>Северо-Западный</v>
      </c>
      <c r="D119" s="7" t="str">
        <f>LOOKUP(A119, 'Субъекты РФ'!A:A,'Субъекты РФ'!C:C)</f>
        <v>Ленинградская область</v>
      </c>
      <c r="E119" s="1">
        <f>LOOKUP(D119, 'Кол-во световых дней по региону'!A:A,'Кол-во световых дней по региону'!B:B)</f>
        <v>7</v>
      </c>
      <c r="F119" s="1">
        <f>LOOKUP(D119, 'Кол-во световых дней по региону'!A:A,'Кол-во световых дней по региону'!C:C)</f>
        <v>13</v>
      </c>
      <c r="G119" s="1">
        <f>LOOKUP(D119, 'Кол-во световых дней по региону'!A:A,'Кол-во световых дней по региону'!D:D)</f>
        <v>16</v>
      </c>
      <c r="H119" s="1">
        <f>LOOKUP(D119, 'Кол-во световых дней по региону'!A:A,'Кол-во световых дней по региону'!E:E)</f>
        <v>11</v>
      </c>
      <c r="I119" s="1">
        <f>LOOKUP(D119, 'Кол-во световых дней по региону'!A:A,'Кол-во световых дней по региону'!F:F)</f>
        <v>180</v>
      </c>
      <c r="J119" s="1" t="str">
        <f>LOOKUP(A119, 'Тип почвы'!A:A,'Тип почвы'!C:C)</f>
        <v/>
      </c>
      <c r="N119" s="1" t="str">
        <f>LOOKUP(A119, 'Тип почвы'!A:A,'Тип почвы'!D:D)</f>
        <v>Цветет в марте-апреле. Плоды созревают августе-сентябре.</v>
      </c>
      <c r="O119" s="1" t="str">
        <f>LOOKUP(A119, 'Тип почвы'!A:A,'Тип почвы'!E:E)</f>
        <v>В растении содержится полисахариды. Содержит токсомелин и некромелин.</v>
      </c>
      <c r="P119" s="1" t="str">
        <f>LOOKUP(A119, 'Тип почвы'!A:A,'Тип почвы'!F:F)</f>
        <v>В медицине применяется порошок и водные извлечения из омелы. В медицине используют порошок и водные извлечения из омелы. порошок и водные извлечения из омелы имеет медицинское применение.</v>
      </c>
    </row>
    <row r="120" ht="14.25" customHeight="1">
      <c r="A120" s="11" t="s">
        <v>237</v>
      </c>
      <c r="B120" s="10"/>
      <c r="C120" s="7" t="str">
        <f>LOOKUP(A120, 'Субъекты РФ'!A:A,'Субъекты РФ'!B:B)</f>
        <v>Северо-Западный</v>
      </c>
      <c r="D120" s="7" t="str">
        <f>LOOKUP(A120, 'Субъекты РФ'!A:A,'Субъекты РФ'!C:C)</f>
        <v>Ленинградская область</v>
      </c>
      <c r="E120" s="1">
        <f>LOOKUP(D120, 'Кол-во световых дней по региону'!A:A,'Кол-во световых дней по региону'!B:B)</f>
        <v>7</v>
      </c>
      <c r="F120" s="1">
        <f>LOOKUP(D120, 'Кол-во световых дней по региону'!A:A,'Кол-во световых дней по региону'!C:C)</f>
        <v>13</v>
      </c>
      <c r="G120" s="1">
        <f>LOOKUP(D120, 'Кол-во световых дней по региону'!A:A,'Кол-во световых дней по региону'!D:D)</f>
        <v>16</v>
      </c>
      <c r="H120" s="1">
        <f>LOOKUP(D120, 'Кол-во световых дней по региону'!A:A,'Кол-во световых дней по региону'!E:E)</f>
        <v>11</v>
      </c>
      <c r="I120" s="1">
        <f>LOOKUP(D120, 'Кол-во световых дней по региону'!A:A,'Кол-во световых дней по региону'!F:F)</f>
        <v>180</v>
      </c>
      <c r="J120" s="1" t="str">
        <f>LOOKUP(A120, 'Тип почвы'!A:A,'Тип почвы'!C:C)</f>
        <v>влажности и плодородию почвы</v>
      </c>
      <c r="N120" s="1" t="str">
        <f>LOOKUP(A120, 'Тип почвы'!A:A,'Тип почвы'!D:D)</f>
        <v>Цветет в июле-сентябре. Плоды созревают обычно опадают.</v>
      </c>
      <c r="O120" s="1" t="str">
        <f>LOOKUP(A120, 'Тип почвы'!A:A,'Тип почвы'!E:E)</f>
        <v/>
      </c>
      <c r="P120" s="1" t="str">
        <f>LOOKUP(A120, 'Тип почвы'!A:A,'Тип почвы'!F:F)</f>
        <v>Оказывает спазмолитическим действием.</v>
      </c>
    </row>
    <row r="121" ht="14.25" customHeight="1">
      <c r="A121" s="10" t="s">
        <v>238</v>
      </c>
      <c r="B121" s="10" t="s">
        <v>239</v>
      </c>
      <c r="C121" s="7" t="str">
        <f>LOOKUP(A121, 'Субъекты РФ'!A:A,'Субъекты РФ'!B:B)</f>
        <v>Северо-Западный</v>
      </c>
      <c r="D121" s="7" t="str">
        <f>LOOKUP(A121, 'Субъекты РФ'!A:A,'Субъекты РФ'!C:C)</f>
        <v>Калининградская область</v>
      </c>
      <c r="E121" s="1">
        <f>LOOKUP(D121, 'Кол-во световых дней по региону'!A:A,'Кол-во световых дней по региону'!B:B)</f>
        <v>7</v>
      </c>
      <c r="F121" s="1">
        <f>LOOKUP(D121, 'Кол-во световых дней по региону'!A:A,'Кол-во световых дней по региону'!C:C)</f>
        <v>13</v>
      </c>
      <c r="G121" s="1">
        <f>LOOKUP(D121, 'Кол-во световых дней по региону'!A:A,'Кол-во световых дней по региону'!D:D)</f>
        <v>17</v>
      </c>
      <c r="H121" s="1">
        <f>LOOKUP(D121, 'Кол-во световых дней по региону'!A:A,'Кол-во световых дней по региону'!E:E)</f>
        <v>11</v>
      </c>
      <c r="I121" s="1">
        <f>LOOKUP(D121, 'Кол-во световых дней по региону'!A:A,'Кол-во световых дней по региону'!F:F)</f>
        <v>180</v>
      </c>
      <c r="J121" s="1" t="str">
        <f>LOOKUP(A121, 'Тип почвы'!A:A,'Тип почвы'!C:C)</f>
        <v>Может возделываться на песчаных и каменистых почвах. Растет хорошо на песчаных и каменистых.</v>
      </c>
      <c r="N121" s="1" t="str">
        <f>LOOKUP(A121, 'Тип почвы'!A:A,'Тип почвы'!D:D)</f>
        <v>Плоды созревают сентябре-октябре.</v>
      </c>
      <c r="O121" s="1" t="str">
        <f>LOOKUP(A121, 'Тип почвы'!A:A,'Тип почвы'!E:E)</f>
        <v>В растении содержится органические кислоты.</v>
      </c>
      <c r="P121" s="1" t="str">
        <f>LOOKUP(A121, 'Тип почвы'!A:A,'Тип почвы'!F:F)</f>
        <v>В медицине применяется Лекарственный препарат Биосед. В медицине используют Лекарственный препарат Биосед. Лекарственный препарат Биосед имеет медицинское применение.</v>
      </c>
    </row>
    <row r="122" ht="14.25" customHeight="1">
      <c r="A122" s="10" t="s">
        <v>240</v>
      </c>
      <c r="B122" s="10" t="s">
        <v>241</v>
      </c>
      <c r="C122" s="7" t="str">
        <f>LOOKUP(A122, 'Субъекты РФ'!A:A,'Субъекты РФ'!B:B)</f>
        <v>Северо-Западный</v>
      </c>
      <c r="D122" s="7" t="str">
        <f>LOOKUP(A122, 'Субъекты РФ'!A:A,'Субъекты РФ'!C:C)</f>
        <v>Калининградская область</v>
      </c>
      <c r="E122" s="1">
        <f>LOOKUP(D122, 'Кол-во световых дней по региону'!A:A,'Кол-во световых дней по региону'!B:B)</f>
        <v>7</v>
      </c>
      <c r="F122" s="1">
        <f>LOOKUP(D122, 'Кол-во световых дней по региону'!A:A,'Кол-во световых дней по региону'!C:C)</f>
        <v>13</v>
      </c>
      <c r="G122" s="1">
        <f>LOOKUP(D122, 'Кол-во световых дней по региону'!A:A,'Кол-во световых дней по региону'!D:D)</f>
        <v>17</v>
      </c>
      <c r="H122" s="1">
        <f>LOOKUP(D122, 'Кол-во световых дней по региону'!A:A,'Кол-во световых дней по региону'!E:E)</f>
        <v>11</v>
      </c>
      <c r="I122" s="1">
        <f>LOOKUP(D122, 'Кол-во световых дней по региону'!A:A,'Кол-во световых дней по региону'!F:F)</f>
        <v>180</v>
      </c>
      <c r="J122" s="1" t="str">
        <f>LOOKUP(A122, 'Тип почвы'!A:A,'Тип почвы'!C:C)</f>
        <v>теплу, пластичное к условиям произрастанияПредпочитает кислые, переувлажненные почвы.</v>
      </c>
      <c r="N122" s="1" t="str">
        <f>LOOKUP(A122, 'Тип почвы'!A:A,'Тип почвы'!D:D)</f>
        <v>Цветет в с мая по июль. Всходы появляются поздними заморозками.</v>
      </c>
      <c r="O122" s="1" t="str">
        <f>LOOKUP(A122, 'Тип почвы'!A:A,'Тип почвы'!E:E)</f>
        <v>В растении содержится влагу и удобрения, слизь. Содержит фуростаноловых гликозидов.</v>
      </c>
      <c r="P122" s="1" t="str">
        <f>LOOKUP(A122, 'Тип почвы'!A:A,'Тип почвы'!F:F)</f>
        <v>В медицине применяется протоямосцин. Оказывает влагу и удобрения.</v>
      </c>
    </row>
    <row r="123" ht="14.25" customHeight="1">
      <c r="A123" s="10" t="s">
        <v>242</v>
      </c>
      <c r="B123" s="10" t="s">
        <v>243</v>
      </c>
      <c r="C123" s="7" t="str">
        <f>LOOKUP(A123, 'Субъекты РФ'!A:A,'Субъекты РФ'!B:B)</f>
        <v>Южный</v>
      </c>
      <c r="D123" s="7" t="str">
        <f>LOOKUP(A123, 'Субъекты РФ'!A:A,'Субъекты РФ'!C:C)</f>
        <v>Крым</v>
      </c>
      <c r="E123" s="1">
        <f>LOOKUP(D123, 'Кол-во световых дней по региону'!A:A,'Кол-во световых дней по региону'!B:B)</f>
        <v>8</v>
      </c>
      <c r="F123" s="1">
        <f>LOOKUP(D123, 'Кол-во световых дней по региону'!A:A,'Кол-во световых дней по региону'!C:C)</f>
        <v>12</v>
      </c>
      <c r="G123" s="1">
        <f>LOOKUP(D123, 'Кол-во световых дней по региону'!A:A,'Кол-во световых дней по региону'!D:D)</f>
        <v>15</v>
      </c>
      <c r="H123" s="1">
        <f>LOOKUP(D123, 'Кол-во световых дней по региону'!A:A,'Кол-во световых дней по региону'!E:E)</f>
        <v>11</v>
      </c>
      <c r="I123" s="1">
        <f>LOOKUP(D123, 'Кол-во световых дней по региону'!A:A,'Кол-во световых дней по региону'!F:F)</f>
        <v>90</v>
      </c>
      <c r="J123" s="1" t="str">
        <f>LOOKUP(A123, 'Тип почвы'!A:A,'Тип почвы'!C:C)</f>
        <v/>
      </c>
      <c r="N123" s="1" t="str">
        <f>LOOKUP(A123, 'Тип почвы'!A:A,'Тип почвы'!D:D)</f>
        <v>Цветет в мая по сентябрь. Плоды созревают июне-октябре, пропадают.</v>
      </c>
      <c r="O123" s="1" t="str">
        <f>LOOKUP(A123, 'Тип почвы'!A:A,'Тип почвы'!E:E)</f>
        <v/>
      </c>
      <c r="P123" s="1" t="str">
        <f>LOOKUP(A123, 'Тип почвы'!A:A,'Тип почвы'!F:F)</f>
        <v>В медицине применяется побеги паслена сладко-горького. В медицине используют побеги паслена сладко-горького. побеги паслена сладко-горького имеет медицинское применение.</v>
      </c>
    </row>
    <row r="124" ht="14.25" customHeight="1">
      <c r="A124" s="10" t="s">
        <v>244</v>
      </c>
      <c r="B124" s="10" t="s">
        <v>245</v>
      </c>
      <c r="C124" s="7" t="str">
        <f>LOOKUP(A124, 'Субъекты РФ'!A:A,'Субъекты РФ'!B:B)</f>
        <v>Южный</v>
      </c>
      <c r="D124" s="7" t="str">
        <f>LOOKUP(A124, 'Субъекты РФ'!A:A,'Субъекты РФ'!C:C)</f>
        <v>Крым</v>
      </c>
      <c r="E124" s="1">
        <f>LOOKUP(D124, 'Кол-во световых дней по региону'!A:A,'Кол-во световых дней по региону'!B:B)</f>
        <v>8</v>
      </c>
      <c r="F124" s="1">
        <f>LOOKUP(D124, 'Кол-во световых дней по региону'!A:A,'Кол-во световых дней по региону'!C:C)</f>
        <v>12</v>
      </c>
      <c r="G124" s="1">
        <f>LOOKUP(D124, 'Кол-во световых дней по региону'!A:A,'Кол-во световых дней по региону'!D:D)</f>
        <v>15</v>
      </c>
      <c r="H124" s="1">
        <f>LOOKUP(D124, 'Кол-во световых дней по региону'!A:A,'Кол-во световых дней по региону'!E:E)</f>
        <v>11</v>
      </c>
      <c r="I124" s="1">
        <f>LOOKUP(D124, 'Кол-во световых дней по региону'!A:A,'Кол-во световых дней по региону'!F:F)</f>
        <v>90</v>
      </c>
      <c r="J124" s="1" t="str">
        <f>LOOKUP(A124, 'Тип почвы'!A:A,'Тип почвы'!C:C)</f>
        <v/>
      </c>
      <c r="N124" s="1" t="str">
        <f>LOOKUP(A124, 'Тип почвы'!A:A,'Тип почвы'!D:D)</f>
        <v>Плоды созревают августе-октябре.</v>
      </c>
      <c r="O124" s="1" t="str">
        <f>LOOKUP(A124, 'Тип почвы'!A:A,'Тип почвы'!E:E)</f>
        <v>В растении содержится флавоноиды.</v>
      </c>
      <c r="P124" s="1" t="str">
        <f>LOOKUP(A124, 'Тип почвы'!A:A,'Тип почвы'!F:F)</f>
        <v>В медицине применяется Экстракт пассифлоры, флавоноиды. В медицине используют Экстракт пассифлоры, инкарнатной.</v>
      </c>
    </row>
    <row r="125" ht="14.25" customHeight="1">
      <c r="A125" s="11" t="s">
        <v>246</v>
      </c>
      <c r="B125" s="10"/>
      <c r="C125" s="7" t="str">
        <f>LOOKUP(A125, 'Субъекты РФ'!A:A,'Субъекты РФ'!B:B)</f>
        <v>Южный</v>
      </c>
      <c r="D125" s="7" t="str">
        <f>LOOKUP(A125, 'Субъекты РФ'!A:A,'Субъекты РФ'!C:C)</f>
        <v>Крым</v>
      </c>
      <c r="E125" s="1">
        <f>LOOKUP(D125, 'Кол-во световых дней по региону'!A:A,'Кол-во световых дней по региону'!B:B)</f>
        <v>8</v>
      </c>
      <c r="F125" s="1">
        <f>LOOKUP(D125, 'Кол-во световых дней по региону'!A:A,'Кол-во световых дней по региону'!C:C)</f>
        <v>12</v>
      </c>
      <c r="G125" s="1">
        <f>LOOKUP(D125, 'Кол-во световых дней по региону'!A:A,'Кол-во световых дней по региону'!D:D)</f>
        <v>15</v>
      </c>
      <c r="H125" s="1">
        <f>LOOKUP(D125, 'Кол-во световых дней по региону'!A:A,'Кол-во световых дней по региону'!E:E)</f>
        <v>11</v>
      </c>
      <c r="I125" s="1">
        <f>LOOKUP(D125, 'Кол-во световых дней по региону'!A:A,'Кол-во световых дней по региону'!F:F)</f>
        <v>90</v>
      </c>
      <c r="J125" s="1" t="str">
        <f>LOOKUP(A125, 'Тип почвы'!A:A,'Тип почвы'!C:C)</f>
        <v>Может возделываться на овощном севообороте, средней полосе Европейской России почвах. Растет хорошо на глинистых. рыхлую плодородную почву</v>
      </c>
      <c r="N125" s="1" t="str">
        <f>LOOKUP(A125, 'Тип почвы'!A:A,'Тип почвы'!D:D)</f>
        <v>Плоды созревают сентябре.</v>
      </c>
      <c r="O125" s="1" t="str">
        <f>LOOKUP(A125, 'Тип почвы'!A:A,'Тип почвы'!E:E)</f>
        <v/>
      </c>
      <c r="P125" s="1" t="str">
        <f>LOOKUP(A125, 'Тип почвы'!A:A,'Тип почвы'!F:F)</f>
        <v>В медицине применяется плоды пастернака, сырье. В медицине используют плоды пастернака. Бероксан, плоды пастернака имеет медицинское применение.</v>
      </c>
    </row>
    <row r="126" ht="14.25" customHeight="1">
      <c r="A126" s="10" t="s">
        <v>247</v>
      </c>
      <c r="B126" s="11" t="s">
        <v>248</v>
      </c>
      <c r="C126" s="7" t="str">
        <f>LOOKUP(A126, 'Субъекты РФ'!A:A,'Субъекты РФ'!B:B)</f>
        <v>Уральский</v>
      </c>
      <c r="D126" s="7" t="str">
        <f>LOOKUP(A126, 'Субъекты РФ'!A:A,'Субъекты РФ'!C:C)</f>
        <v>Курганская область</v>
      </c>
      <c r="E126" s="1">
        <f>LOOKUP(D126, 'Кол-во световых дней по региону'!A:A,'Кол-во световых дней по региону'!B:B)</f>
        <v>7</v>
      </c>
      <c r="F126" s="1">
        <f>LOOKUP(D126, 'Кол-во световых дней по региону'!A:A,'Кол-во световых дней по региону'!C:C)</f>
        <v>13</v>
      </c>
      <c r="G126" s="1">
        <f>LOOKUP(D126, 'Кол-во световых дней по региону'!A:A,'Кол-во световых дней по региону'!D:D)</f>
        <v>17</v>
      </c>
      <c r="H126" s="1">
        <f>LOOKUP(D126, 'Кол-во световых дней по региону'!A:A,'Кол-во световых дней по региону'!E:E)</f>
        <v>11</v>
      </c>
      <c r="I126" s="1">
        <f>LOOKUP(D126, 'Кол-во световых дней по региону'!A:A,'Кол-во световых дней по региону'!F:F)</f>
        <v>180</v>
      </c>
      <c r="J126" s="1" t="str">
        <f>LOOKUP(A126, 'Тип почвы'!A:A,'Тип почвы'!C:C)</f>
        <v/>
      </c>
      <c r="N126" s="1" t="str">
        <f>LOOKUP(A126, 'Тип почвы'!A:A,'Тип почвы'!D:D)</f>
        <v>Цветет в апреля-мая до конца лета. Всходы появляются в течение всего лета, лета. Плоды созревают мая, неодновременно.</v>
      </c>
      <c r="O126" s="1" t="str">
        <f>LOOKUP(A126, 'Тип почвы'!A:A,'Тип почвы'!E:E)</f>
        <v>В растении содержится флавоноиды.</v>
      </c>
      <c r="P126" s="1" t="str">
        <f>LOOKUP(A126, 'Тип почвы'!A:A,'Тип почвы'!F:F)</f>
        <v>В медицине применяется гемостатическим средством, надземную. В медицине используют гемостатическим средством. Настой травы пастушьей сумки имеет медицинское применение.</v>
      </c>
    </row>
    <row r="127" ht="14.25" customHeight="1">
      <c r="A127" s="10" t="s">
        <v>249</v>
      </c>
      <c r="B127" s="10" t="s">
        <v>250</v>
      </c>
      <c r="C127" s="7" t="str">
        <f>LOOKUP(A127, 'Субъекты РФ'!A:A,'Субъекты РФ'!B:B)</f>
        <v>Южный</v>
      </c>
      <c r="D127" s="7" t="str">
        <f>LOOKUP(A127, 'Субъекты РФ'!A:A,'Субъекты РФ'!C:C)</f>
        <v>Астраханская область</v>
      </c>
      <c r="E127" s="1">
        <f>LOOKUP(D127, 'Кол-во световых дней по региону'!A:A,'Кол-во световых дней по региону'!B:B)</f>
        <v>8</v>
      </c>
      <c r="F127" s="1">
        <f>LOOKUP(D127, 'Кол-во световых дней по региону'!A:A,'Кол-во световых дней по региону'!C:C)</f>
        <v>12</v>
      </c>
      <c r="G127" s="1">
        <f>LOOKUP(D127, 'Кол-во световых дней по региону'!A:A,'Кол-во световых дней по региону'!D:D)</f>
        <v>15</v>
      </c>
      <c r="H127" s="1">
        <f>LOOKUP(D127, 'Кол-во световых дней по региону'!A:A,'Кол-во световых дней по региону'!E:E)</f>
        <v>11</v>
      </c>
      <c r="I127" s="1">
        <f>LOOKUP(D127, 'Кол-во световых дней по региону'!A:A,'Кол-во световых дней по региону'!F:F)</f>
        <v>90</v>
      </c>
      <c r="J127" s="1" t="str">
        <f>LOOKUP(A127, 'Тип почвы'!A:A,'Тип почвы'!C:C)</f>
        <v>Растет хорошо на Кавказе, На Кавказе.</v>
      </c>
      <c r="N127" s="1" t="str">
        <f>LOOKUP(A127, 'Тип почвы'!A:A,'Тип почвы'!D:D)</f>
        <v>Цветет в мае-июле. Плоды созревают мае-июле.</v>
      </c>
      <c r="O127" s="1" t="str">
        <f>LOOKUP(A127, 'Тип почвы'!A:A,'Тип почвы'!E:E)</f>
        <v>В растении содержится углеводы. Содержит углеводы.</v>
      </c>
      <c r="P127" s="1" t="str">
        <f>LOOKUP(A127, 'Тип почвы'!A:A,'Тип почвы'!F:F)</f>
        <v>В медицине применяется корень переступня белого. В медицине используют корень переступня белого. корень переступня белого имеет медицинское применение.</v>
      </c>
    </row>
    <row r="128" ht="14.25" customHeight="1">
      <c r="A128" s="10" t="s">
        <v>251</v>
      </c>
      <c r="B128" s="10" t="s">
        <v>252</v>
      </c>
      <c r="C128" s="7" t="str">
        <f>LOOKUP(A128, 'Субъекты РФ'!A:A,'Субъекты РФ'!B:B)</f>
        <v>Центральный</v>
      </c>
      <c r="D128" s="7" t="str">
        <f>LOOKUP(A128, 'Субъекты РФ'!A:A,'Субъекты РФ'!C:C)</f>
        <v>Белгородская область</v>
      </c>
      <c r="E128" s="1">
        <f>LOOKUP(D128, 'Кол-во световых дней по региону'!A:A,'Кол-во световых дней по региону'!B:B)</f>
        <v>8</v>
      </c>
      <c r="F128" s="1">
        <f>LOOKUP(D128, 'Кол-во световых дней по региону'!A:A,'Кол-во световых дней по региону'!C:C)</f>
        <v>12</v>
      </c>
      <c r="G128" s="1">
        <f>LOOKUP(D128, 'Кол-во световых дней по региону'!A:A,'Кол-во световых дней по региону'!D:D)</f>
        <v>16</v>
      </c>
      <c r="H128" s="1">
        <f>LOOKUP(D128, 'Кол-во световых дней по региону'!A:A,'Кол-во световых дней по региону'!E:E)</f>
        <v>11</v>
      </c>
      <c r="I128" s="1">
        <f>LOOKUP(D128, 'Кол-во световых дней по региону'!A:A,'Кол-во световых дней по региону'!F:F)</f>
        <v>90</v>
      </c>
      <c r="J128" s="1" t="str">
        <f>LOOKUP(A128, 'Тип почвы'!A:A,'Тип почвы'!C:C)</f>
        <v>Может возделываться на легких почвах. Растет хорошо на легких. плодородию почвыПредпочитает 70-75 % почвы.</v>
      </c>
      <c r="N128" s="1" t="str">
        <f>LOOKUP(A128, 'Тип почвы'!A:A,'Тип почвы'!D:D)</f>
        <v>Всходы появляются 40-80 суток, 55­‑65 суток. Плоды созревают июле-сентябре.</v>
      </c>
      <c r="O128" s="1" t="str">
        <f>LOOKUP(A128, 'Тип почвы'!A:A,'Тип почвы'!E:E)</f>
        <v>В растении содержится витамины. Содержит Алкалоид капсаицин, витамины.</v>
      </c>
      <c r="P128" s="1" t="str">
        <f>LOOKUP(A128, 'Тип почвы'!A:A,'Тип почвы'!F:F)</f>
        <v>В медицине применяется плоды горьких сортов стручкового перца. В медицине используют плоды горьких сортов стручкового перца. плоды горьких сортов стручкового перца имеет медицинское применение. Оказывает климатическим условиям, острый вкус и раздражающее действие.</v>
      </c>
    </row>
    <row r="129" ht="14.25" customHeight="1">
      <c r="A129" s="10" t="s">
        <v>253</v>
      </c>
      <c r="B129" s="10" t="s">
        <v>254</v>
      </c>
      <c r="C129" s="7" t="str">
        <f>LOOKUP(A129, 'Субъекты РФ'!A:A,'Субъекты РФ'!B:B)</f>
        <v>Центральный</v>
      </c>
      <c r="D129" s="7" t="str">
        <f>LOOKUP(A129, 'Субъекты РФ'!A:A,'Субъекты РФ'!C:C)</f>
        <v>Белгородская область</v>
      </c>
      <c r="E129" s="1">
        <f>LOOKUP(D129, 'Кол-во световых дней по региону'!A:A,'Кол-во световых дней по региону'!B:B)</f>
        <v>8</v>
      </c>
      <c r="F129" s="1">
        <f>LOOKUP(D129, 'Кол-во световых дней по региону'!A:A,'Кол-во световых дней по региону'!C:C)</f>
        <v>12</v>
      </c>
      <c r="G129" s="1">
        <f>LOOKUP(D129, 'Кол-во световых дней по региону'!A:A,'Кол-во световых дней по региону'!D:D)</f>
        <v>16</v>
      </c>
      <c r="H129" s="1">
        <f>LOOKUP(D129, 'Кол-во световых дней по региону'!A:A,'Кол-во световых дней по региону'!E:E)</f>
        <v>11</v>
      </c>
      <c r="I129" s="1">
        <f>LOOKUP(D129, 'Кол-во световых дней по региону'!A:A,'Кол-во световых дней по региону'!F:F)</f>
        <v>90</v>
      </c>
      <c r="J129" s="1" t="str">
        <f>LOOKUP(A129, 'Тип почвы'!A:A,'Тип почвы'!C:C)</f>
        <v>Предпочитает дренированные песчаные и супесчаные почвы.</v>
      </c>
      <c r="N129" s="1" t="str">
        <f>LOOKUP(A129, 'Тип почвы'!A:A,'Тип почвы'!D:D)</f>
        <v>Цветет в июле-сентябре. Плоды созревают августе-октябре, июле-сентябре.</v>
      </c>
      <c r="O129" s="1" t="str">
        <f>LOOKUP(A129, 'Тип почвы'!A:A,'Тип почвы'!E:E)</f>
        <v/>
      </c>
      <c r="P129" s="1" t="str">
        <f>LOOKUP(A129, 'Тип почвы'!A:A,'Тип почвы'!F:F)</f>
        <v>В медицине применяется Настой цветков пижмы обыкновенной, соцветия пижмы. В медицине используют Настой цветков пижмы обыкновенной, соцветия пижмы. Настой цветков пижмы обыкновенной, соцветия пижмы имеет медицинское применение. Оказывает секреторные ходы.</v>
      </c>
    </row>
    <row r="130" ht="14.25" customHeight="1">
      <c r="A130" s="10" t="s">
        <v>255</v>
      </c>
      <c r="B130" s="10" t="s">
        <v>256</v>
      </c>
      <c r="C130" s="7" t="str">
        <f>LOOKUP(A130, 'Субъекты РФ'!A:A,'Субъекты РФ'!B:B)</f>
        <v>Центральный</v>
      </c>
      <c r="D130" s="7" t="str">
        <f>LOOKUP(A130, 'Субъекты РФ'!A:A,'Субъекты РФ'!C:C)</f>
        <v>Белгородская область</v>
      </c>
      <c r="E130" s="1">
        <f>LOOKUP(D130, 'Кол-во световых дней по региону'!A:A,'Кол-во световых дней по региону'!B:B)</f>
        <v>8</v>
      </c>
      <c r="F130" s="1">
        <f>LOOKUP(D130, 'Кол-во световых дней по региону'!A:A,'Кол-во световых дней по региону'!C:C)</f>
        <v>12</v>
      </c>
      <c r="G130" s="1">
        <f>LOOKUP(D130, 'Кол-во световых дней по региону'!A:A,'Кол-во световых дней по региону'!D:D)</f>
        <v>16</v>
      </c>
      <c r="H130" s="1">
        <f>LOOKUP(D130, 'Кол-во световых дней по региону'!A:A,'Кол-во световых дней по региону'!E:E)</f>
        <v>11</v>
      </c>
      <c r="I130" s="1">
        <f>LOOKUP(D130, 'Кол-во световых дней по региону'!A:A,'Кол-во световых дней по региону'!F:F)</f>
        <v>90</v>
      </c>
      <c r="J130" s="1" t="str">
        <f>LOOKUP(A130, 'Тип почвы'!A:A,'Тип почвы'!C:C)</f>
        <v>Может возделываться на гумусом почвах.</v>
      </c>
      <c r="N130" s="1" t="str">
        <f>LOOKUP(A130, 'Тип почвы'!A:A,'Тип почвы'!D:D)</f>
        <v>Всходы появляются на следующий год.</v>
      </c>
      <c r="O130" s="1" t="str">
        <f>LOOKUP(A130, 'Тип почвы'!A:A,'Тип почвы'!E:E)</f>
        <v/>
      </c>
      <c r="P130" s="1" t="str">
        <f>LOOKUP(A130, 'Тип почвы'!A:A,'Тип почвы'!F:F)</f>
        <v>В медицине применяется Paeonia anomala, Настойку пиона уклоняющегося. В медицине используют Paeonia anomala. Paeonia anomala имеет медицинское применение. Оказывает высокой зимостойкости, а также декоративности, мясистым нектарным диском.</v>
      </c>
    </row>
    <row r="131" ht="14.25" customHeight="1">
      <c r="A131" s="10" t="s">
        <v>257</v>
      </c>
      <c r="B131" s="10" t="s">
        <v>258</v>
      </c>
      <c r="C131" s="7" t="str">
        <f>LOOKUP(A131, 'Субъекты РФ'!A:A,'Субъекты РФ'!B:B)</f>
        <v>Центральный</v>
      </c>
      <c r="D131" s="7" t="str">
        <f>LOOKUP(A131, 'Субъекты РФ'!A:A,'Субъекты РФ'!C:C)</f>
        <v>Белгородская область</v>
      </c>
      <c r="E131" s="1">
        <f>LOOKUP(D131, 'Кол-во световых дней по региону'!A:A,'Кол-во световых дней по региону'!B:B)</f>
        <v>8</v>
      </c>
      <c r="F131" s="1">
        <f>LOOKUP(D131, 'Кол-во световых дней по региону'!A:A,'Кол-во световых дней по региону'!C:C)</f>
        <v>12</v>
      </c>
      <c r="G131" s="1">
        <f>LOOKUP(D131, 'Кол-во световых дней по региону'!A:A,'Кол-во световых дней по региону'!D:D)</f>
        <v>16</v>
      </c>
      <c r="H131" s="1">
        <f>LOOKUP(D131, 'Кол-во световых дней по региону'!A:A,'Кол-во световых дней по региону'!E:E)</f>
        <v>11</v>
      </c>
      <c r="I131" s="1">
        <f>LOOKUP(D131, 'Кол-во световых дней по региону'!A:A,'Кол-во световых дней по региону'!F:F)</f>
        <v>90</v>
      </c>
      <c r="J131" s="1" t="str">
        <f>LOOKUP(A131, 'Тип почвы'!A:A,'Тип почвы'!C:C)</f>
        <v>Может возделываться на Северном Кавказе, хорошего механического состава и высокого плодородия почвах. Растет хорошо на субальпийских и альпийских лугах Кавказа, хорошего механического состава и высокого плодородия. хорошего механического состава и высокого плодородия</v>
      </c>
      <c r="N131" s="1" t="str">
        <f>LOOKUP(A131, 'Тип почвы'!A:A,'Тип почвы'!D:D)</f>
        <v>Цветет в 5070 %, мае-июне. Всходы появляются гибнут от засухи. Плоды созревают июне-июле.</v>
      </c>
      <c r="O131" s="1" t="str">
        <f>LOOKUP(A131, 'Тип почвы'!A:A,'Тип почвы'!E:E)</f>
        <v/>
      </c>
      <c r="P131" s="1" t="str">
        <f>LOOKUP(A131, 'Тип почвы'!A:A,'Тип почвы'!F:F)</f>
        <v>В медицине применяется Измельченные цветки пиретрума. В медицине используют Измельченные цветки пиретрума. Измельченные цветки пиретрума имеет медицинское применение.</v>
      </c>
    </row>
    <row r="132" ht="14.25" customHeight="1">
      <c r="A132" s="10" t="s">
        <v>259</v>
      </c>
      <c r="B132" s="11" t="s">
        <v>260</v>
      </c>
      <c r="C132" s="7" t="str">
        <f>LOOKUP(A132, 'Субъекты РФ'!A:A,'Субъекты РФ'!B:B)</f>
        <v>Центральный</v>
      </c>
      <c r="D132" s="7" t="str">
        <f>LOOKUP(A132, 'Субъекты РФ'!A:A,'Субъекты РФ'!C:C)</f>
        <v>Белгородская область</v>
      </c>
      <c r="E132" s="1">
        <f>LOOKUP(D132, 'Кол-во световых дней по региону'!A:A,'Кол-во световых дней по региону'!B:B)</f>
        <v>8</v>
      </c>
      <c r="F132" s="1">
        <f>LOOKUP(D132, 'Кол-во световых дней по региону'!A:A,'Кол-во световых дней по региону'!C:C)</f>
        <v>12</v>
      </c>
      <c r="G132" s="1">
        <f>LOOKUP(D132, 'Кол-во световых дней по региону'!A:A,'Кол-во световых дней по региону'!D:D)</f>
        <v>16</v>
      </c>
      <c r="H132" s="1">
        <f>LOOKUP(D132, 'Кол-во световых дней по региону'!A:A,'Кол-во световых дней по региону'!E:E)</f>
        <v>11</v>
      </c>
      <c r="I132" s="1">
        <f>LOOKUP(D132, 'Кол-во световых дней по региону'!A:A,'Кол-во световых дней по региону'!F:F)</f>
        <v>90</v>
      </c>
      <c r="J132" s="1" t="str">
        <f>LOOKUP(A132, 'Тип почвы'!A:A,'Тип почвы'!C:C)</f>
        <v/>
      </c>
      <c r="N132" s="1" t="str">
        <f>LOOKUP(A132, 'Тип почвы'!A:A,'Тип почвы'!D:D)</f>
        <v>Плоды созревают августе-сентябре.</v>
      </c>
      <c r="O132" s="1" t="str">
        <f>LOOKUP(A132, 'Тип почвы'!A:A,'Тип почвы'!E:E)</f>
        <v/>
      </c>
      <c r="P132" s="1" t="str">
        <f>LOOKUP(A132, 'Тип почвы'!A:A,'Тип почвы'!F:F)</f>
        <v>В медицине применяется споры плауна. В медицине используют споры плауна. споры плауна имеет медицинское применение.</v>
      </c>
    </row>
    <row r="133" ht="14.25" customHeight="1">
      <c r="A133" s="10" t="s">
        <v>261</v>
      </c>
      <c r="B133" s="10" t="s">
        <v>262</v>
      </c>
      <c r="C133" s="7" t="str">
        <f>LOOKUP(A133, 'Субъекты РФ'!A:A,'Субъекты РФ'!B:B)</f>
        <v>Центральный</v>
      </c>
      <c r="D133" s="7" t="str">
        <f>LOOKUP(A133, 'Субъекты РФ'!A:A,'Субъекты РФ'!C:C)</f>
        <v>Москва</v>
      </c>
      <c r="E133" s="1">
        <f>LOOKUP(D133, 'Кол-во световых дней по региону'!A:A,'Кол-во световых дней по региону'!B:B)</f>
        <v>6</v>
      </c>
      <c r="F133" s="1">
        <f>LOOKUP(D133, 'Кол-во световых дней по региону'!A:A,'Кол-во световых дней по региону'!C:C)</f>
        <v>13</v>
      </c>
      <c r="G133" s="1">
        <f>LOOKUP(D133, 'Кол-во световых дней по региону'!A:A,'Кол-во световых дней по региону'!D:D)</f>
        <v>18</v>
      </c>
      <c r="H133" s="1">
        <f>LOOKUP(D133, 'Кол-во световых дней по региону'!A:A,'Кол-во световых дней по региону'!E:E)</f>
        <v>11</v>
      </c>
      <c r="I133" s="1">
        <f>LOOKUP(D133, 'Кол-во световых дней по региону'!A:A,'Кол-во световых дней по региону'!F:F)</f>
        <v>180</v>
      </c>
      <c r="J133" s="1" t="str">
        <f>LOOKUP(A133, 'Тип почвы'!A:A,'Тип почвы'!C:C)</f>
        <v>Растет хорошо на песках и сухих щебнистых склонах.</v>
      </c>
      <c r="N133" s="1" t="str">
        <f>LOOKUP(A133, 'Тип почвы'!A:A,'Тип почвы'!D:D)</f>
        <v>Плоды созревают июля.</v>
      </c>
      <c r="O133" s="1" t="str">
        <f>LOOKUP(A133, 'Тип почвы'!A:A,'Тип почвы'!E:E)</f>
        <v/>
      </c>
      <c r="P133" s="1" t="str">
        <f>LOOKUP(A133, 'Тип почвы'!A:A,'Тип почвы'!F:F)</f>
        <v>В медицине применяется Сок из травы подорожника блошного, его семена. В медицине используют свежесобранную траву. его семена, свежесобранную траву имеет медицинское применение.</v>
      </c>
    </row>
    <row r="134" ht="14.25" customHeight="1">
      <c r="A134" s="10" t="s">
        <v>263</v>
      </c>
      <c r="B134" s="10" t="s">
        <v>264</v>
      </c>
      <c r="C134" s="7" t="str">
        <f>LOOKUP(A134, 'Субъекты РФ'!A:A,'Субъекты РФ'!B:B)</f>
        <v>Центральный</v>
      </c>
      <c r="D134" s="7" t="str">
        <f>LOOKUP(A134, 'Субъекты РФ'!A:A,'Субъекты РФ'!C:C)</f>
        <v>Белгородская область</v>
      </c>
      <c r="E134" s="1">
        <f>LOOKUP(D134, 'Кол-во световых дней по региону'!A:A,'Кол-во световых дней по региону'!B:B)</f>
        <v>8</v>
      </c>
      <c r="F134" s="1">
        <f>LOOKUP(D134, 'Кол-во световых дней по региону'!A:A,'Кол-во световых дней по региону'!C:C)</f>
        <v>12</v>
      </c>
      <c r="G134" s="1">
        <f>LOOKUP(D134, 'Кол-во световых дней по региону'!A:A,'Кол-во световых дней по региону'!D:D)</f>
        <v>16</v>
      </c>
      <c r="H134" s="1">
        <f>LOOKUP(D134, 'Кол-во световых дней по региону'!A:A,'Кол-во световых дней по региону'!E:E)</f>
        <v>11</v>
      </c>
      <c r="I134" s="1">
        <f>LOOKUP(D134, 'Кол-во световых дней по региону'!A:A,'Кол-во световых дней по региону'!F:F)</f>
        <v>90</v>
      </c>
      <c r="J134" s="1" t="str">
        <f>LOOKUP(A134, 'Тип почвы'!A:A,'Тип почвы'!C:C)</f>
        <v>Может возделываться на темно-серых лесных и лугопойменных почвах. плодородию почвы</v>
      </c>
      <c r="N134" s="1" t="str">
        <f>LOOKUP(A134, 'Тип почвы'!A:A,'Тип почвы'!D:D)</f>
        <v>Цветет в августа-сентября, в мае-августе. Плоды созревают августе-октябре.</v>
      </c>
      <c r="O134" s="1" t="str">
        <f>LOOKUP(A134, 'Тип почвы'!A:A,'Тип почвы'!E:E)</f>
        <v/>
      </c>
      <c r="P134" s="1" t="str">
        <f>LOOKUP(A134, 'Тип почвы'!A:A,'Тип почвы'!F:F)</f>
        <v>В медицине применяется листья и свежую траву, листья и свежую траву подорожника большого. В медицине используют Настой листьев подорожника большого, листья и свежую траву. Настой листьев подорожника большого, листья и свежую траву имеет медицинское применение. Оказывает седативное и гипотензивное, седативное и гипотензивное действие.</v>
      </c>
    </row>
    <row r="135" ht="14.25" customHeight="1">
      <c r="A135" s="11" t="s">
        <v>265</v>
      </c>
      <c r="B135" s="10"/>
      <c r="C135" s="7" t="str">
        <f>LOOKUP(A135, 'Субъекты РФ'!A:A,'Субъекты РФ'!B:B)</f>
        <v>Центральный</v>
      </c>
      <c r="D135" s="7" t="str">
        <f>LOOKUP(A135, 'Субъекты РФ'!A:A,'Субъекты РФ'!C:C)</f>
        <v>Белгородская область</v>
      </c>
      <c r="E135" s="1">
        <f>LOOKUP(D135, 'Кол-во световых дней по региону'!A:A,'Кол-во световых дней по региону'!B:B)</f>
        <v>8</v>
      </c>
      <c r="F135" s="1">
        <f>LOOKUP(D135, 'Кол-во световых дней по региону'!A:A,'Кол-во световых дней по региону'!C:C)</f>
        <v>12</v>
      </c>
      <c r="G135" s="1">
        <f>LOOKUP(D135, 'Кол-во световых дней по региону'!A:A,'Кол-во световых дней по региону'!D:D)</f>
        <v>16</v>
      </c>
      <c r="H135" s="1">
        <f>LOOKUP(D135, 'Кол-во световых дней по региону'!A:A,'Кол-во световых дней по региону'!E:E)</f>
        <v>11</v>
      </c>
      <c r="I135" s="1">
        <f>LOOKUP(D135, 'Кол-во световых дней по региону'!A:A,'Кол-во световых дней по региону'!F:F)</f>
        <v>90</v>
      </c>
      <c r="J135" s="1" t="str">
        <f>LOOKUP(A135, 'Тип почвы'!A:A,'Тип почвы'!C:C)</f>
        <v>перегноем почвой, ядовитости сырьяПредпочитает перегноем, перегноем почвой почвы.</v>
      </c>
      <c r="N135" s="1" t="str">
        <f>LOOKUP(A135, 'Тип почвы'!A:A,'Тип почвы'!D:D)</f>
        <v>Цветет в апреле. Плоды созревают жёлтая или зеленовато-жёлтая, июле-сентябре.</v>
      </c>
      <c r="O135" s="1" t="str">
        <f>LOOKUP(A135, 'Тип почвы'!A:A,'Тип почвы'!E:E)</f>
        <v/>
      </c>
      <c r="P135" s="1" t="str">
        <f>LOOKUP(A135, 'Тип почвы'!A:A,'Тип почвы'!F:F)</f>
        <v>В медицине используют лекарственный препарат Подофиллин. лекарственный препарат Подофиллин имеет медицинское применение. Оказывает рост злокачественных опухолей.</v>
      </c>
    </row>
    <row r="136" ht="14.25" customHeight="1">
      <c r="A136" s="10" t="s">
        <v>266</v>
      </c>
      <c r="B136" s="10" t="s">
        <v>267</v>
      </c>
      <c r="C136" s="7" t="str">
        <f>LOOKUP(A136, 'Субъекты РФ'!A:A,'Субъекты РФ'!B:B)</f>
        <v>Центральный</v>
      </c>
      <c r="D136" s="7" t="str">
        <f>LOOKUP(A136, 'Субъекты РФ'!A:A,'Субъекты РФ'!C:C)</f>
        <v>Белгородская область</v>
      </c>
      <c r="E136" s="1">
        <f>LOOKUP(D136, 'Кол-во световых дней по региону'!A:A,'Кол-во световых дней по региону'!B:B)</f>
        <v>8</v>
      </c>
      <c r="F136" s="1">
        <f>LOOKUP(D136, 'Кол-во световых дней по региону'!A:A,'Кол-во световых дней по региону'!C:C)</f>
        <v>12</v>
      </c>
      <c r="G136" s="1">
        <f>LOOKUP(D136, 'Кол-во световых дней по региону'!A:A,'Кол-во световых дней по региону'!D:D)</f>
        <v>16</v>
      </c>
      <c r="H136" s="1">
        <f>LOOKUP(D136, 'Кол-во световых дней по региону'!A:A,'Кол-во световых дней по региону'!E:E)</f>
        <v>11</v>
      </c>
      <c r="I136" s="1">
        <f>LOOKUP(D136, 'Кол-во световых дней по региону'!A:A,'Кол-во световых дней по региону'!F:F)</f>
        <v>90</v>
      </c>
      <c r="J136" s="1" t="str">
        <f>LOOKUP(A136, 'Тип почвы'!A:A,'Тип почвы'!C:C)</f>
        <v>Может возделываться на подзолистых песчаных почвах. Растет хорошо на подзолистых песчаных. Предпочитает главным корнем, средне увлажненные рыхлые почвы.</v>
      </c>
      <c r="N136" s="1" t="str">
        <f>LOOKUP(A136, 'Тип почвы'!A:A,'Тип почвы'!D:D)</f>
        <v>Всходы появляются в начале мая. Плоды созревают августе-октябре, октябре.</v>
      </c>
      <c r="O136" s="1" t="str">
        <f>LOOKUP(A136, 'Тип почвы'!A:A,'Тип почвы'!E:E)</f>
        <v>В растении содержится углеводы.</v>
      </c>
      <c r="P136" s="1" t="str">
        <f>LOOKUP(A136, 'Тип почвы'!A:A,'Тип почвы'!F:F)</f>
        <v>В медицине применяется Запасы сырья полыни горькой, Настой травы полыни горькой. В медицине используют Настой травы полыни горькой, полыни горькой. Настой травы полыни горькой, полыни горькой имеет медицинское применение. Оказывает других растений.</v>
      </c>
    </row>
    <row r="137" ht="14.25" customHeight="1">
      <c r="A137" s="10" t="s">
        <v>268</v>
      </c>
      <c r="B137" s="10" t="s">
        <v>269</v>
      </c>
      <c r="C137" s="7" t="str">
        <f>LOOKUP(A137, 'Субъекты РФ'!A:A,'Субъекты РФ'!B:B)</f>
        <v>Центральный</v>
      </c>
      <c r="D137" s="7" t="str">
        <f>LOOKUP(A137, 'Субъекты РФ'!A:A,'Субъекты РФ'!C:C)</f>
        <v>Белгородская область</v>
      </c>
      <c r="E137" s="1">
        <f>LOOKUP(D137, 'Кол-во световых дней по региону'!A:A,'Кол-во световых дней по региону'!B:B)</f>
        <v>8</v>
      </c>
      <c r="F137" s="1">
        <f>LOOKUP(D137, 'Кол-во световых дней по региону'!A:A,'Кол-во световых дней по региону'!C:C)</f>
        <v>12</v>
      </c>
      <c r="G137" s="1">
        <f>LOOKUP(D137, 'Кол-во световых дней по региону'!A:A,'Кол-во световых дней по региону'!D:D)</f>
        <v>16</v>
      </c>
      <c r="H137" s="1">
        <f>LOOKUP(D137, 'Кол-во световых дней по региону'!A:A,'Кол-во световых дней по региону'!E:E)</f>
        <v>11</v>
      </c>
      <c r="I137" s="1">
        <f>LOOKUP(D137, 'Кол-во световых дней по региону'!A:A,'Кол-во световых дней по региону'!F:F)</f>
        <v>90</v>
      </c>
      <c r="J137" s="1" t="str">
        <f>LOOKUP(A137, 'Тип почвы'!A:A,'Тип почвы'!C:C)</f>
        <v>вредителями и болезнями</v>
      </c>
      <c r="N137" s="1" t="str">
        <f>LOOKUP(A137, 'Тип почвы'!A:A,'Тип почвы'!D:D)</f>
        <v>Цветет в августе. Всходы появляются 6-10 дней. Плоды созревают конце сентября октябре, семянки.</v>
      </c>
      <c r="O137" s="1" t="str">
        <f>LOOKUP(A137, 'Тип почвы'!A:A,'Тип почвы'!E:E)</f>
        <v/>
      </c>
      <c r="P137" s="1" t="str">
        <f>LOOKUP(A137, 'Тип почвы'!A:A,'Тип почвы'!F:F)</f>
        <v>В медицине применяется научной медицине. Биологически активные вещества имеет медицинское применение.</v>
      </c>
    </row>
    <row r="138" ht="14.25" customHeight="1">
      <c r="A138" s="10" t="s">
        <v>270</v>
      </c>
      <c r="B138" s="10" t="s">
        <v>271</v>
      </c>
      <c r="C138" s="7" t="str">
        <f>LOOKUP(A138, 'Субъекты РФ'!A:A,'Субъекты РФ'!B:B)</f>
        <v>Южный</v>
      </c>
      <c r="D138" s="7" t="str">
        <f>LOOKUP(A138, 'Субъекты РФ'!A:A,'Субъекты РФ'!C:C)</f>
        <v>Крым</v>
      </c>
      <c r="E138" s="1">
        <f>LOOKUP(D138, 'Кол-во световых дней по региону'!A:A,'Кол-во световых дней по региону'!B:B)</f>
        <v>8</v>
      </c>
      <c r="F138" s="1">
        <f>LOOKUP(D138, 'Кол-во световых дней по региону'!A:A,'Кол-во световых дней по региону'!C:C)</f>
        <v>12</v>
      </c>
      <c r="G138" s="1">
        <f>LOOKUP(D138, 'Кол-во световых дней по региону'!A:A,'Кол-во световых дней по региону'!D:D)</f>
        <v>15</v>
      </c>
      <c r="H138" s="1">
        <f>LOOKUP(D138, 'Кол-во световых дней по региону'!A:A,'Кол-во световых дней по региону'!E:E)</f>
        <v>11</v>
      </c>
      <c r="I138" s="1">
        <f>LOOKUP(D138, 'Кол-во световых дней по региону'!A:A,'Кол-во световых дней по региону'!F:F)</f>
        <v>90</v>
      </c>
      <c r="J138" s="1" t="str">
        <f>LOOKUP(A138, 'Тип почвы'!A:A,'Тип почвы'!C:C)</f>
        <v>Может возделываться на плодородные почвы почвах. Растет хорошо на каменистых, песчаных. Предпочитает плодородные почвы.</v>
      </c>
      <c r="N138" s="1" t="str">
        <f>LOOKUP(A138, 'Тип почвы'!A:A,'Тип почвы'!D:D)</f>
        <v>Цветет в с июня по октябрь. Плоды созревают октябре-ноябре, растянутый.</v>
      </c>
      <c r="O138" s="1" t="str">
        <f>LOOKUP(A138, 'Тип почвы'!A:A,'Тип почвы'!E:E)</f>
        <v>В растении содержится эфирное масло.</v>
      </c>
      <c r="P138" s="1" t="str">
        <f>LOOKUP(A138, 'Тип почвы'!A:A,'Тип почвы'!F:F)</f>
        <v>В медицине применяется Экстракты витекса священного, плоды прутняка обыкновенного. В медицине используют Экстракты витекса священного, метод зеленого черенкования. Экстракты витекса священного, плоды прутняка обыкновенного имеет медицинское применение.</v>
      </c>
    </row>
    <row r="139" ht="14.25" customHeight="1">
      <c r="A139" s="10" t="s">
        <v>272</v>
      </c>
      <c r="B139" s="10" t="s">
        <v>273</v>
      </c>
      <c r="C139" s="7" t="str">
        <f>LOOKUP(A139, 'Субъекты РФ'!A:A,'Субъекты РФ'!B:B)</f>
        <v>Южный</v>
      </c>
      <c r="D139" s="7" t="str">
        <f>LOOKUP(A139, 'Субъекты РФ'!A:A,'Субъекты РФ'!C:C)</f>
        <v>Крым</v>
      </c>
      <c r="E139" s="1">
        <f>LOOKUP(D139, 'Кол-во световых дней по региону'!A:A,'Кол-во световых дней по региону'!B:B)</f>
        <v>8</v>
      </c>
      <c r="F139" s="1">
        <f>LOOKUP(D139, 'Кол-во световых дней по региону'!A:A,'Кол-во световых дней по региону'!C:C)</f>
        <v>12</v>
      </c>
      <c r="G139" s="1">
        <f>LOOKUP(D139, 'Кол-во световых дней по региону'!A:A,'Кол-во световых дней по региону'!D:D)</f>
        <v>15</v>
      </c>
      <c r="H139" s="1">
        <f>LOOKUP(D139, 'Кол-во световых дней по региону'!A:A,'Кол-во световых дней по региону'!E:E)</f>
        <v>11</v>
      </c>
      <c r="I139" s="1">
        <f>LOOKUP(D139, 'Кол-во световых дней по региону'!A:A,'Кол-во световых дней по региону'!F:F)</f>
        <v>90</v>
      </c>
      <c r="J139" s="1" t="str">
        <f>LOOKUP(A139, 'Тип почвы'!A:A,'Тип почвы'!C:C)</f>
        <v>Растет хорошо на питательными веществами. Нетребователен, питательными веществами</v>
      </c>
      <c r="N139" s="1" t="str">
        <f>LOOKUP(A139, 'Тип почвы'!A:A,'Тип почвы'!D:D)</f>
        <v>Цветет в июне-июле. Плоды созревают августе-сентябре.</v>
      </c>
      <c r="O139" s="1" t="str">
        <f>LOOKUP(A139, 'Тип почвы'!A:A,'Тип почвы'!E:E)</f>
        <v>В растении содержится жирное масло.</v>
      </c>
      <c r="P139" s="1" t="str">
        <f>LOOKUP(A139, 'Тип почвы'!A:A,'Тип почвы'!F:F)</f>
        <v>В медицине применяется Лекарственные препараты, седативного средства. В медицине используют седативного средства при невротических реакциях. Лекарственные препараты, седативного средства при невротических реакциях имеет медицинское применение. Оказывает гипотензивное.</v>
      </c>
    </row>
    <row r="140" ht="14.25" customHeight="1">
      <c r="A140" s="10" t="s">
        <v>274</v>
      </c>
      <c r="B140" s="10" t="s">
        <v>275</v>
      </c>
      <c r="C140" s="7" t="str">
        <f>LOOKUP(A140, 'Субъекты РФ'!A:A,'Субъекты РФ'!B:B)</f>
        <v>Южный</v>
      </c>
      <c r="D140" s="7" t="str">
        <f>LOOKUP(A140, 'Субъекты РФ'!A:A,'Субъекты РФ'!C:C)</f>
        <v>Крым</v>
      </c>
      <c r="E140" s="1">
        <f>LOOKUP(D140, 'Кол-во световых дней по региону'!A:A,'Кол-во световых дней по региону'!B:B)</f>
        <v>8</v>
      </c>
      <c r="F140" s="1">
        <f>LOOKUP(D140, 'Кол-во световых дней по региону'!A:A,'Кол-во световых дней по региону'!C:C)</f>
        <v>12</v>
      </c>
      <c r="G140" s="1">
        <f>LOOKUP(D140, 'Кол-во световых дней по региону'!A:A,'Кол-во световых дней по региону'!D:D)</f>
        <v>15</v>
      </c>
      <c r="H140" s="1">
        <f>LOOKUP(D140, 'Кол-во световых дней по региону'!A:A,'Кол-во световых дней по региону'!E:E)</f>
        <v>11</v>
      </c>
      <c r="I140" s="1">
        <f>LOOKUP(D140, 'Кол-во световых дней по региону'!A:A,'Кол-во световых дней по региону'!F:F)</f>
        <v>90</v>
      </c>
      <c r="J140" s="1" t="str">
        <f>LOOKUP(A140, 'Тип почвы'!A:A,'Тип почвы'!C:C)</f>
        <v>Может возделываться на бурых горно-луговых почвах. Растет хорошо на субальпийских лугах, суглинистых почвах умеренного увлажнения.</v>
      </c>
      <c r="N140" s="1" t="str">
        <f>LOOKUP(A140, 'Тип почвы'!A:A,'Тип почвы'!D:D)</f>
        <v>Цветет в июле-августе. Всходы появляются 18‑20 суток. Плоды созревают августе-сентябре.</v>
      </c>
      <c r="O140" s="1" t="str">
        <f>LOOKUP(A140, 'Тип почвы'!A:A,'Тип почвы'!E:E)</f>
        <v>Содержит экстрактивных веществ.</v>
      </c>
      <c r="P140" s="1" t="str">
        <f>LOOKUP(A140, 'Тип почвы'!A:A,'Тип почвы'!F:F)</f>
        <v>В медицине применяется малотоксичны. В медицине используют Левзеи экстракт жидкий для приема внутрь, малотоксичны. Оказывает смолистым запахом, центральную нервную систему.</v>
      </c>
    </row>
    <row r="141" ht="14.25" customHeight="1">
      <c r="A141" s="11" t="s">
        <v>276</v>
      </c>
      <c r="B141" s="10"/>
      <c r="C141" s="7" t="str">
        <f>LOOKUP(A141, 'Субъекты РФ'!A:A,'Субъекты РФ'!B:B)</f>
        <v>Южный</v>
      </c>
      <c r="D141" s="7" t="str">
        <f>LOOKUP(A141, 'Субъекты РФ'!A:A,'Субъекты РФ'!C:C)</f>
        <v>Крым</v>
      </c>
      <c r="E141" s="1">
        <f>LOOKUP(D141, 'Кол-во световых дней по региону'!A:A,'Кол-во световых дней по региону'!B:B)</f>
        <v>8</v>
      </c>
      <c r="F141" s="1">
        <f>LOOKUP(D141, 'Кол-во световых дней по региону'!A:A,'Кол-во световых дней по региону'!C:C)</f>
        <v>12</v>
      </c>
      <c r="G141" s="1">
        <f>LOOKUP(D141, 'Кол-во световых дней по региону'!A:A,'Кол-во световых дней по региону'!D:D)</f>
        <v>15</v>
      </c>
      <c r="H141" s="1">
        <f>LOOKUP(D141, 'Кол-во световых дней по региону'!A:A,'Кол-во световых дней по региону'!E:E)</f>
        <v>11</v>
      </c>
      <c r="I141" s="1">
        <f>LOOKUP(D141, 'Кол-во световых дней по региону'!A:A,'Кол-во световых дней по региону'!F:F)</f>
        <v>90</v>
      </c>
      <c r="J141" s="1" t="str">
        <f>LOOKUP(A141, 'Тип почвы'!A:A,'Тип почвы'!C:C)</f>
        <v>Может возделываться на засоленных почвах. Растет хорошо на засоленных. сорной растительности</v>
      </c>
      <c r="N141" s="1" t="str">
        <f>LOOKUP(A141, 'Тип почвы'!A:A,'Тип почвы'!D:D)</f>
        <v/>
      </c>
      <c r="O141" s="1" t="str">
        <f>LOOKUP(A141, 'Тип почвы'!A:A,'Тип почвы'!E:E)</f>
        <v/>
      </c>
      <c r="P141" s="1" t="str">
        <f>LOOKUP(A141, 'Тип почвы'!A:A,'Тип почвы'!F:F)</f>
        <v>Оказывает мучнистым налетом.</v>
      </c>
    </row>
    <row r="142" ht="14.25" customHeight="1">
      <c r="A142" s="10" t="s">
        <v>277</v>
      </c>
      <c r="B142" s="10" t="s">
        <v>278</v>
      </c>
      <c r="C142" s="7" t="str">
        <f>LOOKUP(A142, 'Субъекты РФ'!A:A,'Субъекты РФ'!B:B)</f>
        <v>Южный</v>
      </c>
      <c r="D142" s="7" t="str">
        <f>LOOKUP(A142, 'Субъекты РФ'!A:A,'Субъекты РФ'!C:C)</f>
        <v>Крым</v>
      </c>
      <c r="E142" s="1">
        <f>LOOKUP(D142, 'Кол-во световых дней по региону'!A:A,'Кол-во световых дней по региону'!B:B)</f>
        <v>8</v>
      </c>
      <c r="F142" s="1">
        <f>LOOKUP(D142, 'Кол-во световых дней по региону'!A:A,'Кол-во световых дней по региону'!C:C)</f>
        <v>12</v>
      </c>
      <c r="G142" s="1">
        <f>LOOKUP(D142, 'Кол-во световых дней по региону'!A:A,'Кол-во световых дней по региону'!D:D)</f>
        <v>15</v>
      </c>
      <c r="H142" s="1">
        <f>LOOKUP(D142, 'Кол-во световых дней по региону'!A:A,'Кол-во световых дней по региону'!E:E)</f>
        <v>11</v>
      </c>
      <c r="I142" s="1">
        <f>LOOKUP(D142, 'Кол-во световых дней по региону'!A:A,'Кол-во световых дней по региону'!F:F)</f>
        <v>90</v>
      </c>
      <c r="J142" s="1" t="str">
        <f>LOOKUP(A142, 'Тип почвы'!A:A,'Тип почвы'!C:C)</f>
        <v>Может возделываться на плодородию почвы почвах. Растет хорошо на богатых перегноем, легких и средних. плодородию почвы</v>
      </c>
      <c r="N142" s="1" t="str">
        <f>LOOKUP(A142, 'Тип почвы'!A:A,'Тип почвы'!D:D)</f>
        <v>Цветет в июне, плодоносит в июле. Плоды созревают июле, темно-коричневую окраску.</v>
      </c>
      <c r="O142" s="1" t="str">
        <f>LOOKUP(A142, 'Тип почвы'!A:A,'Тип почвы'!E:E)</f>
        <v/>
      </c>
      <c r="P142" s="1" t="str">
        <f>LOOKUP(A142, 'Тип почвы'!A:A,'Тип почвы'!F:F)</f>
        <v>В медицине применяется корни ревеня пальчатого. В медицине используют корни ревеня пальчатого. корни ревеня пальчатого, слабительное и желчегонное средство имеет медицинское применение. Оказывает биологически активных веществ.</v>
      </c>
    </row>
    <row r="143" ht="14.25" customHeight="1">
      <c r="A143" s="10" t="s">
        <v>279</v>
      </c>
      <c r="B143" s="10" t="s">
        <v>280</v>
      </c>
      <c r="C143" s="7" t="str">
        <f>LOOKUP(A143, 'Субъекты РФ'!A:A,'Субъекты РФ'!B:B)</f>
        <v>Южный</v>
      </c>
      <c r="D143" s="7" t="str">
        <f>LOOKUP(A143, 'Субъекты РФ'!A:A,'Субъекты РФ'!C:C)</f>
        <v>Крым</v>
      </c>
      <c r="E143" s="1">
        <f>LOOKUP(D143, 'Кол-во световых дней по региону'!A:A,'Кол-во световых дней по региону'!B:B)</f>
        <v>8</v>
      </c>
      <c r="F143" s="1">
        <f>LOOKUP(D143, 'Кол-во световых дней по региону'!A:A,'Кол-во световых дней по региону'!C:C)</f>
        <v>12</v>
      </c>
      <c r="G143" s="1">
        <f>LOOKUP(D143, 'Кол-во световых дней по региону'!A:A,'Кол-во световых дней по региону'!D:D)</f>
        <v>15</v>
      </c>
      <c r="H143" s="1">
        <f>LOOKUP(D143, 'Кол-во световых дней по региону'!A:A,'Кол-во световых дней по региону'!E:E)</f>
        <v>11</v>
      </c>
      <c r="I143" s="1">
        <f>LOOKUP(D143, 'Кол-во световых дней по региону'!A:A,'Кол-во световых дней по региону'!F:F)</f>
        <v>90</v>
      </c>
      <c r="J143" s="1" t="str">
        <f>LOOKUP(A143, 'Тип почвы'!A:A,'Тип почвы'!C:C)</f>
        <v/>
      </c>
      <c r="N143" s="1" t="str">
        <f>LOOKUP(A143, 'Тип почвы'!A:A,'Тип почвы'!D:D)</f>
        <v>Цветет в июле. Плоды созревают августе-сентябре.</v>
      </c>
      <c r="O143" s="1" t="str">
        <f>LOOKUP(A143, 'Тип почвы'!A:A,'Тип почвы'!E:E)</f>
        <v/>
      </c>
      <c r="P143" s="1" t="str">
        <f>LOOKUP(A143, 'Тип почвы'!A:A,'Тип почвы'!F:F)</f>
        <v>В медицине применяется репешка. В медицине используют Репешок волосистый. Репешок волосистый имеет медицинское применение.</v>
      </c>
    </row>
    <row r="144" ht="14.25" customHeight="1">
      <c r="A144" s="11" t="s">
        <v>281</v>
      </c>
      <c r="B144" s="10"/>
      <c r="C144" s="7" t="str">
        <f>LOOKUP(A144, 'Субъекты РФ'!A:A,'Субъекты РФ'!B:B)</f>
        <v>Южный</v>
      </c>
      <c r="D144" s="7" t="str">
        <f>LOOKUP(A144, 'Субъекты РФ'!A:A,'Субъекты РФ'!C:C)</f>
        <v>Крым</v>
      </c>
      <c r="E144" s="1">
        <f>LOOKUP(D144, 'Кол-во световых дней по региону'!A:A,'Кол-во световых дней по региону'!B:B)</f>
        <v>8</v>
      </c>
      <c r="F144" s="1">
        <f>LOOKUP(D144, 'Кол-во световых дней по региону'!A:A,'Кол-во световых дней по региону'!C:C)</f>
        <v>12</v>
      </c>
      <c r="G144" s="1">
        <f>LOOKUP(D144, 'Кол-во световых дней по региону'!A:A,'Кол-во световых дней по региону'!D:D)</f>
        <v>15</v>
      </c>
      <c r="H144" s="1">
        <f>LOOKUP(D144, 'Кол-во световых дней по региону'!A:A,'Кол-во световых дней по региону'!E:E)</f>
        <v>11</v>
      </c>
      <c r="I144" s="1">
        <f>LOOKUP(D144, 'Кол-во световых дней по региону'!A:A,'Кол-во световых дней по региону'!F:F)</f>
        <v>90</v>
      </c>
      <c r="J144" s="1" t="str">
        <f>LOOKUP(A144, 'Тип почвы'!A:A,'Тип почвы'!C:C)</f>
        <v/>
      </c>
      <c r="N144" s="1" t="str">
        <f>LOOKUP(A144, 'Тип почвы'!A:A,'Тип почвы'!D:D)</f>
        <v>Цветет в июне-августе. Плоды созревают августе-сентябре.</v>
      </c>
      <c r="O144" s="1" t="str">
        <f>LOOKUP(A144, 'Тип почвы'!A:A,'Тип почвы'!E:E)</f>
        <v/>
      </c>
      <c r="P144" s="1" t="str">
        <f>LOOKUP(A144, 'Тип почвы'!A:A,'Тип почвы'!F:F)</f>
        <v>В медицине применяется мягкое вяжущее и диуретическое средство, надземная часть. Репешок обыкновенный, мягкое вяжущее и диуретическое средство имеет медицинское применение.</v>
      </c>
    </row>
    <row r="145" ht="14.25" customHeight="1">
      <c r="A145" s="10" t="s">
        <v>282</v>
      </c>
      <c r="B145" s="10" t="s">
        <v>283</v>
      </c>
      <c r="C145" s="7" t="str">
        <f>LOOKUP(A145, 'Субъекты РФ'!A:A,'Субъекты РФ'!B:B)</f>
        <v>Южный</v>
      </c>
      <c r="D145" s="7" t="str">
        <f>LOOKUP(A145, 'Субъекты РФ'!A:A,'Субъекты РФ'!C:C)</f>
        <v>Крым</v>
      </c>
      <c r="E145" s="1">
        <f>LOOKUP(D145, 'Кол-во световых дней по региону'!A:A,'Кол-во световых дней по региону'!B:B)</f>
        <v>8</v>
      </c>
      <c r="F145" s="1">
        <f>LOOKUP(D145, 'Кол-во световых дней по региону'!A:A,'Кол-во световых дней по региону'!C:C)</f>
        <v>12</v>
      </c>
      <c r="G145" s="1">
        <f>LOOKUP(D145, 'Кол-во световых дней по региону'!A:A,'Кол-во световых дней по региону'!D:D)</f>
        <v>15</v>
      </c>
      <c r="H145" s="1">
        <f>LOOKUP(D145, 'Кол-во световых дней по региону'!A:A,'Кол-во световых дней по региону'!E:E)</f>
        <v>11</v>
      </c>
      <c r="I145" s="1">
        <f>LOOKUP(D145, 'Кол-во световых дней по региону'!A:A,'Кол-во световых дней по региону'!F:F)</f>
        <v>90</v>
      </c>
      <c r="J145" s="1" t="str">
        <f>LOOKUP(A145, 'Тип почвы'!A:A,'Тип почвы'!C:C)</f>
        <v>Предпочитает легкие или средние плодородные суглинки почвы.</v>
      </c>
      <c r="N145" s="1" t="str">
        <f>LOOKUP(A145, 'Тип почвы'!A:A,'Тип почвы'!D:D)</f>
        <v>Плоды созревают июле-августе.</v>
      </c>
      <c r="O145" s="1" t="str">
        <f>LOOKUP(A145, 'Тип почвы'!A:A,'Тип почвы'!E:E)</f>
        <v/>
      </c>
      <c r="P145" s="1" t="str">
        <f>LOOKUP(A145, 'Тип почвы'!A:A,'Тип почвы'!F:F)</f>
        <v>В медицине применяется корни и корневища родиолы розовой. В медицине используют гидрогеля, корни и корневища родиолы розовой. корни и корневища родиолы розовой имеет медицинское применение.</v>
      </c>
    </row>
    <row r="146" ht="14.25" customHeight="1">
      <c r="A146" s="11" t="s">
        <v>284</v>
      </c>
      <c r="B146" s="10"/>
      <c r="C146" s="7" t="str">
        <f>LOOKUP(A146, 'Субъекты РФ'!A:A,'Субъекты РФ'!B:B)</f>
        <v>Южный</v>
      </c>
      <c r="D146" s="7" t="str">
        <f>LOOKUP(A146, 'Субъекты РФ'!A:A,'Субъекты РФ'!C:C)</f>
        <v>Крым</v>
      </c>
      <c r="E146" s="1">
        <f>LOOKUP(D146, 'Кол-во световых дней по региону'!A:A,'Кол-во световых дней по региону'!B:B)</f>
        <v>8</v>
      </c>
      <c r="F146" s="1">
        <f>LOOKUP(D146, 'Кол-во световых дней по региону'!A:A,'Кол-во световых дней по региону'!C:C)</f>
        <v>12</v>
      </c>
      <c r="G146" s="1">
        <f>LOOKUP(D146, 'Кол-во световых дней по региону'!A:A,'Кол-во световых дней по региону'!D:D)</f>
        <v>15</v>
      </c>
      <c r="H146" s="1">
        <f>LOOKUP(D146, 'Кол-во световых дней по региону'!A:A,'Кол-во световых дней по региону'!E:E)</f>
        <v>11</v>
      </c>
      <c r="I146" s="1">
        <f>LOOKUP(D146, 'Кол-во световых дней по региону'!A:A,'Кол-во световых дней по региону'!F:F)</f>
        <v>90</v>
      </c>
      <c r="J146" s="1" t="str">
        <f>LOOKUP(A146, 'Тип почвы'!A:A,'Тип почвы'!C:C)</f>
        <v>Может возделываться на бедных, супесчаных и суглинистых почвах почвах. Растет хорошо на европейской части России. плодородию почвы</v>
      </c>
      <c r="N146" s="1" t="str">
        <f>LOOKUP(A146, 'Тип почвы'!A:A,'Тип почвы'!D:D)</f>
        <v>Цветет в 42-44 суток, августе-сентябре. Всходы появляются весной. Плоды созревают июле-августе.</v>
      </c>
      <c r="O146" s="1" t="str">
        <f>LOOKUP(A146, 'Тип почвы'!A:A,'Тип почвы'!E:E)</f>
        <v>Содержит азот и калий.</v>
      </c>
      <c r="P146" s="1" t="str">
        <f>LOOKUP(A146, 'Тип почвы'!A:A,'Тип почвы'!F:F)</f>
        <v>В медицине применяется препараты. В медицине используют препараты. препараты имеет медицинское применение.</v>
      </c>
    </row>
    <row r="147" ht="14.25" customHeight="1">
      <c r="A147" s="10" t="s">
        <v>285</v>
      </c>
      <c r="B147" s="10" t="s">
        <v>286</v>
      </c>
      <c r="C147" s="7" t="str">
        <f>LOOKUP(A147, 'Субъекты РФ'!A:A,'Субъекты РФ'!B:B)</f>
        <v>Южный</v>
      </c>
      <c r="D147" s="7" t="str">
        <f>LOOKUP(A147, 'Субъекты РФ'!A:A,'Субъекты РФ'!C:C)</f>
        <v>Крым</v>
      </c>
      <c r="E147" s="1">
        <f>LOOKUP(D147, 'Кол-во световых дней по региону'!A:A,'Кол-во световых дней по региону'!B:B)</f>
        <v>8</v>
      </c>
      <c r="F147" s="1">
        <f>LOOKUP(D147, 'Кол-во световых дней по региону'!A:A,'Кол-во световых дней по региону'!C:C)</f>
        <v>12</v>
      </c>
      <c r="G147" s="1">
        <f>LOOKUP(D147, 'Кол-во световых дней по региону'!A:A,'Кол-во световых дней по региону'!D:D)</f>
        <v>15</v>
      </c>
      <c r="H147" s="1">
        <f>LOOKUP(D147, 'Кол-во световых дней по региону'!A:A,'Кол-во световых дней по региону'!E:E)</f>
        <v>11</v>
      </c>
      <c r="I147" s="1">
        <f>LOOKUP(D147, 'Кол-во световых дней по региону'!A:A,'Кол-во световых дней по региону'!F:F)</f>
        <v>90</v>
      </c>
      <c r="J147" s="1" t="str">
        <f>LOOKUP(A147, 'Тип почвы'!A:A,'Тип почвы'!C:C)</f>
        <v>Может возделываться на влагой почвы почвах. Растет хорошо на открытых участках.</v>
      </c>
      <c r="N147" s="1" t="str">
        <f>LOOKUP(A147, 'Тип почвы'!A:A,'Тип почвы'!D:D)</f>
        <v>Цветет в июле-сентябре. Плоды созревают августе-сентябре, июне.</v>
      </c>
      <c r="O147" s="1" t="str">
        <f>LOOKUP(A147, 'Тип почвы'!A:A,'Тип почвы'!E:E)</f>
        <v/>
      </c>
      <c r="P147" s="1" t="str">
        <f>LOOKUP(A147, 'Тип почвы'!A:A,'Тип почвы'!F:F)</f>
        <v>В медицине применяется Цветки ромашки душистой, корзинки ромашки душистой. В медицине используют Цветки ромашки душистой, корзинки ромашки душистой. Цветки ромашки душистой, корзинки ромашки душистой имеет медицинское применение.</v>
      </c>
    </row>
    <row r="148" ht="14.25" customHeight="1">
      <c r="A148" s="10" t="s">
        <v>287</v>
      </c>
      <c r="B148" s="10" t="s">
        <v>288</v>
      </c>
      <c r="C148" s="7" t="str">
        <f>LOOKUP(A148, 'Субъекты РФ'!A:A,'Субъекты РФ'!B:B)</f>
        <v>Южный</v>
      </c>
      <c r="D148" s="7" t="str">
        <f>LOOKUP(A148, 'Субъекты РФ'!A:A,'Субъекты РФ'!C:C)</f>
        <v>Крым</v>
      </c>
      <c r="E148" s="1">
        <f>LOOKUP(D148, 'Кол-во световых дней по региону'!A:A,'Кол-во световых дней по региону'!B:B)</f>
        <v>8</v>
      </c>
      <c r="F148" s="1">
        <f>LOOKUP(D148, 'Кол-во световых дней по региону'!A:A,'Кол-во световых дней по региону'!C:C)</f>
        <v>12</v>
      </c>
      <c r="G148" s="1">
        <f>LOOKUP(D148, 'Кол-во световых дней по региону'!A:A,'Кол-во световых дней по региону'!D:D)</f>
        <v>15</v>
      </c>
      <c r="H148" s="1">
        <f>LOOKUP(D148, 'Кол-во световых дней по региону'!A:A,'Кол-во световых дней по региону'!E:E)</f>
        <v>11</v>
      </c>
      <c r="I148" s="1">
        <f>LOOKUP(D148, 'Кол-во световых дней по региону'!A:A,'Кол-во световых дней по региону'!F:F)</f>
        <v>90</v>
      </c>
      <c r="J148" s="1" t="str">
        <f>LOOKUP(A148, 'Тип почвы'!A:A,'Тип почвы'!C:C)</f>
        <v>Растет хорошо на лесной и лесотундровой зонах, подлеске хвойных и смешанных лесов.</v>
      </c>
      <c r="N148" s="1" t="str">
        <f>LOOKUP(A148, 'Тип почвы'!A:A,'Тип почвы'!D:D)</f>
        <v>Цветет в августе-октябре, мае-июне. Плоды созревают сентябрю.</v>
      </c>
      <c r="O148" s="1" t="str">
        <f>LOOKUP(A148, 'Тип почвы'!A:A,'Тип почвы'!E:E)</f>
        <v>В растении содержится витаминов. Содержит витаминов.</v>
      </c>
      <c r="P148" s="1" t="str">
        <f>LOOKUP(A148, 'Тип почвы'!A:A,'Тип почвы'!F:F)</f>
        <v>В медицине применяется плоды рябины. В медицине используют плоды рябины. плоды рябины имеет медицинское применение.</v>
      </c>
    </row>
    <row r="149" ht="14.25" customHeight="1">
      <c r="A149" s="10" t="s">
        <v>289</v>
      </c>
      <c r="B149" s="10" t="s">
        <v>280</v>
      </c>
      <c r="C149" s="7" t="str">
        <f>LOOKUP(A149, 'Субъекты РФ'!A:A,'Субъекты РФ'!B:B)</f>
        <v>Южный</v>
      </c>
      <c r="D149" s="7" t="str">
        <f>LOOKUP(A149, 'Субъекты РФ'!A:A,'Субъекты РФ'!C:C)</f>
        <v>Крым</v>
      </c>
      <c r="E149" s="1">
        <f>LOOKUP(D149, 'Кол-во световых дней по региону'!A:A,'Кол-во световых дней по региону'!B:B)</f>
        <v>8</v>
      </c>
      <c r="F149" s="1">
        <f>LOOKUP(D149, 'Кол-во световых дней по региону'!A:A,'Кол-во световых дней по региону'!C:C)</f>
        <v>12</v>
      </c>
      <c r="G149" s="1">
        <f>LOOKUP(D149, 'Кол-во световых дней по региону'!A:A,'Кол-во световых дней по региону'!D:D)</f>
        <v>15</v>
      </c>
      <c r="H149" s="1">
        <f>LOOKUP(D149, 'Кол-во световых дней по региону'!A:A,'Кол-во световых дней по региону'!E:E)</f>
        <v>11</v>
      </c>
      <c r="I149" s="1">
        <f>LOOKUP(D149, 'Кол-во световых дней по региону'!A:A,'Кол-во световых дней по региону'!F:F)</f>
        <v>90</v>
      </c>
      <c r="J149" s="1" t="str">
        <f>LOOKUP(A149, 'Тип почвы'!A:A,'Тип почвы'!C:C)</f>
        <v>Растет хорошо на пойме.</v>
      </c>
      <c r="N149" s="1" t="str">
        <f>LOOKUP(A149, 'Тип почвы'!A:A,'Тип почвы'!D:D)</f>
        <v>Плоды созревают августе-сентябре.</v>
      </c>
      <c r="O149" s="1" t="str">
        <f>LOOKUP(A149, 'Тип почвы'!A:A,'Тип почвы'!E:E)</f>
        <v>В растении содержится фенольные соединения. Содержит фенольные соединения.</v>
      </c>
      <c r="P149" s="1" t="str">
        <f>LOOKUP(A149, 'Тип почвы'!A:A,'Тип почвы'!F:F)</f>
        <v>В медицине применяется фенольные соединения. В медицине используют корневища с корнями сабельника болотного, отвар сабельника. урологических, костно-суставных болезней имеет медицинское применение. Оказывает нарушенную структуру суставной поверхности.</v>
      </c>
    </row>
    <row r="150" ht="14.25" customHeight="1">
      <c r="A150" s="10" t="s">
        <v>290</v>
      </c>
      <c r="B150" s="10" t="s">
        <v>291</v>
      </c>
      <c r="C150" s="7" t="str">
        <f>LOOKUP(A150, 'Субъекты РФ'!A:A,'Субъекты РФ'!B:B)</f>
        <v>Южный</v>
      </c>
      <c r="D150" s="7" t="str">
        <f>LOOKUP(A150, 'Субъекты РФ'!A:A,'Субъекты РФ'!C:C)</f>
        <v>Крым</v>
      </c>
      <c r="E150" s="1">
        <f>LOOKUP(D150, 'Кол-во световых дней по региону'!A:A,'Кол-во световых дней по региону'!B:B)</f>
        <v>8</v>
      </c>
      <c r="F150" s="1">
        <f>LOOKUP(D150, 'Кол-во световых дней по региону'!A:A,'Кол-во световых дней по региону'!C:C)</f>
        <v>12</v>
      </c>
      <c r="G150" s="1">
        <f>LOOKUP(D150, 'Кол-во световых дней по региону'!A:A,'Кол-во световых дней по региону'!D:D)</f>
        <v>15</v>
      </c>
      <c r="H150" s="1">
        <f>LOOKUP(D150, 'Кол-во световых дней по региону'!A:A,'Кол-во световых дней по региону'!E:E)</f>
        <v>11</v>
      </c>
      <c r="I150" s="1">
        <f>LOOKUP(D150, 'Кол-во световых дней по региону'!A:A,'Кол-во световых дней по региону'!F:F)</f>
        <v>90</v>
      </c>
      <c r="J150" s="1" t="str">
        <f>LOOKUP(A150, 'Тип почвы'!A:A,'Тип почвы'!C:C)</f>
        <v>гумусомПредпочитает влажные, но не сырые типы леса почвы.</v>
      </c>
      <c r="N150" s="1" t="str">
        <f>LOOKUP(A150, 'Тип почвы'!A:A,'Тип почвы'!D:D)</f>
        <v>Цветет в июле-августе. Всходы появляются семян год. Плоды созревают сентябре-октябре.</v>
      </c>
      <c r="O150" s="1" t="str">
        <f>LOOKUP(A150, 'Тип почвы'!A:A,'Тип почвы'!E:E)</f>
        <v>В растении содержится элеутерозиды.</v>
      </c>
      <c r="P150" s="1" t="str">
        <f>LOOKUP(A150, 'Тип почвы'!A:A,'Тип почвы'!F:F)</f>
        <v>В медицине применяется лекарственное средство, элеутерококка. В медицине используют Экстракт свободноягодника, элеутерококка. Экстракт свободноягодника, элеутерококка имеет медицинское применение.</v>
      </c>
    </row>
    <row r="151" ht="14.25" customHeight="1">
      <c r="A151" s="10" t="s">
        <v>292</v>
      </c>
      <c r="B151" s="11" t="s">
        <v>293</v>
      </c>
      <c r="C151" s="7" t="str">
        <f>LOOKUP(A151, 'Субъекты РФ'!A:A,'Субъекты РФ'!B:B)</f>
        <v>Южный</v>
      </c>
      <c r="D151" s="7" t="str">
        <f>LOOKUP(A151, 'Субъекты РФ'!A:A,'Субъекты РФ'!C:C)</f>
        <v>Крым</v>
      </c>
      <c r="E151" s="1">
        <f>LOOKUP(D151, 'Кол-во световых дней по региону'!A:A,'Кол-во световых дней по региону'!B:B)</f>
        <v>8</v>
      </c>
      <c r="F151" s="1">
        <f>LOOKUP(D151, 'Кол-во световых дней по региону'!A:A,'Кол-во световых дней по региону'!C:C)</f>
        <v>12</v>
      </c>
      <c r="G151" s="1">
        <f>LOOKUP(D151, 'Кол-во световых дней по региону'!A:A,'Кол-во световых дней по региону'!D:D)</f>
        <v>15</v>
      </c>
      <c r="H151" s="1">
        <f>LOOKUP(D151, 'Кол-во световых дней по региону'!A:A,'Кол-во световых дней по региону'!E:E)</f>
        <v>11</v>
      </c>
      <c r="I151" s="1">
        <f>LOOKUP(D151, 'Кол-во световых дней по региону'!A:A,'Кол-во световых дней по региону'!F:F)</f>
        <v>90</v>
      </c>
      <c r="J151" s="1" t="str">
        <f>LOOKUP(A151, 'Тип почвы'!A:A,'Тип почвы'!C:C)</f>
        <v/>
      </c>
      <c r="N151" s="1" t="str">
        <f>LOOKUP(A151, 'Тип почвы'!A:A,'Тип почвы'!D:D)</f>
        <v>Цветет в июне-июле. Плоды созревают августа-сентября по октябрь.</v>
      </c>
      <c r="O151" s="1" t="str">
        <f>LOOKUP(A151, 'Тип почвы'!A:A,'Тип почвы'!E:E)</f>
        <v>В растении содержится алкалоида—секуренина. Содержит алкалоида—секуренина.</v>
      </c>
      <c r="P151" s="1" t="str">
        <f>LOOKUP(A151, 'Тип почвы'!A:A,'Тип почвы'!F:F)</f>
        <v>В медицине применяется лекарственный препарат Секуринин, побеги секуринеги. В медицине используют лекарственный препарат Секуринин, побеги секуринеги. побеги секуринеги имеет медицинское применение.</v>
      </c>
    </row>
    <row r="152" ht="14.25" customHeight="1">
      <c r="A152" s="10" t="s">
        <v>294</v>
      </c>
      <c r="B152" s="10" t="s">
        <v>295</v>
      </c>
      <c r="C152" s="7" t="str">
        <f>LOOKUP(A152, 'Субъекты РФ'!A:A,'Субъекты РФ'!B:B)</f>
        <v>Центральный</v>
      </c>
      <c r="D152" s="7" t="str">
        <f>LOOKUP(A152, 'Субъекты РФ'!A:A,'Субъекты РФ'!C:C)</f>
        <v>Рязанская область</v>
      </c>
      <c r="E152" s="1">
        <f>LOOKUP(D152, 'Кол-во световых дней по региону'!A:A,'Кол-во световых дней по региону'!B:B)</f>
        <v>7</v>
      </c>
      <c r="F152" s="1">
        <f>LOOKUP(D152, 'Кол-во световых дней по региону'!A:A,'Кол-во световых дней по региону'!C:C)</f>
        <v>13</v>
      </c>
      <c r="G152" s="1">
        <f>LOOKUP(D152, 'Кол-во световых дней по региону'!A:A,'Кол-во световых дней по региону'!D:D)</f>
        <v>17</v>
      </c>
      <c r="H152" s="1">
        <f>LOOKUP(D152, 'Кол-во световых дней по региону'!A:A,'Кол-во световых дней по региону'!E:E)</f>
        <v>11</v>
      </c>
      <c r="I152" s="1">
        <f>LOOKUP(D152, 'Кол-во световых дней по региону'!A:A,'Кол-во световых дней по региону'!F:F)</f>
        <v>180</v>
      </c>
      <c r="J152" s="1" t="str">
        <f>LOOKUP(A152, 'Тип почвы'!A:A,'Тип почвы'!C:C)</f>
        <v>застою водыПредпочитает хорошо увлажненные почвы.</v>
      </c>
      <c r="N152" s="1" t="str">
        <f>LOOKUP(A152, 'Тип почвы'!A:A,'Тип почвы'!D:D)</f>
        <v>Цветет в 30-35 см, июне-сентябре. Плоды созревают июле-октябре.</v>
      </c>
      <c r="O152" s="1" t="str">
        <f>LOOKUP(A152, 'Тип почвы'!A:A,'Тип почвы'!E:E)</f>
        <v>В растении содержится фитоэкдистероидов, фитоэкдистероиды до 2 %. Содержит фитоэкдистероидов, фитоэкдистероиды до 2 %.</v>
      </c>
      <c r="P152" s="1" t="str">
        <f>LOOKUP(A152, 'Тип почвы'!A:A,'Тип почвы'!F:F)</f>
        <v>В медицине применяется фитоэкдистероиды. В медицине используют фитоэкдистероиды. Оказывает интенсивным выпасом и сенокошением.</v>
      </c>
    </row>
    <row r="153" ht="14.25" customHeight="1">
      <c r="A153" s="10" t="s">
        <v>296</v>
      </c>
      <c r="B153" s="10" t="s">
        <v>297</v>
      </c>
      <c r="C153" s="7" t="str">
        <f>LOOKUP(A153, 'Субъекты РФ'!A:A,'Субъекты РФ'!B:B)</f>
        <v>Центральный</v>
      </c>
      <c r="D153" s="7" t="str">
        <f>LOOKUP(A153, 'Субъекты РФ'!A:A,'Субъекты РФ'!C:C)</f>
        <v>Рязанская область</v>
      </c>
      <c r="E153" s="1">
        <f>LOOKUP(D153, 'Кол-во световых дней по региону'!A:A,'Кол-во световых дней по региону'!B:B)</f>
        <v>7</v>
      </c>
      <c r="F153" s="1">
        <f>LOOKUP(D153, 'Кол-во световых дней по региону'!A:A,'Кол-во световых дней по региону'!C:C)</f>
        <v>13</v>
      </c>
      <c r="G153" s="1">
        <f>LOOKUP(D153, 'Кол-во световых дней по региону'!A:A,'Кол-во световых дней по региону'!D:D)</f>
        <v>17</v>
      </c>
      <c r="H153" s="1">
        <f>LOOKUP(D153, 'Кол-во световых дней по региону'!A:A,'Кол-во световых дней по региону'!E:E)</f>
        <v>11</v>
      </c>
      <c r="I153" s="1">
        <f>LOOKUP(D153, 'Кол-во световых дней по региону'!A:A,'Кол-во световых дней по региону'!F:F)</f>
        <v>180</v>
      </c>
      <c r="J153" s="1" t="str">
        <f>LOOKUP(A153, 'Тип почвы'!A:A,'Тип почвы'!C:C)</f>
        <v>Может возделываться на гумусом, однолетняя или двулетняя пропашная культура почвах. Растет хорошо на арктической зоне, гумусом. плодородию почвы</v>
      </c>
      <c r="N153" s="1" t="str">
        <f>LOOKUP(A153, 'Тип почвы'!A:A,'Тип почвы'!D:D)</f>
        <v>Цветет в июле-сентябре, июле-сентябре, плодоносит в августе-сентябре. Всходы появляются 12-15 день. Плоды созревают августе-сентябре, побурение коробочек.</v>
      </c>
      <c r="O153" s="1" t="str">
        <f>LOOKUP(A153, 'Тип почвы'!A:A,'Тип почвы'!E:E)</f>
        <v>В растении содержится минеральных удобрений. Содержит минеральных удобрений, сапонины.</v>
      </c>
      <c r="P153" s="1" t="str">
        <f>LOOKUP(A153, 'Тип почвы'!A:A,'Тип почвы'!F:F)</f>
        <v>В медицине применяется корневища с корнями только синюхи голубой, синюхи. В медицине используют Отвар корней и корневищ, корневища с корнями только синюхи голубой. Отвар корней и корневищ синюхи голубой, корневища с корнями только синюхи голубой имеет медицинское применение.</v>
      </c>
    </row>
    <row r="154" ht="14.25" customHeight="1">
      <c r="A154" s="10" t="s">
        <v>298</v>
      </c>
      <c r="B154" s="10" t="s">
        <v>299</v>
      </c>
      <c r="C154" s="7" t="str">
        <f>LOOKUP(A154, 'Субъекты РФ'!A:A,'Субъекты РФ'!B:B)</f>
        <v>Центральный</v>
      </c>
      <c r="D154" s="7" t="str">
        <f>LOOKUP(A154, 'Субъекты РФ'!A:A,'Субъекты РФ'!C:C)</f>
        <v>Рязанская область</v>
      </c>
      <c r="E154" s="1">
        <f>LOOKUP(D154, 'Кол-во световых дней по региону'!A:A,'Кол-во световых дней по региону'!B:B)</f>
        <v>7</v>
      </c>
      <c r="F154" s="1">
        <f>LOOKUP(D154, 'Кол-во световых дней по региону'!A:A,'Кол-во световых дней по региону'!C:C)</f>
        <v>13</v>
      </c>
      <c r="G154" s="1">
        <f>LOOKUP(D154, 'Кол-во световых дней по региону'!A:A,'Кол-во световых дней по региону'!D:D)</f>
        <v>17</v>
      </c>
      <c r="H154" s="1">
        <f>LOOKUP(D154, 'Кол-во световых дней по региону'!A:A,'Кол-во световых дней по региону'!E:E)</f>
        <v>11</v>
      </c>
      <c r="I154" s="1">
        <f>LOOKUP(D154, 'Кол-во световых дней по региону'!A:A,'Кол-во световых дней по региону'!F:F)</f>
        <v>180</v>
      </c>
      <c r="J154" s="1" t="str">
        <f>LOOKUP(A154, 'Тип почвы'!A:A,'Тип почвы'!C:C)</f>
        <v>Может возделываться на суглинках и супесях почвах. Растет хорошо на суглинках и супесях. влажности воздуха</v>
      </c>
      <c r="N154" s="1" t="str">
        <f>LOOKUP(A154, 'Тип почвы'!A:A,'Тип почвы'!D:D)</f>
        <v>Всходы появляются июня. Плоды созревают мае-июне (июле).</v>
      </c>
      <c r="O154" s="1" t="str">
        <f>LOOKUP(A154, 'Тип почвы'!A:A,'Тип почвы'!E:E)</f>
        <v/>
      </c>
      <c r="P154" s="1" t="str">
        <f>LOOKUP(A154, 'Тип почвы'!A:A,'Тип почвы'!F:F)</f>
        <v>В медицине применяется алкалоиды, атропина и гиосциамина. В медицине используют Скополамин, атропина и гиосциамина. Корневища скополии имеет медицинское применение. Оказывает ЦНС, степень ее развития.</v>
      </c>
    </row>
    <row r="155" ht="14.25" customHeight="1">
      <c r="A155" s="10" t="s">
        <v>300</v>
      </c>
      <c r="B155" s="10" t="s">
        <v>301</v>
      </c>
      <c r="C155" s="7" t="str">
        <f>LOOKUP(A155, 'Субъекты РФ'!A:A,'Субъекты РФ'!B:B)</f>
        <v>Центральный</v>
      </c>
      <c r="D155" s="7" t="str">
        <f>LOOKUP(A155, 'Субъекты РФ'!A:A,'Субъекты РФ'!C:C)</f>
        <v>Рязанская область</v>
      </c>
      <c r="E155" s="1">
        <f>LOOKUP(D155, 'Кол-во световых дней по региону'!A:A,'Кол-во световых дней по региону'!B:B)</f>
        <v>7</v>
      </c>
      <c r="F155" s="1">
        <f>LOOKUP(D155, 'Кол-во световых дней по региону'!A:A,'Кол-во световых дней по региону'!C:C)</f>
        <v>13</v>
      </c>
      <c r="G155" s="1">
        <f>LOOKUP(D155, 'Кол-во световых дней по региону'!A:A,'Кол-во световых дней по региону'!D:D)</f>
        <v>17</v>
      </c>
      <c r="H155" s="1">
        <f>LOOKUP(D155, 'Кол-во световых дней по региону'!A:A,'Кол-во световых дней по региону'!E:E)</f>
        <v>11</v>
      </c>
      <c r="I155" s="1">
        <f>LOOKUP(D155, 'Кол-во световых дней по региону'!A:A,'Кол-во световых дней по региону'!F:F)</f>
        <v>180</v>
      </c>
      <c r="J155" s="1" t="str">
        <f>LOOKUP(A155, 'Тип почвы'!A:A,'Тип почвы'!C:C)</f>
        <v>Может возделываться на слабозасоленных почвах. Растет хорошо на слабозасоленных. Предпочитает темно-каштановые и каштановые почвы.</v>
      </c>
      <c r="N155" s="1" t="str">
        <f>LOOKUP(A155, 'Тип почвы'!A:A,'Тип почвы'!D:D)</f>
        <v>Цветет в июне-июле. Плоды созревают конце лета.</v>
      </c>
      <c r="O155" s="1" t="str">
        <f>LOOKUP(A155, 'Тип почвы'!A:A,'Тип почвы'!E:E)</f>
        <v>В растении содержится минеральные и органические удобрения.</v>
      </c>
      <c r="P155" s="1" t="str">
        <f>LOOKUP(A155, 'Тип почвы'!A:A,'Тип почвы'!F:F)</f>
        <v>В медицине применяется Листья скумпии. В медицине используют Листья скумпии. Листья скумпии имеет медицинское применение. Оказывает минеральные и органические удобрения.</v>
      </c>
    </row>
    <row r="156" ht="14.25" customHeight="1">
      <c r="A156" s="10" t="s">
        <v>302</v>
      </c>
      <c r="B156" s="10" t="s">
        <v>303</v>
      </c>
      <c r="C156" s="7" t="str">
        <f>LOOKUP(A156, 'Субъекты РФ'!A:A,'Субъекты РФ'!B:B)</f>
        <v>Центральный</v>
      </c>
      <c r="D156" s="7" t="str">
        <f>LOOKUP(A156, 'Субъекты РФ'!A:A,'Субъекты РФ'!C:C)</f>
        <v>Рязанская область</v>
      </c>
      <c r="E156" s="1">
        <f>LOOKUP(D156, 'Кол-во световых дней по региону'!A:A,'Кол-во световых дней по региону'!B:B)</f>
        <v>7</v>
      </c>
      <c r="F156" s="1">
        <f>LOOKUP(D156, 'Кол-во световых дней по региону'!A:A,'Кол-во световых дней по региону'!C:C)</f>
        <v>13</v>
      </c>
      <c r="G156" s="1">
        <f>LOOKUP(D156, 'Кол-во световых дней по региону'!A:A,'Кол-во световых дней по региону'!D:D)</f>
        <v>17</v>
      </c>
      <c r="H156" s="1">
        <f>LOOKUP(D156, 'Кол-во световых дней по региону'!A:A,'Кол-во световых дней по региону'!E:E)</f>
        <v>11</v>
      </c>
      <c r="I156" s="1">
        <f>LOOKUP(D156, 'Кол-во световых дней по региону'!A:A,'Кол-во световых дней по региону'!F:F)</f>
        <v>180</v>
      </c>
      <c r="J156" s="1" t="str">
        <f>LOOKUP(A156, 'Тип почвы'!A:A,'Тип почвы'!C:C)</f>
        <v>Растет хорошо на каменистых осыпях.</v>
      </c>
      <c r="N156" s="1" t="str">
        <f>LOOKUP(A156, 'Тип почвы'!A:A,'Тип почвы'!D:D)</f>
        <v>Цветет в два-три раза в год. Плоды созревают августе-сентябре.</v>
      </c>
      <c r="O156" s="1" t="str">
        <f>LOOKUP(A156, 'Тип почвы'!A:A,'Тип почвы'!E:E)</f>
        <v>Содержит млечный сок.</v>
      </c>
      <c r="P156" s="1" t="str">
        <f>LOOKUP(A156, 'Тип почвы'!A:A,'Тип почвы'!F:F)</f>
        <v>В медицине применяется плоды и листья смоковницы. В медицине используют плоды и листья смоковницы. плоды и листья смоковницы имеет медицинское применение.</v>
      </c>
    </row>
    <row r="157" ht="14.25" customHeight="1">
      <c r="A157" s="10" t="s">
        <v>304</v>
      </c>
      <c r="B157" s="10" t="s">
        <v>305</v>
      </c>
      <c r="C157" s="7" t="str">
        <f>LOOKUP(A157, 'Субъекты РФ'!A:A,'Субъекты РФ'!B:B)</f>
        <v>Южный</v>
      </c>
      <c r="D157" s="7" t="str">
        <f>LOOKUP(A157, 'Субъекты РФ'!A:A,'Субъекты РФ'!C:C)</f>
        <v>Астраханская область</v>
      </c>
      <c r="E157" s="1">
        <f>LOOKUP(D157, 'Кол-во световых дней по региону'!A:A,'Кол-во световых дней по региону'!B:B)</f>
        <v>8</v>
      </c>
      <c r="F157" s="1">
        <f>LOOKUP(D157, 'Кол-во световых дней по региону'!A:A,'Кол-во световых дней по региону'!C:C)</f>
        <v>12</v>
      </c>
      <c r="G157" s="1">
        <f>LOOKUP(D157, 'Кол-во световых дней по региону'!A:A,'Кол-во световых дней по региону'!D:D)</f>
        <v>15</v>
      </c>
      <c r="H157" s="1">
        <f>LOOKUP(D157, 'Кол-во световых дней по региону'!A:A,'Кол-во световых дней по региону'!E:E)</f>
        <v>11</v>
      </c>
      <c r="I157" s="1">
        <f>LOOKUP(D157, 'Кол-во световых дней по региону'!A:A,'Кол-во световых дней по региону'!F:F)</f>
        <v>90</v>
      </c>
      <c r="J157" s="1" t="str">
        <f>LOOKUP(A157, 'Тип почвы'!A:A,'Тип почвы'!C:C)</f>
        <v>Может возделываться на холодных и умеренных поясах Евразии почвах. желтовато-серыми побегамиПредпочитает гумусом почвы.</v>
      </c>
      <c r="N157" s="1" t="str">
        <f>LOOKUP(A157, 'Тип почвы'!A:A,'Тип почвы'!D:D)</f>
        <v>Цветет в мае-июне. Плоды созревают июле-августе.</v>
      </c>
      <c r="O157" s="1" t="str">
        <f>LOOKUP(A157, 'Тип почвы'!A:A,'Тип почвы'!E:E)</f>
        <v>В растении содержится аскорбиновая кислота.</v>
      </c>
      <c r="P157" s="1" t="str">
        <f>LOOKUP(A157, 'Тип почвы'!A:A,'Тип почвы'!F:F)</f>
        <v>В медицине применяется Ягоды и листья черной, Ягоды смородины. В медицине используют Ягоды смородины, плоды, реже – листья смородины черной. Ягоды смородины, плоды, реже – листья смородины черной имеет медицинское применение.</v>
      </c>
    </row>
    <row r="158" ht="14.25" customHeight="1">
      <c r="A158" s="10" t="s">
        <v>306</v>
      </c>
      <c r="B158" s="10" t="s">
        <v>307</v>
      </c>
      <c r="C158" s="7" t="str">
        <f>LOOKUP(A158, 'Субъекты РФ'!A:A,'Субъекты РФ'!B:B)</f>
        <v>Южный</v>
      </c>
      <c r="D158" s="7" t="str">
        <f>LOOKUP(A158, 'Субъекты РФ'!A:A,'Субъекты РФ'!C:C)</f>
        <v>Астраханская область</v>
      </c>
      <c r="E158" s="1">
        <f>LOOKUP(D158, 'Кол-во световых дней по региону'!A:A,'Кол-во световых дней по региону'!B:B)</f>
        <v>8</v>
      </c>
      <c r="F158" s="1">
        <f>LOOKUP(D158, 'Кол-во световых дней по региону'!A:A,'Кол-во световых дней по региону'!C:C)</f>
        <v>12</v>
      </c>
      <c r="G158" s="1">
        <f>LOOKUP(D158, 'Кол-во световых дней по региону'!A:A,'Кол-во световых дней по региону'!D:D)</f>
        <v>15</v>
      </c>
      <c r="H158" s="1">
        <f>LOOKUP(D158, 'Кол-во световых дней по региону'!A:A,'Кол-во световых дней по региону'!E:E)</f>
        <v>11</v>
      </c>
      <c r="I158" s="1">
        <f>LOOKUP(D158, 'Кол-во световых дней по региону'!A:A,'Кол-во световых дней по региону'!F:F)</f>
        <v>90</v>
      </c>
      <c r="J158" s="1" t="str">
        <f>LOOKUP(A158, 'Тип почвы'!A:A,'Тип почвы'!C:C)</f>
        <v>Растет хорошо на пустынной и степной зонах.</v>
      </c>
      <c r="N158" s="1" t="str">
        <f>LOOKUP(A158, 'Тип почвы'!A:A,'Тип почвы'!D:D)</f>
        <v>Цветет в июне-июле. Плоды созревают конце сентября.</v>
      </c>
      <c r="O158" s="1" t="str">
        <f>LOOKUP(A158, 'Тип почвы'!A:A,'Тип почвы'!E:E)</f>
        <v>В растении содержится глицирризиновой кислоты. Содержит глицирризиновой кислоты.</v>
      </c>
      <c r="P158" s="1" t="str">
        <f>LOOKUP(A158, 'Тип почвы'!A:A,'Тип почвы'!F:F)</f>
        <v>В медицине применяется солодкой голой, тритерпеноиды. В медицине используют придаточных корней, солодкой голой. солодкой голой имеет медицинское применение. Оказывает вегетативное размножение.</v>
      </c>
    </row>
    <row r="159" ht="14.25" customHeight="1">
      <c r="A159" s="10" t="s">
        <v>308</v>
      </c>
      <c r="B159" s="10" t="s">
        <v>309</v>
      </c>
      <c r="C159" s="7" t="str">
        <f>LOOKUP(A159, 'Субъекты РФ'!A:A,'Субъекты РФ'!B:B)</f>
        <v>Северо-Кавказский</v>
      </c>
      <c r="D159" s="7" t="str">
        <f>LOOKUP(A159, 'Субъекты РФ'!A:A,'Субъекты РФ'!C:C)</f>
        <v>Ставропольский край</v>
      </c>
      <c r="E159" s="1">
        <f>LOOKUP(D159, 'Кол-во световых дней по региону'!A:A,'Кол-во световых дней по региону'!B:B)</f>
        <v>9</v>
      </c>
      <c r="F159" s="1">
        <f>LOOKUP(D159, 'Кол-во световых дней по региону'!A:A,'Кол-во световых дней по региону'!C:C)</f>
        <v>12</v>
      </c>
      <c r="G159" s="1">
        <f>LOOKUP(D159, 'Кол-во световых дней по региону'!A:A,'Кол-во световых дней по региону'!D:D)</f>
        <v>15</v>
      </c>
      <c r="H159" s="1">
        <f>LOOKUP(D159, 'Кол-во световых дней по региону'!A:A,'Кол-во световых дней по региону'!E:E)</f>
        <v>11</v>
      </c>
      <c r="I159" s="1">
        <f>LOOKUP(D159, 'Кол-во световых дней по региону'!A:A,'Кол-во световых дней по региону'!F:F)</f>
        <v>90</v>
      </c>
      <c r="J159" s="1" t="str">
        <f>LOOKUP(A159, 'Тип почвы'!A:A,'Тип почвы'!C:C)</f>
        <v>Может возделываться на суглинистые и супесчаные почвах. Растет хорошо на Китай, суглинистые и супесчаные почвы. Предпочитает суглинистые и супесчаные почвы.</v>
      </c>
      <c r="N159" s="1" t="str">
        <f>LOOKUP(A159, 'Тип почвы'!A:A,'Тип почвы'!D:D)</f>
        <v>Цветет в августе-сентябре, июне-июле, плодоносит в августе-сентябре. Плоды созревают 8-10 %, августе-сентябре.</v>
      </c>
      <c r="O159" s="1" t="str">
        <f>LOOKUP(A159, 'Тип почвы'!A:A,'Тип почвы'!E:E)</f>
        <v/>
      </c>
      <c r="P159" s="1" t="str">
        <f>LOOKUP(A159, 'Тип почвы'!A:A,'Тип почвы'!F:F)</f>
        <v>В медицине используют Кверцетин. Рутин имеет медицинское применение.</v>
      </c>
    </row>
    <row r="160" ht="14.25" customHeight="1">
      <c r="A160" s="10" t="s">
        <v>310</v>
      </c>
      <c r="B160" s="10" t="s">
        <v>311</v>
      </c>
      <c r="C160" s="7" t="str">
        <f>LOOKUP(A160, 'Субъекты РФ'!A:A,'Субъекты РФ'!B:B)</f>
        <v>Северо-Кавказский</v>
      </c>
      <c r="D160" s="7" t="str">
        <f>LOOKUP(A160, 'Субъекты РФ'!A:A,'Субъекты РФ'!C:C)</f>
        <v>Ставропольский край</v>
      </c>
      <c r="E160" s="1">
        <f>LOOKUP(D160, 'Кол-во световых дней по региону'!A:A,'Кол-во световых дней по региону'!B:B)</f>
        <v>9</v>
      </c>
      <c r="F160" s="1">
        <f>LOOKUP(D160, 'Кол-во световых дней по региону'!A:A,'Кол-во световых дней по региону'!C:C)</f>
        <v>12</v>
      </c>
      <c r="G160" s="1">
        <f>LOOKUP(D160, 'Кол-во световых дней по региону'!A:A,'Кол-во световых дней по региону'!D:D)</f>
        <v>15</v>
      </c>
      <c r="H160" s="1">
        <f>LOOKUP(D160, 'Кол-во световых дней по региону'!A:A,'Кол-во световых дней по региону'!E:E)</f>
        <v>11</v>
      </c>
      <c r="I160" s="1">
        <f>LOOKUP(D160, 'Кол-во световых дней по региону'!A:A,'Кол-во световых дней по региону'!F:F)</f>
        <v>90</v>
      </c>
      <c r="J160" s="1" t="str">
        <f>LOOKUP(A160, 'Тип почвы'!A:A,'Тип почвы'!C:C)</f>
        <v/>
      </c>
      <c r="N160" s="1" t="str">
        <f>LOOKUP(A160, 'Тип почвы'!A:A,'Тип почвы'!D:D)</f>
        <v>Плоды созревают 1-2 раза, за 1-2 недели.</v>
      </c>
      <c r="O160" s="1" t="str">
        <f>LOOKUP(A160, 'Тип почвы'!A:A,'Тип почвы'!E:E)</f>
        <v/>
      </c>
      <c r="P160" s="1" t="str">
        <f>LOOKUP(A160, 'Тип почвы'!A:A,'Тип почвы'!F:F)</f>
        <v>Спорынья и ее препараты являются рецептурными, эргоалкалоидов спорыньи имеет медицинское применение.</v>
      </c>
    </row>
    <row r="161" ht="14.25" customHeight="1">
      <c r="A161" s="10" t="s">
        <v>312</v>
      </c>
      <c r="B161" s="11" t="s">
        <v>313</v>
      </c>
      <c r="C161" s="7" t="str">
        <f>LOOKUP(A161, 'Субъекты РФ'!A:A,'Субъекты РФ'!B:B)</f>
        <v>Северо-Кавказский</v>
      </c>
      <c r="D161" s="7" t="str">
        <f>LOOKUP(A161, 'Субъекты РФ'!A:A,'Субъекты РФ'!C:C)</f>
        <v>Ставропольский край</v>
      </c>
      <c r="E161" s="1">
        <f>LOOKUP(D161, 'Кол-во световых дней по региону'!A:A,'Кол-во световых дней по региону'!B:B)</f>
        <v>9</v>
      </c>
      <c r="F161" s="1">
        <f>LOOKUP(D161, 'Кол-во световых дней по региону'!A:A,'Кол-во световых дней по региону'!C:C)</f>
        <v>12</v>
      </c>
      <c r="G161" s="1">
        <f>LOOKUP(D161, 'Кол-во световых дней по региону'!A:A,'Кол-во световых дней по региону'!D:D)</f>
        <v>15</v>
      </c>
      <c r="H161" s="1">
        <f>LOOKUP(D161, 'Кол-во световых дней по региону'!A:A,'Кол-во световых дней по региону'!E:E)</f>
        <v>11</v>
      </c>
      <c r="I161" s="1">
        <f>LOOKUP(D161, 'Кол-во световых дней по региону'!A:A,'Кол-во световых дней по региону'!F:F)</f>
        <v>90</v>
      </c>
      <c r="J161" s="1" t="str">
        <f>LOOKUP(A161, 'Тип почвы'!A:A,'Тип почвы'!C:C)</f>
        <v/>
      </c>
      <c r="N161" s="1" t="str">
        <f>LOOKUP(A161, 'Тип почвы'!A:A,'Тип почвы'!D:D)</f>
        <v>Цветет в июне-августе. Плоды созревают осенью, с августа до заморозков.</v>
      </c>
      <c r="O161" s="1" t="str">
        <f>LOOKUP(A161, 'Тип почвы'!A:A,'Тип почвы'!E:E)</f>
        <v/>
      </c>
      <c r="P161" s="1" t="str">
        <f>LOOKUP(A161, 'Тип почвы'!A:A,'Тип почвы'!F:F)</f>
        <v>В медицине применяется Препараты из корня стальника, фенолкарбоновые кислоты. В медицине используют Препараты из корня стальника. Препараты из корня стальника имеет медицинское применение. Оказывает противовоспалительным и кровоостанавливающим свойствам.</v>
      </c>
    </row>
    <row r="162" ht="14.25" customHeight="1">
      <c r="A162" s="10" t="s">
        <v>314</v>
      </c>
      <c r="B162" s="10" t="s">
        <v>315</v>
      </c>
      <c r="C162" s="7" t="str">
        <f>LOOKUP(A162, 'Субъекты РФ'!A:A,'Субъекты РФ'!B:B)</f>
        <v>Центральный</v>
      </c>
      <c r="D162" s="7" t="str">
        <f>LOOKUP(A162, 'Субъекты РФ'!A:A,'Субъекты РФ'!C:C)</f>
        <v>Белгородская область</v>
      </c>
      <c r="E162" s="1">
        <f>LOOKUP(D162, 'Кол-во световых дней по региону'!A:A,'Кол-во световых дней по региону'!B:B)</f>
        <v>8</v>
      </c>
      <c r="F162" s="1">
        <f>LOOKUP(D162, 'Кол-во световых дней по региону'!A:A,'Кол-во световых дней по региону'!C:C)</f>
        <v>12</v>
      </c>
      <c r="G162" s="1">
        <f>LOOKUP(D162, 'Кол-во световых дней по региону'!A:A,'Кол-во световых дней по региону'!D:D)</f>
        <v>16</v>
      </c>
      <c r="H162" s="1">
        <f>LOOKUP(D162, 'Кол-во световых дней по региону'!A:A,'Кол-во световых дней по региону'!E:E)</f>
        <v>11</v>
      </c>
      <c r="I162" s="1">
        <f>LOOKUP(D162, 'Кол-во световых дней по региону'!A:A,'Кол-во световых дней по региону'!F:F)</f>
        <v>90</v>
      </c>
      <c r="J162" s="1" t="str">
        <f>LOOKUP(A162, 'Тип почвы'!A:A,'Тип почвы'!C:C)</f>
        <v>Растет хорошо на горах Крыма, куста.</v>
      </c>
      <c r="N162" s="1" t="str">
        <f>LOOKUP(A162, 'Тип почвы'!A:A,'Тип почвы'!D:D)</f>
        <v>Цветет в июне-июле. Плоды созревают 500, сентябре-октябре.</v>
      </c>
      <c r="O162" s="1" t="str">
        <f>LOOKUP(A162, 'Тип почвы'!A:A,'Тип почвы'!E:E)</f>
        <v/>
      </c>
      <c r="P162" s="1" t="str">
        <f>LOOKUP(A162, 'Тип почвы'!A:A,'Тип почвы'!F:F)</f>
        <v>В медицине применяется листья сумаха, листья сумаха дубильного. В медицине используют листья сумаха, листья сумаха дубильного. листья сумаха дубильного, наружно имеет медицинское применение.</v>
      </c>
    </row>
    <row r="163" ht="14.25" customHeight="1">
      <c r="A163" s="10" t="s">
        <v>316</v>
      </c>
      <c r="B163" s="10" t="s">
        <v>317</v>
      </c>
      <c r="C163" s="7" t="str">
        <f>LOOKUP(A163, 'Субъекты РФ'!A:A,'Субъекты РФ'!B:B)</f>
        <v>Центральный</v>
      </c>
      <c r="D163" s="7" t="str">
        <f>LOOKUP(A163, 'Субъекты РФ'!A:A,'Субъекты РФ'!C:C)</f>
        <v>Белгородская область</v>
      </c>
      <c r="E163" s="1">
        <f>LOOKUP(D163, 'Кол-во световых дней по региону'!A:A,'Кол-во световых дней по региону'!B:B)</f>
        <v>8</v>
      </c>
      <c r="F163" s="1">
        <f>LOOKUP(D163, 'Кол-во световых дней по региону'!A:A,'Кол-во световых дней по региону'!C:C)</f>
        <v>12</v>
      </c>
      <c r="G163" s="1">
        <f>LOOKUP(D163, 'Кол-во световых дней по региону'!A:A,'Кол-во световых дней по региону'!D:D)</f>
        <v>16</v>
      </c>
      <c r="H163" s="1">
        <f>LOOKUP(D163, 'Кол-во световых дней по региону'!A:A,'Кол-во световых дней по региону'!E:E)</f>
        <v>11</v>
      </c>
      <c r="I163" s="1">
        <f>LOOKUP(D163, 'Кол-во световых дней по региону'!A:A,'Кол-во световых дней по региону'!F:F)</f>
        <v>90</v>
      </c>
      <c r="J163" s="1" t="str">
        <f>LOOKUP(A163, 'Тип почвы'!A:A,'Тип почвы'!C:C)</f>
        <v>Предпочитает тяжелого механического состава, тяжелые почвы почвы.</v>
      </c>
      <c r="N163" s="1" t="str">
        <f>LOOKUP(A163, 'Тип почвы'!A:A,'Тип почвы'!D:D)</f>
        <v>Цветет в июне-августе. Всходы появляются в конце мая, через месяц.</v>
      </c>
      <c r="O163" s="1" t="str">
        <f>LOOKUP(A163, 'Тип почвы'!A:A,'Тип почвы'!E:E)</f>
        <v/>
      </c>
      <c r="P163" s="1" t="str">
        <f>LOOKUP(A163, 'Тип почвы'!A:A,'Тип почвы'!F:F)</f>
        <v>В медицине применяется лекарственного растительного сырья, сушеницей топяной. В медицине используют сушеницей топяной. сушеницей топяной имеет медицинское применение.</v>
      </c>
    </row>
    <row r="164" ht="14.25" customHeight="1">
      <c r="A164" s="11" t="s">
        <v>318</v>
      </c>
      <c r="B164" s="10"/>
      <c r="C164" s="7" t="str">
        <f>LOOKUP(A164, 'Субъекты РФ'!A:A,'Субъекты РФ'!B:B)</f>
        <v>Центральный</v>
      </c>
      <c r="D164" s="7" t="str">
        <f>LOOKUP(A164, 'Субъекты РФ'!A:A,'Субъекты РФ'!C:C)</f>
        <v>Белгородская область</v>
      </c>
      <c r="E164" s="1">
        <f>LOOKUP(D164, 'Кол-во световых дней по региону'!A:A,'Кол-во световых дней по региону'!B:B)</f>
        <v>8</v>
      </c>
      <c r="F164" s="1">
        <f>LOOKUP(D164, 'Кол-во световых дней по региону'!A:A,'Кол-во световых дней по региону'!C:C)</f>
        <v>12</v>
      </c>
      <c r="G164" s="1">
        <f>LOOKUP(D164, 'Кол-во световых дней по региону'!A:A,'Кол-во световых дней по региону'!D:D)</f>
        <v>16</v>
      </c>
      <c r="H164" s="1">
        <f>LOOKUP(D164, 'Кол-во световых дней по региону'!A:A,'Кол-во световых дней по региону'!E:E)</f>
        <v>11</v>
      </c>
      <c r="I164" s="1">
        <f>LOOKUP(D164, 'Кол-во световых дней по региону'!A:A,'Кол-во световых дней по региону'!F:F)</f>
        <v>90</v>
      </c>
      <c r="J164" s="1" t="str">
        <f>LOOKUP(A164, 'Тип почвы'!A:A,'Тип почвы'!C:C)</f>
        <v/>
      </c>
      <c r="N164" s="1" t="str">
        <f>LOOKUP(A164, 'Тип почвы'!A:A,'Тип почвы'!D:D)</f>
        <v>Цветет в июне-августе, мае-июне. Плоды созревают августе-сентябре.</v>
      </c>
      <c r="O164" s="1" t="str">
        <f>LOOKUP(A164, 'Тип почвы'!A:A,'Тип почвы'!E:E)</f>
        <v>В растении содержится хинолизидиновые алкалоиды. Содержит хинолизидиновые алкалоиды.</v>
      </c>
      <c r="P164" s="1" t="str">
        <f>LOOKUP(A164, 'Тип почвы'!A:A,'Тип почвы'!F:F)</f>
        <v>В медицине применяется траву термопсиса ланцетовидного. В медицине используют траву термопсиса ланцетовидного. траву термопсиса ланцетовидного имеет медицинское применение. Оказывает Н-холинорецепторов.</v>
      </c>
    </row>
    <row r="165" ht="14.25" customHeight="1">
      <c r="A165" s="10" t="s">
        <v>319</v>
      </c>
      <c r="B165" s="10" t="s">
        <v>320</v>
      </c>
      <c r="C165" s="7" t="str">
        <f>LOOKUP(A165, 'Субъекты РФ'!A:A,'Субъекты РФ'!B:B)</f>
        <v>Южный</v>
      </c>
      <c r="D165" s="7" t="str">
        <f>LOOKUP(A165, 'Субъекты РФ'!A:A,'Субъекты РФ'!C:C)</f>
        <v>Крым</v>
      </c>
      <c r="E165" s="1">
        <f>LOOKUP(D165, 'Кол-во световых дней по региону'!A:A,'Кол-во световых дней по региону'!B:B)</f>
        <v>8</v>
      </c>
      <c r="F165" s="1">
        <f>LOOKUP(D165, 'Кол-во световых дней по региону'!A:A,'Кол-во световых дней по региону'!C:C)</f>
        <v>12</v>
      </c>
      <c r="G165" s="1">
        <f>LOOKUP(D165, 'Кол-во световых дней по региону'!A:A,'Кол-во световых дней по региону'!D:D)</f>
        <v>15</v>
      </c>
      <c r="H165" s="1">
        <f>LOOKUP(D165, 'Кол-во световых дней по региону'!A:A,'Кол-во световых дней по региону'!E:E)</f>
        <v>11</v>
      </c>
      <c r="I165" s="1">
        <f>LOOKUP(D165, 'Кол-во световых дней по региону'!A:A,'Кол-во световых дней по региону'!F:F)</f>
        <v>90</v>
      </c>
      <c r="J165" s="1" t="str">
        <f>LOOKUP(A165, 'Тип почвы'!A:A,'Тип почвы'!C:C)</f>
        <v>Растет хорошо на открытых сухих и каменистых склонах. засухеПредпочитает гумусом известковые почвы почвы.</v>
      </c>
      <c r="N165" s="1" t="str">
        <f>LOOKUP(A165, 'Тип почвы'!A:A,'Тип почвы'!D:D)</f>
        <v>Цветет в конце мая-начале июня. Всходы появляются 20-24-й день. Плоды созревают конце июня-начале июля.</v>
      </c>
      <c r="O165" s="1" t="str">
        <f>LOOKUP(A165, 'Тип почвы'!A:A,'Тип почвы'!E:E)</f>
        <v/>
      </c>
      <c r="P165" s="1" t="str">
        <f>LOOKUP(A165, 'Тип почвы'!A:A,'Тип почвы'!F:F)</f>
        <v/>
      </c>
    </row>
    <row r="166" ht="14.25" customHeight="1">
      <c r="A166" s="10" t="s">
        <v>321</v>
      </c>
      <c r="B166" s="10" t="s">
        <v>322</v>
      </c>
      <c r="C166" s="7" t="str">
        <f>LOOKUP(A166, 'Субъекты РФ'!A:A,'Субъекты РФ'!B:B)</f>
        <v>Центральный</v>
      </c>
      <c r="D166" s="7" t="str">
        <f>LOOKUP(A166, 'Субъекты РФ'!A:A,'Субъекты РФ'!C:C)</f>
        <v>Белгородская область</v>
      </c>
      <c r="E166" s="1">
        <f>LOOKUP(D166, 'Кол-во световых дней по региону'!A:A,'Кол-во световых дней по региону'!B:B)</f>
        <v>8</v>
      </c>
      <c r="F166" s="1">
        <f>LOOKUP(D166, 'Кол-во световых дней по региону'!A:A,'Кол-во световых дней по региону'!C:C)</f>
        <v>12</v>
      </c>
      <c r="G166" s="1">
        <f>LOOKUP(D166, 'Кол-во световых дней по региону'!A:A,'Кол-во световых дней по региону'!D:D)</f>
        <v>16</v>
      </c>
      <c r="H166" s="1">
        <f>LOOKUP(D166, 'Кол-во световых дней по региону'!A:A,'Кол-во световых дней по региону'!E:E)</f>
        <v>11</v>
      </c>
      <c r="I166" s="1">
        <f>LOOKUP(D166, 'Кол-во световых дней по региону'!A:A,'Кол-во световых дней по региону'!F:F)</f>
        <v>90</v>
      </c>
      <c r="J166" s="1" t="str">
        <f>LOOKUP(A166, 'Тип почвы'!A:A,'Тип почвы'!C:C)</f>
        <v>снижением желудочной секреции</v>
      </c>
      <c r="N166" s="1" t="str">
        <f>LOOKUP(A166, 'Тип почвы'!A:A,'Тип почвы'!D:D)</f>
        <v>Цветет в июне-августе. Всходы появляются 18-21 день. Плоды созревают августа, сентябре.</v>
      </c>
      <c r="O166" s="1" t="str">
        <f>LOOKUP(A166, 'Тип почвы'!A:A,'Тип почвы'!E:E)</f>
        <v>В растении содержится фенолов, фенольные вещества. Содержит фенольные вещества.</v>
      </c>
      <c r="P166" s="1" t="str">
        <f>LOOKUP(A166, 'Тип почвы'!A:A,'Тип почвы'!F:F)</f>
        <v>В медицине применяется Лекарственные препараты из травы чабреца, траву тимьяна ползучего. В медицине используют траву тимьяна ползучего. Лекарственные препараты из травы чабреца, траву тимьяна ползучего имеет медицинское применение. Оказывает снижением желудочной секреции.</v>
      </c>
    </row>
    <row r="167" ht="14.25" customHeight="1">
      <c r="A167" s="10" t="s">
        <v>323</v>
      </c>
      <c r="B167" s="10" t="s">
        <v>324</v>
      </c>
      <c r="C167" s="7" t="str">
        <f>LOOKUP(A167, 'Субъекты РФ'!A:A,'Субъекты РФ'!B:B)</f>
        <v>Центральный</v>
      </c>
      <c r="D167" s="7" t="str">
        <f>LOOKUP(A167, 'Субъекты РФ'!A:A,'Субъекты РФ'!C:C)</f>
        <v>Белгородская область</v>
      </c>
      <c r="E167" s="1">
        <f>LOOKUP(D167, 'Кол-во световых дней по региону'!A:A,'Кол-во световых дней по региону'!B:B)</f>
        <v>8</v>
      </c>
      <c r="F167" s="1">
        <f>LOOKUP(D167, 'Кол-во световых дней по региону'!A:A,'Кол-во световых дней по региону'!C:C)</f>
        <v>12</v>
      </c>
      <c r="G167" s="1">
        <f>LOOKUP(D167, 'Кол-во световых дней по региону'!A:A,'Кол-во световых дней по региону'!D:D)</f>
        <v>16</v>
      </c>
      <c r="H167" s="1">
        <f>LOOKUP(D167, 'Кол-во световых дней по региону'!A:A,'Кол-во световых дней по региону'!E:E)</f>
        <v>11</v>
      </c>
      <c r="I167" s="1">
        <f>LOOKUP(D167, 'Кол-во световых дней по региону'!A:A,'Кол-во световых дней по региону'!F:F)</f>
        <v>90</v>
      </c>
      <c r="J167" s="1" t="str">
        <f>LOOKUP(A167, 'Тип почвы'!A:A,'Тип почвы'!C:C)</f>
        <v>Может возделываться на легких супесчаных почвах. Растет хорошо на легких супесчаных, многолетник. теплу</v>
      </c>
      <c r="N167" s="1" t="str">
        <f>LOOKUP(A167, 'Тип почвы'!A:A,'Тип почвы'!D:D)</f>
        <v>Цветет в 25-30 сут, мае-июле. Всходы появляются 18-25 сут, через 18-25 сут. Плоды созревают июле-августе.</v>
      </c>
      <c r="O167" s="1" t="str">
        <f>LOOKUP(A167, 'Тип почвы'!A:A,'Тип почвы'!E:E)</f>
        <v/>
      </c>
      <c r="P167" s="1" t="str">
        <f>LOOKUP(A167, 'Тип почвы'!A:A,'Тип почвы'!F:F)</f>
        <v>В медицине применяется Настой плодов тмина, тминное масло. В медицине используют Настой плодов тмина. Тмин, хронических гастритах имеет медицинское применение.</v>
      </c>
    </row>
    <row r="168" ht="14.25" customHeight="1">
      <c r="A168" s="10" t="s">
        <v>325</v>
      </c>
      <c r="B168" s="11" t="s">
        <v>326</v>
      </c>
      <c r="C168" s="7" t="str">
        <f>LOOKUP(A168, 'Субъекты РФ'!A:A,'Субъекты РФ'!B:B)</f>
        <v>Центральный</v>
      </c>
      <c r="D168" s="7" t="str">
        <f>LOOKUP(A168, 'Субъекты РФ'!A:A,'Субъекты РФ'!C:C)</f>
        <v>Белгородская область</v>
      </c>
      <c r="E168" s="1">
        <f>LOOKUP(D168, 'Кол-во световых дней по региону'!A:A,'Кол-во световых дней по региону'!B:B)</f>
        <v>8</v>
      </c>
      <c r="F168" s="1">
        <f>LOOKUP(D168, 'Кол-во световых дней по региону'!A:A,'Кол-во световых дней по региону'!C:C)</f>
        <v>12</v>
      </c>
      <c r="G168" s="1">
        <f>LOOKUP(D168, 'Кол-во световых дней по региону'!A:A,'Кол-во световых дней по региону'!D:D)</f>
        <v>16</v>
      </c>
      <c r="H168" s="1">
        <f>LOOKUP(D168, 'Кол-во световых дней по региону'!A:A,'Кол-во световых дней по региону'!E:E)</f>
        <v>11</v>
      </c>
      <c r="I168" s="1">
        <f>LOOKUP(D168, 'Кол-во световых дней по региону'!A:A,'Кол-во световых дней по региону'!F:F)</f>
        <v>90</v>
      </c>
      <c r="J168" s="1" t="str">
        <f>LOOKUP(A168, 'Тип почвы'!A:A,'Тип почвы'!C:C)</f>
        <v/>
      </c>
      <c r="N168" s="1" t="str">
        <f>LOOKUP(A168, 'Тип почвы'!A:A,'Тип почвы'!D:D)</f>
        <v>Цветет в июле-августе, мае-июне. Плоды созревают 12-14 %, июле-августе.</v>
      </c>
      <c r="O168" s="1" t="str">
        <f>LOOKUP(A168, 'Тип почвы'!A:A,'Тип почвы'!E:E)</f>
        <v/>
      </c>
      <c r="P168" s="1" t="str">
        <f>LOOKUP(A168, 'Тип почвы'!A:A,'Тип почвы'!F:F)</f>
        <v>В медицине применяется Настои и отвары листьев толокнянки, листья и побеги толокнянки. В медицине используют листья и побеги толокнянки. Настои и отвары листьев толокнянки, листья и побеги толокнянки имеет медицинское применение.</v>
      </c>
    </row>
    <row r="169" ht="14.25" customHeight="1">
      <c r="A169" s="10" t="s">
        <v>327</v>
      </c>
      <c r="B169" s="10" t="s">
        <v>328</v>
      </c>
      <c r="C169" s="7" t="str">
        <f>LOOKUP(A169, 'Субъекты РФ'!A:A,'Субъекты РФ'!B:B)</f>
        <v>Центральный</v>
      </c>
      <c r="D169" s="7" t="str">
        <f>LOOKUP(A169, 'Субъекты РФ'!A:A,'Субъекты РФ'!C:C)</f>
        <v>Белгородская область</v>
      </c>
      <c r="E169" s="1">
        <f>LOOKUP(D169, 'Кол-во световых дней по региону'!A:A,'Кол-во световых дней по региону'!B:B)</f>
        <v>8</v>
      </c>
      <c r="F169" s="1">
        <f>LOOKUP(D169, 'Кол-во световых дней по региону'!A:A,'Кол-во световых дней по региону'!C:C)</f>
        <v>12</v>
      </c>
      <c r="G169" s="1">
        <f>LOOKUP(D169, 'Кол-во световых дней по региону'!A:A,'Кол-во световых дней по региону'!D:D)</f>
        <v>16</v>
      </c>
      <c r="H169" s="1">
        <f>LOOKUP(D169, 'Кол-во световых дней по региону'!A:A,'Кол-во световых дней по региону'!E:E)</f>
        <v>11</v>
      </c>
      <c r="I169" s="1">
        <f>LOOKUP(D169, 'Кол-во световых дней по региону'!A:A,'Кол-во световых дней по региону'!F:F)</f>
        <v>90</v>
      </c>
      <c r="J169" s="1" t="str">
        <f>LOOKUP(A169, 'Тип почвы'!A:A,'Тип почвы'!C:C)</f>
        <v>Может возделываться на полевых и овощных севооборотах, южных районах почвах. Растет хорошо на малоплодородных. влажности и плодородию, влажности и плодородию почвы</v>
      </c>
      <c r="N169" s="1" t="str">
        <f>LOOKUP(A169, 'Тип почвы'!A:A,'Тип почвы'!D:D)</f>
        <v>Цветет в июле-сентябре. Плоды созревают сентябре-ноябре.</v>
      </c>
      <c r="O169" s="1" t="str">
        <f>LOOKUP(A169, 'Тип почвы'!A:A,'Тип почвы'!E:E)</f>
        <v/>
      </c>
      <c r="P169" s="1" t="str">
        <f>LOOKUP(A169, 'Тип почвы'!A:A,'Тип почвы'!F:F)</f>
        <v>В медицине применяется семена тыквы. В медицине используют семена тыквы. семена тыквы имеет медицинское применение. Оказывает почечную ткань.</v>
      </c>
    </row>
    <row r="170" ht="14.25" customHeight="1">
      <c r="A170" s="10" t="s">
        <v>329</v>
      </c>
      <c r="B170" s="10" t="s">
        <v>330</v>
      </c>
      <c r="C170" s="7" t="str">
        <f>LOOKUP(A170, 'Субъекты РФ'!A:A,'Субъекты РФ'!B:B)</f>
        <v>Центральный</v>
      </c>
      <c r="D170" s="7" t="str">
        <f>LOOKUP(A170, 'Субъекты РФ'!A:A,'Субъекты РФ'!C:C)</f>
        <v>Белгородская область</v>
      </c>
      <c r="E170" s="1">
        <f>LOOKUP(D170, 'Кол-во световых дней по региону'!A:A,'Кол-во световых дней по региону'!B:B)</f>
        <v>8</v>
      </c>
      <c r="F170" s="1">
        <f>LOOKUP(D170, 'Кол-во световых дней по региону'!A:A,'Кол-во световых дней по региону'!C:C)</f>
        <v>12</v>
      </c>
      <c r="G170" s="1">
        <f>LOOKUP(D170, 'Кол-во световых дней по региону'!A:A,'Кол-во световых дней по региону'!D:D)</f>
        <v>16</v>
      </c>
      <c r="H170" s="1">
        <f>LOOKUP(D170, 'Кол-во световых дней по региону'!A:A,'Кол-во световых дней по региону'!E:E)</f>
        <v>11</v>
      </c>
      <c r="I170" s="1">
        <f>LOOKUP(D170, 'Кол-во световых дней по региону'!A:A,'Кол-во световых дней по региону'!F:F)</f>
        <v>90</v>
      </c>
      <c r="J170" s="1" t="str">
        <f>LOOKUP(A170, 'Тип почвы'!A:A,'Тип почвы'!C:C)</f>
        <v>затенению</v>
      </c>
      <c r="N170" s="1" t="str">
        <f>LOOKUP(A170, 'Тип почвы'!A:A,'Тип почвы'!D:D)</f>
        <v>Плоды созревают июле-сентябре.</v>
      </c>
      <c r="O170" s="1" t="str">
        <f>LOOKUP(A170, 'Тип почвы'!A:A,'Тип почвы'!E:E)</f>
        <v>В растении содержится antioxidant activities and anti-inflammatory potential, биологически активных соединений. Содержит дубильные вещества.</v>
      </c>
      <c r="P170" s="1" t="str">
        <f>LOOKUP(A170, 'Тип почвы'!A:A,'Тип почвы'!F:F)</f>
        <v>В медицине применяется Галеновые препараты тысячелистника, надземную часть. В медицине используют Галеновые препараты тысячелистника, тысячелистника. Галеновые препараты тысячелистника имеет медицинское применение. Оказывает antioxidant activities and anti-inflammatory potential, моторику желудка и кишечника.</v>
      </c>
    </row>
    <row r="171" ht="14.25" customHeight="1">
      <c r="A171" s="10" t="s">
        <v>331</v>
      </c>
      <c r="B171" s="10" t="s">
        <v>332</v>
      </c>
      <c r="C171" s="7" t="str">
        <f>LOOKUP(A171, 'Субъекты РФ'!A:A,'Субъекты РФ'!B:B)</f>
        <v>Центральный</v>
      </c>
      <c r="D171" s="7" t="str">
        <f>LOOKUP(A171, 'Субъекты РФ'!A:A,'Субъекты РФ'!C:C)</f>
        <v>Белгородская область</v>
      </c>
      <c r="E171" s="1">
        <f>LOOKUP(D171, 'Кол-во световых дней по региону'!A:A,'Кол-во световых дней по региону'!B:B)</f>
        <v>8</v>
      </c>
      <c r="F171" s="1">
        <f>LOOKUP(D171, 'Кол-во световых дней по региону'!A:A,'Кол-во световых дней по региону'!C:C)</f>
        <v>12</v>
      </c>
      <c r="G171" s="1">
        <f>LOOKUP(D171, 'Кол-во световых дней по региону'!A:A,'Кол-во световых дней по региону'!D:D)</f>
        <v>16</v>
      </c>
      <c r="H171" s="1">
        <f>LOOKUP(D171, 'Кол-во световых дней по региону'!A:A,'Кол-во световых дней по региону'!E:E)</f>
        <v>11</v>
      </c>
      <c r="I171" s="1">
        <f>LOOKUP(D171, 'Кол-во световых дней по региону'!A:A,'Кол-во световых дней по региону'!F:F)</f>
        <v>90</v>
      </c>
      <c r="J171" s="1" t="str">
        <f>LOOKUP(A171, 'Тип почвы'!A:A,'Тип почвы'!C:C)</f>
        <v>влажности почвыПредпочитает плодородные, хорошо удобренные, плодородные, хорошо удобренные почвы почвы.</v>
      </c>
      <c r="N171" s="1" t="str">
        <f>LOOKUP(A171, 'Тип почвы'!A:A,'Тип почвы'!D:D)</f>
        <v>Цветет в августе-сентябре. Всходы появляются +18+20°С. Плоды созревают 50-132 суток, августе-сентябре.</v>
      </c>
      <c r="O171" s="1" t="str">
        <f>LOOKUP(A171, 'Тип почвы'!A:A,'Тип почвы'!E:E)</f>
        <v>В растении содержится эфирное масло.</v>
      </c>
      <c r="P171" s="1" t="str">
        <f>LOOKUP(A171, 'Тип почвы'!A:A,'Тип почвы'!F:F)</f>
        <v>В медицине применяется Укропа пахучего плоды, плоды укропа. В медицине используют Укропа пахучего плоды, плоды укропа. плоды укропа имеет медицинское применение.</v>
      </c>
    </row>
    <row r="172" ht="14.25" customHeight="1">
      <c r="A172" s="10" t="s">
        <v>333</v>
      </c>
      <c r="B172" s="10" t="s">
        <v>334</v>
      </c>
      <c r="C172" s="7" t="str">
        <f>LOOKUP(A172, 'Субъекты РФ'!A:A,'Субъекты РФ'!B:B)</f>
        <v>Центральный</v>
      </c>
      <c r="D172" s="7" t="str">
        <f>LOOKUP(A172, 'Субъекты РФ'!A:A,'Субъекты РФ'!C:C)</f>
        <v>Белгородская область</v>
      </c>
      <c r="E172" s="1">
        <f>LOOKUP(D172, 'Кол-во световых дней по региону'!A:A,'Кол-во световых дней по региону'!B:B)</f>
        <v>8</v>
      </c>
      <c r="F172" s="1">
        <f>LOOKUP(D172, 'Кол-во световых дней по региону'!A:A,'Кол-во световых дней по региону'!C:C)</f>
        <v>12</v>
      </c>
      <c r="G172" s="1">
        <f>LOOKUP(D172, 'Кол-во световых дней по региону'!A:A,'Кол-во световых дней по региону'!D:D)</f>
        <v>16</v>
      </c>
      <c r="H172" s="1">
        <f>LOOKUP(D172, 'Кол-во световых дней по региону'!A:A,'Кол-во световых дней по региону'!E:E)</f>
        <v>11</v>
      </c>
      <c r="I172" s="1">
        <f>LOOKUP(D172, 'Кол-во световых дней по региону'!A:A,'Кол-во световых дней по региону'!F:F)</f>
        <v>90</v>
      </c>
      <c r="J172" s="1" t="str">
        <f>LOOKUP(A172, 'Тип почвы'!A:A,'Тип почвы'!C:C)</f>
        <v>Может возделываться на Перу почвах. гатых органическим веществом</v>
      </c>
      <c r="N172" s="1" t="str">
        <f>LOOKUP(A172, 'Тип почвы'!A:A,'Тип почвы'!D:D)</f>
        <v>Плоды созревают 10-27 см.</v>
      </c>
      <c r="O172" s="1" t="str">
        <f>LOOKUP(A172, 'Тип почвы'!A:A,'Тип почвы'!E:E)</f>
        <v>В растении содержится витамины и легкоусвояемые белки. Содержит витамины и легкоусвояемые белки.</v>
      </c>
      <c r="P172" s="1" t="str">
        <f>LOOKUP(A172, 'Тип почвы'!A:A,'Тип почвы'!F:F)</f>
        <v>В медицине применяется створки бобов фасоли. В медицине используют створки бобов фасоли. створки бобов фасоли имеет медицинское применение. Оказывает микроэлементов.</v>
      </c>
    </row>
    <row r="173" ht="14.25" customHeight="1">
      <c r="A173" s="10" t="s">
        <v>335</v>
      </c>
      <c r="B173" s="11" t="s">
        <v>336</v>
      </c>
      <c r="C173" s="7" t="str">
        <f>LOOKUP(A173, 'Субъекты РФ'!A:A,'Субъекты РФ'!B:B)</f>
        <v>Центральный</v>
      </c>
      <c r="D173" s="7" t="str">
        <f>LOOKUP(A173, 'Субъекты РФ'!A:A,'Субъекты РФ'!C:C)</f>
        <v>Белгородская область</v>
      </c>
      <c r="E173" s="1">
        <f>LOOKUP(D173, 'Кол-во световых дней по региону'!A:A,'Кол-во световых дней по региону'!B:B)</f>
        <v>8</v>
      </c>
      <c r="F173" s="1">
        <f>LOOKUP(D173, 'Кол-во световых дней по региону'!A:A,'Кол-во световых дней по региону'!C:C)</f>
        <v>12</v>
      </c>
      <c r="G173" s="1">
        <f>LOOKUP(D173, 'Кол-во световых дней по региону'!A:A,'Кол-во световых дней по региону'!D:D)</f>
        <v>16</v>
      </c>
      <c r="H173" s="1">
        <f>LOOKUP(D173, 'Кол-во световых дней по региону'!A:A,'Кол-во световых дней по региону'!E:E)</f>
        <v>11</v>
      </c>
      <c r="I173" s="1">
        <f>LOOKUP(D173, 'Кол-во световых дней по региону'!A:A,'Кол-во световых дней по региону'!F:F)</f>
        <v>90</v>
      </c>
      <c r="J173" s="1" t="str">
        <f>LOOKUP(A173, 'Тип почвы'!A:A,'Тип почвы'!C:C)</f>
        <v/>
      </c>
      <c r="N173" s="1" t="str">
        <f>LOOKUP(A173, 'Тип почвы'!A:A,'Тип почвы'!D:D)</f>
        <v>Цветет в июле-августе, июле-августе; плоды созревают в сентябре-октябре. Всходы появляются +20°С, 14-й день. Плоды созревают сентябре-октябре.</v>
      </c>
      <c r="O173" s="1" t="str">
        <f>LOOKUP(A173, 'Тип почвы'!A:A,'Тип почвы'!E:E)</f>
        <v>В растении содержится эфирное масло.</v>
      </c>
      <c r="P173" s="1" t="str">
        <f>LOOKUP(A173, 'Тип почвы'!A:A,'Тип почвы'!F:F)</f>
        <v>В медицине применяется зрелые плоды фенхеля. В медицине используют зрелые плоды фенхеля. зрелые плоды фенхеля имеет медицинское применение. Оказывает географического происхождения и экологических условий.</v>
      </c>
    </row>
    <row r="174" ht="14.25" customHeight="1">
      <c r="A174" s="10" t="s">
        <v>337</v>
      </c>
      <c r="B174" s="11" t="s">
        <v>338</v>
      </c>
      <c r="C174" s="7" t="str">
        <f>LOOKUP(A174, 'Субъекты РФ'!A:A,'Субъекты РФ'!B:B)</f>
        <v>Центральный</v>
      </c>
      <c r="D174" s="7" t="str">
        <f>LOOKUP(A174, 'Субъекты РФ'!A:A,'Субъекты РФ'!C:C)</f>
        <v>Белгородская область</v>
      </c>
      <c r="E174" s="1">
        <f>LOOKUP(D174, 'Кол-во световых дней по региону'!A:A,'Кол-во световых дней по региону'!B:B)</f>
        <v>8</v>
      </c>
      <c r="F174" s="1">
        <f>LOOKUP(D174, 'Кол-во световых дней по региону'!A:A,'Кол-во световых дней по региону'!C:C)</f>
        <v>12</v>
      </c>
      <c r="G174" s="1">
        <f>LOOKUP(D174, 'Кол-во световых дней по региону'!A:A,'Кол-во световых дней по региону'!D:D)</f>
        <v>16</v>
      </c>
      <c r="H174" s="1">
        <f>LOOKUP(D174, 'Кол-во световых дней по региону'!A:A,'Кол-во световых дней по региону'!E:E)</f>
        <v>11</v>
      </c>
      <c r="I174" s="1">
        <f>LOOKUP(D174, 'Кол-во световых дней по региону'!A:A,'Кол-во световых дней по региону'!F:F)</f>
        <v>90</v>
      </c>
      <c r="J174" s="1" t="str">
        <f>LOOKUP(A174, 'Тип почвы'!A:A,'Тип почвы'!C:C)</f>
        <v/>
      </c>
      <c r="N174" s="1" t="str">
        <f>LOOKUP(A174, 'Тип почвы'!A:A,'Тип почвы'!D:D)</f>
        <v>Цветет в июне-июле, мае-июне. Плоды созревают августе, мае-июне.</v>
      </c>
      <c r="O174" s="1" t="str">
        <f>LOOKUP(A174, 'Тип почвы'!A:A,'Тип почвы'!E:E)</f>
        <v>Содержит фенолкарбоновые кислоты.</v>
      </c>
      <c r="P174" s="1" t="str">
        <f>LOOKUP(A174, 'Тип почвы'!A:A,'Тип почвы'!F:F)</f>
        <v>В медицине применяется Ассафетида, Ферула. В медицине используют Ассафетида. Ассафетида имеет медицинское применение.</v>
      </c>
    </row>
    <row r="175" ht="14.25" customHeight="1">
      <c r="A175" s="10" t="s">
        <v>339</v>
      </c>
      <c r="B175" s="10" t="s">
        <v>340</v>
      </c>
      <c r="C175" s="7" t="str">
        <f>LOOKUP(A175, 'Субъекты РФ'!A:A,'Субъекты РФ'!B:B)</f>
        <v>Центральный</v>
      </c>
      <c r="D175" s="7" t="str">
        <f>LOOKUP(A175, 'Субъекты РФ'!A:A,'Субъекты РФ'!C:C)</f>
        <v>Белгородская область</v>
      </c>
      <c r="E175" s="1">
        <f>LOOKUP(D175, 'Кол-во световых дней по региону'!A:A,'Кол-во световых дней по региону'!B:B)</f>
        <v>8</v>
      </c>
      <c r="F175" s="1">
        <f>LOOKUP(D175, 'Кол-во световых дней по региону'!A:A,'Кол-во световых дней по региону'!C:C)</f>
        <v>12</v>
      </c>
      <c r="G175" s="1">
        <f>LOOKUP(D175, 'Кол-во световых дней по региону'!A:A,'Кол-во световых дней по региону'!D:D)</f>
        <v>16</v>
      </c>
      <c r="H175" s="1">
        <f>LOOKUP(D175, 'Кол-во световых дней по региону'!A:A,'Кол-во световых дней по региону'!E:E)</f>
        <v>11</v>
      </c>
      <c r="I175" s="1">
        <f>LOOKUP(D175, 'Кол-во световых дней по региону'!A:A,'Кол-во световых дней по региону'!F:F)</f>
        <v>90</v>
      </c>
      <c r="J175" s="1" t="str">
        <f>LOOKUP(A175, 'Тип почвы'!A:A,'Тип почвы'!C:C)</f>
        <v>Растет хорошо на супесчаных почвах. природного растительного покрова</v>
      </c>
      <c r="N175" s="1" t="str">
        <f>LOOKUP(A175, 'Тип почвы'!A:A,'Тип почвы'!D:D)</f>
        <v>Цветет в Цветение Viola tricolor L., мае-июне. Всходы появляются конце апреля. Плоды созревают августе, июня.</v>
      </c>
      <c r="O175" s="1" t="str">
        <f>LOOKUP(A175, 'Тип почвы'!A:A,'Тип почвы'!E:E)</f>
        <v>В растении содержится витамин Р, флавоноиды.</v>
      </c>
      <c r="P175" s="1" t="str">
        <f>LOOKUP(A175, 'Тип почвы'!A:A,'Тип почвы'!F:F)</f>
        <v>В медицине применяется все растение, флавоноиды. В медицине используют все растение. все растение имеет медицинское применение.</v>
      </c>
    </row>
    <row r="176" ht="14.25" customHeight="1">
      <c r="A176" s="10" t="s">
        <v>341</v>
      </c>
      <c r="B176" s="11" t="s">
        <v>342</v>
      </c>
      <c r="C176" s="7" t="str">
        <f>LOOKUP(A176, 'Субъекты РФ'!A:A,'Субъекты РФ'!B:B)</f>
        <v>Центральный</v>
      </c>
      <c r="D176" s="7" t="str">
        <f>LOOKUP(A176, 'Субъекты РФ'!A:A,'Субъекты РФ'!C:C)</f>
        <v>Белгородская область</v>
      </c>
      <c r="E176" s="1">
        <f>LOOKUP(D176, 'Кол-во световых дней по региону'!A:A,'Кол-во световых дней по региону'!B:B)</f>
        <v>8</v>
      </c>
      <c r="F176" s="1">
        <f>LOOKUP(D176, 'Кол-во световых дней по региону'!A:A,'Кол-во световых дней по региону'!C:C)</f>
        <v>12</v>
      </c>
      <c r="G176" s="1">
        <f>LOOKUP(D176, 'Кол-во световых дней по региону'!A:A,'Кол-во световых дней по региону'!D:D)</f>
        <v>16</v>
      </c>
      <c r="H176" s="1">
        <f>LOOKUP(D176, 'Кол-во световых дней по региону'!A:A,'Кол-во световых дней по региону'!E:E)</f>
        <v>11</v>
      </c>
      <c r="I176" s="1">
        <f>LOOKUP(D176, 'Кол-во световых дней по региону'!A:A,'Кол-во световых дней по региону'!F:F)</f>
        <v>90</v>
      </c>
      <c r="J176" s="1" t="str">
        <f>LOOKUP(A176, 'Тип почвы'!A:A,'Тип почвы'!C:C)</f>
        <v/>
      </c>
      <c r="N176" s="1" t="str">
        <f>LOOKUP(A176, 'Тип почвы'!A:A,'Тип почвы'!D:D)</f>
        <v>Плоды созревают апреле-мае.</v>
      </c>
      <c r="O176" s="1" t="str">
        <f>LOOKUP(A176, 'Тип почвы'!A:A,'Тип почвы'!E:E)</f>
        <v/>
      </c>
      <c r="P176" s="1" t="str">
        <f>LOOKUP(A176, 'Тип почвы'!A:A,'Тип почвы'!F:F)</f>
        <v>В медицине применяется жидкого экстракта, хвоща полевого. В медицине используют хвоща полевого. хвоща полевого имеет медицинское применение. Оказывает кровеостанавливающее действие, раздражение почек.</v>
      </c>
    </row>
    <row r="177" ht="14.25" customHeight="1">
      <c r="A177" s="10" t="s">
        <v>343</v>
      </c>
      <c r="B177" s="10" t="s">
        <v>344</v>
      </c>
      <c r="C177" s="7" t="str">
        <f>LOOKUP(A177, 'Субъекты РФ'!A:A,'Субъекты РФ'!B:B)</f>
        <v>Центральный</v>
      </c>
      <c r="D177" s="7" t="str">
        <f>LOOKUP(A177, 'Субъекты РФ'!A:A,'Субъекты РФ'!C:C)</f>
        <v>Белгородская область</v>
      </c>
      <c r="E177" s="1">
        <f>LOOKUP(D177, 'Кол-во световых дней по региону'!A:A,'Кол-во световых дней по региону'!B:B)</f>
        <v>8</v>
      </c>
      <c r="F177" s="1">
        <f>LOOKUP(D177, 'Кол-во световых дней по региону'!A:A,'Кол-во световых дней по региону'!C:C)</f>
        <v>12</v>
      </c>
      <c r="G177" s="1">
        <f>LOOKUP(D177, 'Кол-во световых дней по региону'!A:A,'Кол-во световых дней по региону'!D:D)</f>
        <v>16</v>
      </c>
      <c r="H177" s="1">
        <f>LOOKUP(D177, 'Кол-во световых дней по региону'!A:A,'Кол-во световых дней по региону'!E:E)</f>
        <v>11</v>
      </c>
      <c r="I177" s="1">
        <f>LOOKUP(D177, 'Кол-во световых дней по региону'!A:A,'Кол-во световых дней по региону'!F:F)</f>
        <v>90</v>
      </c>
      <c r="J177" s="1" t="str">
        <f>LOOKUP(A177, 'Тип почвы'!A:A,'Тип почвы'!C:C)</f>
        <v>Может возделываться на кислых дерново-подзолистых почвах. Растет хорошо на вдоль отвесных опор, кислых дерново-подзолистых. Предпочитает влажные, богатые органическими веществами почвы.</v>
      </c>
      <c r="N177" s="1" t="str">
        <f>LOOKUP(A177, 'Тип почвы'!A:A,'Тип почвы'!D:D)</f>
        <v>Цветет в июле. Всходы появляются золотисто-зелеными, упругими. Плоды созревают августе-сентябре.</v>
      </c>
      <c r="O177" s="1" t="str">
        <f>LOOKUP(A177, 'Тип почвы'!A:A,'Тип почвы'!E:E)</f>
        <v>В растении содержится эфирное масло. Содержит влажные, богатые органическими веществами почвы, почвы.</v>
      </c>
      <c r="P177" s="1" t="str">
        <f>LOOKUP(A177, 'Тип почвы'!A:A,'Тип почвы'!F:F)</f>
        <v>В медицине применяется Соплодия, женские соцветия («шишки») хмеля. В медицине используют женские соцветия («шишки») хмеля. женские соцветия («шишки») хмеля имеет медицинское применение.</v>
      </c>
    </row>
    <row r="178" ht="14.25" customHeight="1">
      <c r="A178" s="10" t="s">
        <v>345</v>
      </c>
      <c r="B178" s="10" t="s">
        <v>346</v>
      </c>
      <c r="C178" s="7" t="str">
        <f>LOOKUP(A178, 'Субъекты РФ'!A:A,'Субъекты РФ'!B:B)</f>
        <v>Центральный</v>
      </c>
      <c r="D178" s="7" t="str">
        <f>LOOKUP(A178, 'Субъекты РФ'!A:A,'Субъекты РФ'!C:C)</f>
        <v>Белгородская область</v>
      </c>
      <c r="E178" s="1">
        <f>LOOKUP(D178, 'Кол-во световых дней по региону'!A:A,'Кол-во световых дней по региону'!B:B)</f>
        <v>8</v>
      </c>
      <c r="F178" s="1">
        <f>LOOKUP(D178, 'Кол-во световых дней по региону'!A:A,'Кол-во световых дней по региону'!C:C)</f>
        <v>12</v>
      </c>
      <c r="G178" s="1">
        <f>LOOKUP(D178, 'Кол-во световых дней по региону'!A:A,'Кол-во световых дней по региону'!D:D)</f>
        <v>16</v>
      </c>
      <c r="H178" s="1">
        <f>LOOKUP(D178, 'Кол-во световых дней по региону'!A:A,'Кол-во световых дней по региону'!E:E)</f>
        <v>11</v>
      </c>
      <c r="I178" s="1">
        <f>LOOKUP(D178, 'Кол-во световых дней по региону'!A:A,'Кол-во световых дней по региону'!F:F)</f>
        <v>90</v>
      </c>
      <c r="J178" s="1" t="str">
        <f>LOOKUP(A178, 'Тип почвы'!A:A,'Тип почвы'!C:C)</f>
        <v>Может возделываться на торфяной почве почвах. Растет хорошо на торфяной почве. освещения, увлажнения и других факторов местообитанияПредпочитает коры деревьев, торфяной почвы.</v>
      </c>
      <c r="N178" s="1" t="str">
        <f>LOOKUP(A178, 'Тип почвы'!A:A,'Тип почвы'!D:D)</f>
        <v/>
      </c>
      <c r="O178" s="1" t="str">
        <f>LOOKUP(A178, 'Тип почвы'!A:A,'Тип почвы'!E:E)</f>
        <v/>
      </c>
      <c r="P178" s="1" t="str">
        <f>LOOKUP(A178, 'Тип почвы'!A:A,'Тип почвы'!F:F)</f>
        <v>В медицине применяется цельные и резаные слоевища цетрарии исландской, цетрарию. В медицине используют цельные и резаные слоевища, цельные и резаные слоевища цетрарии исландской. цельные и резаные слоевища имеет медицинское применение. Оказывает секретолитическим эффектом.</v>
      </c>
    </row>
    <row r="179" ht="14.25" customHeight="1">
      <c r="A179" s="10" t="s">
        <v>347</v>
      </c>
      <c r="B179" s="10" t="s">
        <v>348</v>
      </c>
      <c r="C179" s="7" t="str">
        <f>LOOKUP(A179, 'Субъекты РФ'!A:A,'Субъекты РФ'!B:B)</f>
        <v>Центральный</v>
      </c>
      <c r="D179" s="7" t="str">
        <f>LOOKUP(A179, 'Субъекты РФ'!A:A,'Субъекты РФ'!C:C)</f>
        <v>Белгородская область</v>
      </c>
      <c r="E179" s="1">
        <f>LOOKUP(D179, 'Кол-во световых дней по региону'!A:A,'Кол-во световых дней по региону'!B:B)</f>
        <v>8</v>
      </c>
      <c r="F179" s="1">
        <f>LOOKUP(D179, 'Кол-во световых дней по региону'!A:A,'Кол-во световых дней по региону'!C:C)</f>
        <v>12</v>
      </c>
      <c r="G179" s="1">
        <f>LOOKUP(D179, 'Кол-во световых дней по региону'!A:A,'Кол-во световых дней по региону'!D:D)</f>
        <v>16</v>
      </c>
      <c r="H179" s="1">
        <f>LOOKUP(D179, 'Кол-во световых дней по региону'!A:A,'Кол-во световых дней по региону'!E:E)</f>
        <v>11</v>
      </c>
      <c r="I179" s="1">
        <f>LOOKUP(D179, 'Кол-во световых дней по региону'!A:A,'Кол-во световых дней по региону'!F:F)</f>
        <v>90</v>
      </c>
      <c r="J179" s="1" t="str">
        <f>LOOKUP(A179, 'Тип почвы'!A:A,'Тип почвы'!C:C)</f>
        <v>Предпочитает довольно сухие и богатые почвы.</v>
      </c>
      <c r="N179" s="1" t="str">
        <f>LOOKUP(A179, 'Тип почвы'!A:A,'Тип почвы'!D:D)</f>
        <v/>
      </c>
      <c r="O179" s="1" t="str">
        <f>LOOKUP(A179, 'Тип почвы'!A:A,'Тип почвы'!E:E)</f>
        <v>В растении содержится углеводы. Содержит углеводы.</v>
      </c>
      <c r="P179" s="1" t="str">
        <f>LOOKUP(A179, 'Тип почвы'!A:A,'Тип почвы'!F:F)</f>
        <v>В медицине применяется Препараты цикория, водно-спиртового экстракта. В медицине используют Препараты цикория. Препараты цикория имеет медицинское применение.</v>
      </c>
    </row>
    <row r="180" ht="14.25" customHeight="1">
      <c r="A180" s="10" t="s">
        <v>349</v>
      </c>
      <c r="B180" s="10"/>
      <c r="C180" s="7" t="str">
        <f>LOOKUP(A180, 'Субъекты РФ'!A:A,'Субъекты РФ'!B:B)</f>
        <v>Центральный</v>
      </c>
      <c r="D180" s="7" t="str">
        <f>LOOKUP(A180, 'Субъекты РФ'!A:A,'Субъекты РФ'!C:C)</f>
        <v>Белгородская область</v>
      </c>
      <c r="E180" s="1">
        <f>LOOKUP(D180, 'Кол-во световых дней по региону'!A:A,'Кол-во световых дней по региону'!B:B)</f>
        <v>8</v>
      </c>
      <c r="F180" s="1">
        <f>LOOKUP(D180, 'Кол-во световых дней по региону'!A:A,'Кол-во световых дней по региону'!C:C)</f>
        <v>12</v>
      </c>
      <c r="G180" s="1">
        <f>LOOKUP(D180, 'Кол-во световых дней по региону'!A:A,'Кол-во световых дней по региону'!D:D)</f>
        <v>16</v>
      </c>
      <c r="H180" s="1">
        <f>LOOKUP(D180, 'Кол-во световых дней по региону'!A:A,'Кол-во световых дней по региону'!E:E)</f>
        <v>11</v>
      </c>
      <c r="I180" s="1">
        <f>LOOKUP(D180, 'Кол-во световых дней по региону'!A:A,'Кол-во световых дней по региону'!F:F)</f>
        <v>90</v>
      </c>
      <c r="J180" s="1" t="str">
        <f>LOOKUP(A180, 'Тип почвы'!A:A,'Тип почвы'!C:C)</f>
        <v/>
      </c>
      <c r="N180" s="1" t="str">
        <f>LOOKUP(A180, 'Тип почвы'!A:A,'Тип почвы'!D:D)</f>
        <v>Плоды созревают Когда созревание плодового тела заканчивается, заканчивается.</v>
      </c>
      <c r="O180" s="1" t="str">
        <f>LOOKUP(A180, 'Тип почвы'!A:A,'Тип почвы'!E:E)</f>
        <v/>
      </c>
      <c r="P180" s="1" t="str">
        <f>LOOKUP(A180, 'Тип почвы'!A:A,'Тип почвы'!F:F)</f>
        <v>В медицине применяется бесплодную форму трутовика скошенного. В медицине используют бесплодную форму трутовика скошенного. бесплодную форму трутовика скошенного, симптоматическое средство имеет медицинское применение.</v>
      </c>
    </row>
    <row r="181" ht="14.25" customHeight="1">
      <c r="A181" s="10" t="s">
        <v>350</v>
      </c>
      <c r="B181" s="10" t="s">
        <v>351</v>
      </c>
      <c r="C181" s="7" t="str">
        <f>LOOKUP(A181, 'Субъекты РФ'!A:A,'Субъекты РФ'!B:B)</f>
        <v>Центральный</v>
      </c>
      <c r="D181" s="7" t="str">
        <f>LOOKUP(A181, 'Субъекты РФ'!A:A,'Субъекты РФ'!C:C)</f>
        <v>Белгородская область</v>
      </c>
      <c r="E181" s="1">
        <f>LOOKUP(D181, 'Кол-во световых дней по региону'!A:A,'Кол-во световых дней по региону'!B:B)</f>
        <v>8</v>
      </c>
      <c r="F181" s="1">
        <f>LOOKUP(D181, 'Кол-во световых дней по региону'!A:A,'Кол-во световых дней по региону'!C:C)</f>
        <v>12</v>
      </c>
      <c r="G181" s="1">
        <f>LOOKUP(D181, 'Кол-во световых дней по региону'!A:A,'Кол-во световых дней по региону'!D:D)</f>
        <v>16</v>
      </c>
      <c r="H181" s="1">
        <f>LOOKUP(D181, 'Кол-во световых дней по региону'!A:A,'Кол-во световых дней по региону'!E:E)</f>
        <v>11</v>
      </c>
      <c r="I181" s="1">
        <f>LOOKUP(D181, 'Кол-во световых дней по региону'!A:A,'Кол-во световых дней по региону'!F:F)</f>
        <v>90</v>
      </c>
      <c r="J181" s="1" t="str">
        <f>LOOKUP(A181, 'Тип почвы'!A:A,'Тип почвы'!C:C)</f>
        <v>Растет хорошо на лесном поясе.</v>
      </c>
      <c r="N181" s="1" t="str">
        <f>LOOKUP(A181, 'Тип почвы'!A:A,'Тип почвы'!D:D)</f>
        <v>Плоды созревают августе-сентябре.</v>
      </c>
      <c r="O181" s="1" t="str">
        <f>LOOKUP(A181, 'Тип почвы'!A:A,'Тип почвы'!E:E)</f>
        <v/>
      </c>
      <c r="P181" s="1" t="str">
        <f>LOOKUP(A181, 'Тип почвы'!A:A,'Тип почвы'!F:F)</f>
        <v>В медицине применяется алкалоиды, препараты гипотензивного действия. В медицине используют препараты гипотензивного действия. препараты гипотензивного действия имеет медицинское применение.</v>
      </c>
    </row>
    <row r="182" ht="14.25" customHeight="1">
      <c r="A182" s="11" t="s">
        <v>352</v>
      </c>
      <c r="B182" s="10"/>
      <c r="C182" s="7" t="str">
        <f>LOOKUP(A182, 'Субъекты РФ'!A:A,'Субъекты РФ'!B:B)</f>
        <v>Центральный</v>
      </c>
      <c r="D182" s="7" t="str">
        <f>LOOKUP(A182, 'Субъекты РФ'!A:A,'Субъекты РФ'!C:C)</f>
        <v>Белгородская область</v>
      </c>
      <c r="E182" s="1">
        <f>LOOKUP(D182, 'Кол-во световых дней по региону'!A:A,'Кол-во световых дней по региону'!B:B)</f>
        <v>8</v>
      </c>
      <c r="F182" s="1">
        <f>LOOKUP(D182, 'Кол-во световых дней по региону'!A:A,'Кол-во световых дней по региону'!C:C)</f>
        <v>12</v>
      </c>
      <c r="G182" s="1">
        <f>LOOKUP(D182, 'Кол-во световых дней по региону'!A:A,'Кол-во световых дней по региону'!D:D)</f>
        <v>16</v>
      </c>
      <c r="H182" s="1">
        <f>LOOKUP(D182, 'Кол-во световых дней по региону'!A:A,'Кол-во световых дней по региону'!E:E)</f>
        <v>11</v>
      </c>
      <c r="I182" s="1">
        <f>LOOKUP(D182, 'Кол-во световых дней по региону'!A:A,'Кол-во световых дней по региону'!F:F)</f>
        <v>90</v>
      </c>
      <c r="J182" s="1" t="str">
        <f>LOOKUP(A182, 'Тип почвы'!A:A,'Тип почвы'!C:C)</f>
        <v>Может возделываться на легких почвах. Растет хорошо на Приморском крае, легких. Предпочитает лугопойменные и осушенные торфяники почвы.</v>
      </c>
      <c r="N182" s="1" t="str">
        <f>LOOKUP(A182, 'Тип почвы'!A:A,'Тип почвы'!D:D)</f>
        <v>Всходы появляются 20-25-й день. Плоды созревают августе-сентябре.</v>
      </c>
      <c r="O182" s="1" t="str">
        <f>LOOKUP(A182, 'Тип почвы'!A:A,'Тип почвы'!E:E)</f>
        <v/>
      </c>
      <c r="P182" s="1" t="str">
        <f>LOOKUP(A182, 'Тип почвы'!A:A,'Тип почвы'!F:F)</f>
        <v>В медицине применяется Препараты череды, сырье череды. В медицине используют Препараты череды, ленточный посев. Препараты череды имеет медицинское применение. Оказывает спазмолитическое, кровоостанавливающее.</v>
      </c>
    </row>
    <row r="183" ht="14.25" customHeight="1">
      <c r="A183" s="10" t="s">
        <v>353</v>
      </c>
      <c r="B183" s="10" t="s">
        <v>354</v>
      </c>
      <c r="C183" s="7" t="str">
        <f>LOOKUP(A183, 'Субъекты РФ'!A:A,'Субъекты РФ'!B:B)</f>
        <v>Сибирский</v>
      </c>
      <c r="D183" s="7" t="str">
        <f>LOOKUP(A183, 'Субъекты РФ'!A:A,'Субъекты РФ'!C:C)</f>
        <v>Томская область</v>
      </c>
      <c r="E183" s="1">
        <f>LOOKUP(D183, 'Кол-во световых дней по региону'!A:A,'Кол-во световых дней по региону'!B:B)</f>
        <v>9</v>
      </c>
      <c r="F183" s="1">
        <f>LOOKUP(D183, 'Кол-во световых дней по региону'!A:A,'Кол-во световых дней по региону'!C:C)</f>
        <v>12</v>
      </c>
      <c r="G183" s="1">
        <f>LOOKUP(D183, 'Кол-во световых дней по региону'!A:A,'Кол-во световых дней по региону'!D:D)</f>
        <v>15</v>
      </c>
      <c r="H183" s="1">
        <f>LOOKUP(D183, 'Кол-во световых дней по региону'!A:A,'Кол-во световых дней по региону'!E:E)</f>
        <v>11</v>
      </c>
      <c r="I183" s="1">
        <f>LOOKUP(D183, 'Кол-во световых дней по региону'!A:A,'Кол-во световых дней по региону'!F:F)</f>
        <v>90</v>
      </c>
      <c r="J183" s="1" t="str">
        <f>LOOKUP(A183, 'Тип почвы'!A:A,'Тип почвы'!C:C)</f>
        <v>Растет хорошо на городов и крупных рек, лесной зоне. влажные плодородные почвыПредпочитает влажные плодородные почвы.</v>
      </c>
      <c r="N183" s="1" t="str">
        <f>LOOKUP(A183, 'Тип почвы'!A:A,'Тип почвы'!D:D)</f>
        <v>Цветет в апреля по июнь. Плоды созревают июле-сентябре.</v>
      </c>
      <c r="O183" s="1" t="str">
        <f>LOOKUP(A183, 'Тип почвы'!A:A,'Тип почвы'!E:E)</f>
        <v/>
      </c>
      <c r="P183" s="1" t="str">
        <f>LOOKUP(A183, 'Тип почвы'!A:A,'Тип почвы'!F:F)</f>
        <v>В медицине применяется Препараты черемухи. В медицине используют Препараты черемухи. Препараты черемухи имеет медицинское применение. Оказывает дубильных веществ и органических кислот.</v>
      </c>
    </row>
    <row r="184" ht="14.25" customHeight="1">
      <c r="A184" s="10" t="s">
        <v>355</v>
      </c>
      <c r="B184" s="10" t="s">
        <v>356</v>
      </c>
      <c r="C184" s="7" t="str">
        <f>LOOKUP(A184, 'Субъекты РФ'!A:A,'Субъекты РФ'!B:B)</f>
        <v>Северо-Западный</v>
      </c>
      <c r="D184" s="7" t="str">
        <f>LOOKUP(A184, 'Субъекты РФ'!A:A,'Субъекты РФ'!C:C)</f>
        <v>Архангельская область</v>
      </c>
      <c r="E184" s="1">
        <f>LOOKUP(D184, 'Кол-во световых дней по региону'!A:A,'Кол-во световых дней по региону'!B:B)</f>
        <v>4</v>
      </c>
      <c r="F184" s="1">
        <f>LOOKUP(D184, 'Кол-во световых дней по региону'!A:A,'Кол-во световых дней по региону'!C:C)</f>
        <v>13</v>
      </c>
      <c r="G184" s="1">
        <f>LOOKUP(D184, 'Кол-во световых дней по региону'!A:A,'Кол-во световых дней по региону'!D:D)</f>
        <v>21</v>
      </c>
      <c r="H184" s="1">
        <f>LOOKUP(D184, 'Кол-во световых дней по региону'!A:A,'Кол-во световых дней по региону'!E:E)</f>
        <v>11</v>
      </c>
      <c r="I184" s="1">
        <f>LOOKUP(D184, 'Кол-во световых дней по региону'!A:A,'Кол-во световых дней по региону'!F:F)</f>
        <v>180</v>
      </c>
      <c r="J184" s="1" t="str">
        <f>LOOKUP(A184, 'Тип почвы'!A:A,'Тип почвы'!C:C)</f>
        <v>Может возделываться на бедных, кислых почвах почвах. Растет хорошо на бедных, влажных. высокой влажности почвы, почвенным условиям</v>
      </c>
      <c r="N184" s="1" t="str">
        <f>LOOKUP(A184, 'Тип почвы'!A:A,'Тип почвы'!D:D)</f>
        <v>Плоды созревают IIIII декадах июля.</v>
      </c>
      <c r="O184" s="1" t="str">
        <f>LOOKUP(A184, 'Тип почвы'!A:A,'Тип почвы'!E:E)</f>
        <v>Содержит витамины.</v>
      </c>
      <c r="P184" s="1" t="str">
        <f>LOOKUP(A184, 'Тип почвы'!A:A,'Тип почвы'!F:F)</f>
        <v>В медицине применяется Плоды черники. В медицине используют Арфазетин, Плоды черники. Арфазетин, Плоды черники имеет медицинское применение. Оказывает более высокой температурой воздуха, снижению содержания глюкозы в крови.</v>
      </c>
    </row>
    <row r="185" ht="14.25" customHeight="1">
      <c r="A185" s="11" t="s">
        <v>357</v>
      </c>
      <c r="B185" s="10"/>
      <c r="C185" s="7" t="str">
        <f>LOOKUP(A185, 'Субъекты РФ'!A:A,'Субъекты РФ'!B:B)</f>
        <v>Северо-Западный</v>
      </c>
      <c r="D185" s="7" t="str">
        <f>LOOKUP(A185, 'Субъекты РФ'!A:A,'Субъекты РФ'!C:C)</f>
        <v>Архангельская область</v>
      </c>
      <c r="E185" s="1">
        <f>LOOKUP(D185, 'Кол-во световых дней по региону'!A:A,'Кол-во световых дней по региону'!B:B)</f>
        <v>4</v>
      </c>
      <c r="F185" s="1">
        <f>LOOKUP(D185, 'Кол-во световых дней по региону'!A:A,'Кол-во световых дней по региону'!C:C)</f>
        <v>13</v>
      </c>
      <c r="G185" s="1">
        <f>LOOKUP(D185, 'Кол-во световых дней по региону'!A:A,'Кол-во световых дней по региону'!D:D)</f>
        <v>21</v>
      </c>
      <c r="H185" s="1">
        <f>LOOKUP(D185, 'Кол-во световых дней по региону'!A:A,'Кол-во световых дней по региону'!E:E)</f>
        <v>11</v>
      </c>
      <c r="I185" s="1">
        <f>LOOKUP(D185, 'Кол-во световых дней по региону'!A:A,'Кол-во световых дней по региону'!F:F)</f>
        <v>180</v>
      </c>
      <c r="J185" s="1" t="str">
        <f>LOOKUP(A185, 'Тип почвы'!A:A,'Тип почвы'!C:C)</f>
        <v>Может возделываться на кислых почвах. Растет хорошо на кислых. стержневой корневой системой</v>
      </c>
      <c r="N185" s="1" t="str">
        <f>LOOKUP(A185, 'Тип почвы'!A:A,'Тип почвы'!D:D)</f>
        <v>Цветет в 5-6 нед., июне (июле)-августе. Всходы появляются 10-16-е. Плоды созревают августе-сентябре.</v>
      </c>
      <c r="O185" s="1" t="str">
        <f>LOOKUP(A185, 'Тип почвы'!A:A,'Тип почвы'!E:E)</f>
        <v/>
      </c>
      <c r="P185" s="1" t="str">
        <f>LOOKUP(A185, 'Тип почвы'!A:A,'Тип почвы'!F:F)</f>
        <v>В медицине применяется препарат Нигедаза, тимохинона. В медицине используют препарат Нигедаза. препарат Нигедаза имеет медицинское применение. Оказывает стержневой корневой системой.</v>
      </c>
    </row>
    <row r="186" ht="14.25" customHeight="1">
      <c r="A186" s="10" t="s">
        <v>358</v>
      </c>
      <c r="B186" s="10" t="s">
        <v>359</v>
      </c>
      <c r="C186" s="7" t="str">
        <f>LOOKUP(A186, 'Субъекты РФ'!A:A,'Субъекты РФ'!B:B)</f>
        <v>Северо-Западный</v>
      </c>
      <c r="D186" s="7" t="str">
        <f>LOOKUP(A186, 'Субъекты РФ'!A:A,'Субъекты РФ'!C:C)</f>
        <v>Архангельская область</v>
      </c>
      <c r="E186" s="1">
        <f>LOOKUP(D186, 'Кол-во световых дней по региону'!A:A,'Кол-во световых дней по региону'!B:B)</f>
        <v>4</v>
      </c>
      <c r="F186" s="1">
        <f>LOOKUP(D186, 'Кол-во световых дней по региону'!A:A,'Кол-во световых дней по региону'!C:C)</f>
        <v>13</v>
      </c>
      <c r="G186" s="1">
        <f>LOOKUP(D186, 'Кол-во световых дней по региону'!A:A,'Кол-во световых дней по региону'!D:D)</f>
        <v>21</v>
      </c>
      <c r="H186" s="1">
        <f>LOOKUP(D186, 'Кол-во световых дней по региону'!A:A,'Кол-во световых дней по региону'!E:E)</f>
        <v>11</v>
      </c>
      <c r="I186" s="1">
        <f>LOOKUP(D186, 'Кол-во световых дней по региону'!A:A,'Кол-во световых дней по региону'!F:F)</f>
        <v>180</v>
      </c>
      <c r="J186" s="1" t="str">
        <f>LOOKUP(A186, 'Тип почвы'!A:A,'Тип почвы'!C:C)</f>
        <v>Может возделываться на плодородных почвах.</v>
      </c>
      <c r="N186" s="1" t="str">
        <f>LOOKUP(A186, 'Тип почвы'!A:A,'Тип почвы'!D:D)</f>
        <v>Цветет в мае-июне. Плоды созревают июле-сентябре.</v>
      </c>
      <c r="O186" s="1" t="str">
        <f>LOOKUP(A186, 'Тип почвы'!A:A,'Тип почвы'!E:E)</f>
        <v>В растении содержится изохинолиновые алкалоиды. Содержит изохинолиновые алкалоиды.</v>
      </c>
      <c r="P186" s="1" t="str">
        <f>LOOKUP(A186, 'Тип почвы'!A:A,'Тип почвы'!F:F)</f>
        <v>В медицине применяется надземную часть растения. В медицине используют надземную часть растения. надземную часть растения имеет медицинское применение.</v>
      </c>
    </row>
    <row r="187" ht="14.25" customHeight="1">
      <c r="A187" s="10" t="s">
        <v>360</v>
      </c>
      <c r="B187" s="10" t="s">
        <v>361</v>
      </c>
      <c r="C187" s="7" t="str">
        <f>LOOKUP(A187, 'Субъекты РФ'!A:A,'Субъекты РФ'!B:B)</f>
        <v>Северо-Кавказский</v>
      </c>
      <c r="D187" s="7" t="str">
        <f>LOOKUP(A187, 'Субъекты РФ'!A:A,'Субъекты РФ'!C:C)</f>
        <v>Чеченская Республика</v>
      </c>
      <c r="E187" s="1">
        <f>LOOKUP(D187, 'Кол-во световых дней по региону'!A:A,'Кол-во световых дней по региону'!B:B)</f>
        <v>9</v>
      </c>
      <c r="F187" s="1">
        <f>LOOKUP(D187, 'Кол-во световых дней по региону'!A:A,'Кол-во световых дней по региону'!C:C)</f>
        <v>12</v>
      </c>
      <c r="G187" s="1">
        <f>LOOKUP(D187, 'Кол-во световых дней по региону'!A:A,'Кол-во световых дней по региону'!D:D)</f>
        <v>15</v>
      </c>
      <c r="H187" s="1">
        <f>LOOKUP(D187, 'Кол-во световых дней по региону'!A:A,'Кол-во световых дней по региону'!E:E)</f>
        <v>11</v>
      </c>
      <c r="I187" s="1">
        <f>LOOKUP(D187, 'Кол-во световых дней по региону'!A:A,'Кол-во световых дней по региону'!F:F)</f>
        <v>90</v>
      </c>
      <c r="J187" s="1" t="str">
        <f>LOOKUP(A187, 'Тип почвы'!A:A,'Тип почвы'!C:C)</f>
        <v>Может возделываться на Крым, Северный Кавказ, холодных ветров почвах. Растет хорошо на солнцем, сухих каменистых. холодных ветров</v>
      </c>
      <c r="N187" s="1" t="str">
        <f>LOOKUP(A187, 'Тип почвы'!A:A,'Тип почвы'!D:D)</f>
        <v>Всходы появляются 18-21-й день. Плоды созревают июля, через месяц после начала цветения.</v>
      </c>
      <c r="O187" s="1" t="str">
        <f>LOOKUP(A187, 'Тип почвы'!A:A,'Тип почвы'!E:E)</f>
        <v/>
      </c>
      <c r="P187" s="1" t="str">
        <f>LOOKUP(A187, 'Тип почвы'!A:A,'Тип почвы'!F:F)</f>
        <v>В медицине применяется Лекарственное растительное сырье, листья шалфея лекарственного. В медицине используют антимикробного и противовоспалительного лекарственного средства, листья шалфея лекарственного. антимикробного и противовоспалительного лекарственного средства, листья шалфея лекарственного имеет медицинское применение.</v>
      </c>
    </row>
    <row r="188" ht="14.25" customHeight="1">
      <c r="A188" s="10" t="s">
        <v>362</v>
      </c>
      <c r="B188" s="10" t="s">
        <v>363</v>
      </c>
      <c r="C188" s="7" t="str">
        <f>LOOKUP(A188, 'Субъекты РФ'!A:A,'Субъекты РФ'!B:B)</f>
        <v>Северо-Кавказский</v>
      </c>
      <c r="D188" s="7" t="str">
        <f>LOOKUP(A188, 'Субъекты РФ'!A:A,'Субъекты РФ'!C:C)</f>
        <v>Чеченская Республика</v>
      </c>
      <c r="E188" s="1">
        <f>LOOKUP(D188, 'Кол-во световых дней по региону'!A:A,'Кол-во световых дней по региону'!B:B)</f>
        <v>9</v>
      </c>
      <c r="F188" s="1">
        <f>LOOKUP(D188, 'Кол-во световых дней по региону'!A:A,'Кол-во световых дней по региону'!C:C)</f>
        <v>12</v>
      </c>
      <c r="G188" s="1">
        <f>LOOKUP(D188, 'Кол-во световых дней по региону'!A:A,'Кол-во световых дней по региону'!D:D)</f>
        <v>15</v>
      </c>
      <c r="H188" s="1">
        <f>LOOKUP(D188, 'Кол-во световых дней по региону'!A:A,'Кол-во световых дней по региону'!E:E)</f>
        <v>11</v>
      </c>
      <c r="I188" s="1">
        <f>LOOKUP(D188, 'Кол-во световых дней по региону'!A:A,'Кол-во световых дней по региону'!F:F)</f>
        <v>90</v>
      </c>
      <c r="J188" s="1" t="str">
        <f>LOOKUP(A188, 'Тип почвы'!A:A,'Тип почвы'!C:C)</f>
        <v>Может возделываться на легкосуглинистых, открытых местах и на легкосуглинистых почвах. Растет хорошо на легкосуглинистых. Предпочитает аллювиальные почвы.</v>
      </c>
      <c r="N188" s="1" t="str">
        <f>LOOKUP(A188, 'Тип почвы'!A:A,'Тип почвы'!D:D)</f>
        <v>Цветет в 20, 3-5 лет. Плоды созревают августе-сентябре.</v>
      </c>
      <c r="O188" s="1" t="str">
        <f>LOOKUP(A188, 'Тип почвы'!A:A,'Тип почвы'!E:E)</f>
        <v>В растении содержится аскорбиновой кислоты, витамина С. Содержит аскорбиновой кислоты, витамина С.</v>
      </c>
      <c r="P188" s="1" t="str">
        <f>LOOKUP(A188, 'Тип почвы'!A:A,'Тип почвы'!F:F)</f>
        <v>В медицине применяется витамины, шиповникоуборочный комбайн. В медицине используют Rosa, всех видов рода Rosa. всех видов рода Rosa, противосклеротическое действие аскорбиновой кислоты имеет медицинское применение. Оказывает большим количеством вредителей и болезней.</v>
      </c>
    </row>
    <row r="189" ht="14.25" customHeight="1">
      <c r="A189" s="10" t="s">
        <v>364</v>
      </c>
      <c r="B189" s="11" t="s">
        <v>365</v>
      </c>
      <c r="C189" s="7" t="str">
        <f>LOOKUP(A189, 'Субъекты РФ'!A:A,'Субъекты РФ'!B:B)</f>
        <v>Северо-Кавказский</v>
      </c>
      <c r="D189" s="7" t="str">
        <f>LOOKUP(A189, 'Субъекты РФ'!A:A,'Субъекты РФ'!C:C)</f>
        <v>Чеченская Республика</v>
      </c>
      <c r="E189" s="1">
        <f>LOOKUP(D189, 'Кол-во световых дней по региону'!A:A,'Кол-во световых дней по региону'!B:B)</f>
        <v>9</v>
      </c>
      <c r="F189" s="1">
        <f>LOOKUP(D189, 'Кол-во световых дней по региону'!A:A,'Кол-во световых дней по региону'!C:C)</f>
        <v>12</v>
      </c>
      <c r="G189" s="1">
        <f>LOOKUP(D189, 'Кол-во световых дней по региону'!A:A,'Кол-во световых дней по региону'!D:D)</f>
        <v>15</v>
      </c>
      <c r="H189" s="1">
        <f>LOOKUP(D189, 'Кол-во световых дней по региону'!A:A,'Кол-во световых дней по региону'!E:E)</f>
        <v>11</v>
      </c>
      <c r="I189" s="1">
        <f>LOOKUP(D189, 'Кол-во световых дней по региону'!A:A,'Кол-во световых дней по региону'!F:F)</f>
        <v>90</v>
      </c>
      <c r="J189" s="1" t="str">
        <f>LOOKUP(A189, 'Тип почвы'!A:A,'Тип почвы'!C:C)</f>
        <v/>
      </c>
      <c r="N189" s="1" t="str">
        <f>LOOKUP(A189, 'Тип почвы'!A:A,'Тип почвы'!D:D)</f>
        <v>Цветет в июле. Всходы появляются через 15 дней, через 9 дней. Плоды созревают августа.</v>
      </c>
      <c r="O189" s="1" t="str">
        <f>LOOKUP(A189, 'Тип почвы'!A:A,'Тип почвы'!E:E)</f>
        <v>В растении содержится флавоноидов. Содержит флавоноидов.</v>
      </c>
      <c r="P189" s="1" t="str">
        <f>LOOKUP(A189, 'Тип почвы'!A:A,'Тип почвы'!F:F)</f>
        <v>В медицине применяется корни шлемника байкальского, флавоноиды. В медицине используют гипотензивное средство, корни шлемника байкальского. гипотензивное средство, корни шлемника байкальского имеет медицинское применение. Оказывает минеральных удобрений.</v>
      </c>
    </row>
    <row r="190" ht="14.25" customHeight="1">
      <c r="A190" s="10" t="s">
        <v>366</v>
      </c>
      <c r="B190" s="10" t="s">
        <v>367</v>
      </c>
      <c r="C190" s="7" t="str">
        <f>LOOKUP(A190, 'Субъекты РФ'!A:A,'Субъекты РФ'!B:B)</f>
        <v>Северо-Кавказский</v>
      </c>
      <c r="D190" s="7" t="str">
        <f>LOOKUP(A190, 'Субъекты РФ'!A:A,'Субъекты РФ'!C:C)</f>
        <v>Чеченская Республика</v>
      </c>
      <c r="E190" s="1">
        <f>LOOKUP(D190, 'Кол-во световых дней по региону'!A:A,'Кол-во световых дней по региону'!B:B)</f>
        <v>9</v>
      </c>
      <c r="F190" s="1">
        <f>LOOKUP(D190, 'Кол-во световых дней по региону'!A:A,'Кол-во световых дней по региону'!C:C)</f>
        <v>12</v>
      </c>
      <c r="G190" s="1">
        <f>LOOKUP(D190, 'Кол-во световых дней по региону'!A:A,'Кол-во световых дней по региону'!D:D)</f>
        <v>15</v>
      </c>
      <c r="H190" s="1">
        <f>LOOKUP(D190, 'Кол-во световых дней по региону'!A:A,'Кол-во световых дней по региону'!E:E)</f>
        <v>11</v>
      </c>
      <c r="I190" s="1">
        <f>LOOKUP(D190, 'Кол-во световых дней по региону'!A:A,'Кол-во световых дней по региону'!F:F)</f>
        <v>90</v>
      </c>
      <c r="J190" s="1" t="str">
        <f>LOOKUP(A190, 'Тип почвы'!A:A,'Тип почвы'!C:C)</f>
        <v>Может возделываться на умеренно влажных и влажных почвах. Растет хорошо на умеренно влажных и влажных. весенним заморозкам</v>
      </c>
      <c r="N190" s="1" t="str">
        <f>LOOKUP(A190, 'Тип почвы'!A:A,'Тип почвы'!D:D)</f>
        <v>Цветет в мае-июне. Плоды созревают 2500-4000, июне-июле.</v>
      </c>
      <c r="O190" s="1" t="str">
        <f>LOOKUP(A190, 'Тип почвы'!A:A,'Тип почвы'!E:E)</f>
        <v/>
      </c>
      <c r="P190" s="1" t="str">
        <f>LOOKUP(A190, 'Тип почвы'!A:A,'Тип почвы'!F:F)</f>
        <v>В медицине применяется Препараты конского щавеля, корневища с корнями щавеля конского. В медицине используют Препараты конского щавеля, корневища с корнями щавеля конского. Препараты конского щавеля, корневища с корнями щавеля конского имеет медицинское применение. Оказывает мускулатуру толстого отдела кишечника.</v>
      </c>
    </row>
    <row r="191" ht="14.25" customHeight="1">
      <c r="A191" s="10" t="s">
        <v>368</v>
      </c>
      <c r="B191" s="10" t="s">
        <v>369</v>
      </c>
      <c r="C191" s="7" t="str">
        <f>LOOKUP(A191, 'Субъекты РФ'!A:A,'Субъекты РФ'!B:B)</f>
        <v>Северо-Кавказский</v>
      </c>
      <c r="D191" s="7" t="str">
        <f>LOOKUP(A191, 'Субъекты РФ'!A:A,'Субъекты РФ'!C:C)</f>
        <v>Чеченская Республика</v>
      </c>
      <c r="E191" s="1">
        <f>LOOKUP(D191, 'Кол-во световых дней по региону'!A:A,'Кол-во световых дней по региону'!B:B)</f>
        <v>9</v>
      </c>
      <c r="F191" s="1">
        <f>LOOKUP(D191, 'Кол-во световых дней по региону'!A:A,'Кол-во световых дней по региону'!C:C)</f>
        <v>12</v>
      </c>
      <c r="G191" s="1">
        <f>LOOKUP(D191, 'Кол-во световых дней по региону'!A:A,'Кол-во световых дней по региону'!D:D)</f>
        <v>15</v>
      </c>
      <c r="H191" s="1">
        <f>LOOKUP(D191, 'Кол-во световых дней по региону'!A:A,'Кол-во световых дней по региону'!E:E)</f>
        <v>11</v>
      </c>
      <c r="I191" s="1">
        <f>LOOKUP(D191, 'Кол-во световых дней по региону'!A:A,'Кол-во световых дней по региону'!F:F)</f>
        <v>90</v>
      </c>
      <c r="J191" s="1" t="str">
        <f>LOOKUP(A191, 'Тип почвы'!A:A,'Тип почвы'!C:C)</f>
        <v>Растет хорошо на дубовых и липовых лесах, хвойных, смешанных и широколиственных лесах.</v>
      </c>
      <c r="N191" s="1" t="str">
        <f>LOOKUP(A191, 'Тип почвы'!A:A,'Тип почвы'!D:D)</f>
        <v>Плоды созревают августе-сентябре, сентября.</v>
      </c>
      <c r="O191" s="1" t="str">
        <f>LOOKUP(A191, 'Тип почвы'!A:A,'Тип почвы'!E:E)</f>
        <v/>
      </c>
      <c r="P191" s="1" t="str">
        <f>LOOKUP(A191, 'Тип почвы'!A:A,'Тип почвы'!F:F)</f>
        <v>В медицине применяется корневища щитовника мужского. В медицине используют корневища щитовника мужского. корневища щитовника мужского имеет медицинское применение.</v>
      </c>
    </row>
    <row r="192" ht="14.25" customHeight="1">
      <c r="A192" s="10" t="s">
        <v>370</v>
      </c>
      <c r="B192" s="10" t="s">
        <v>371</v>
      </c>
      <c r="C192" s="7" t="str">
        <f>LOOKUP(A192, 'Субъекты РФ'!A:A,'Субъекты РФ'!B:B)</f>
        <v>Северо-Кавказский</v>
      </c>
      <c r="D192" s="7" t="str">
        <f>LOOKUP(A192, 'Субъекты РФ'!A:A,'Субъекты РФ'!C:C)</f>
        <v>Чеченская Республика</v>
      </c>
      <c r="E192" s="1">
        <f>LOOKUP(D192, 'Кол-во световых дней по региону'!A:A,'Кол-во световых дней по региону'!B:B)</f>
        <v>9</v>
      </c>
      <c r="F192" s="1">
        <f>LOOKUP(D192, 'Кол-во световых дней по региону'!A:A,'Кол-во световых дней по региону'!C:C)</f>
        <v>12</v>
      </c>
      <c r="G192" s="1">
        <f>LOOKUP(D192, 'Кол-во световых дней по региону'!A:A,'Кол-во световых дней по региону'!D:D)</f>
        <v>15</v>
      </c>
      <c r="H192" s="1">
        <f>LOOKUP(D192, 'Кол-во световых дней по региону'!A:A,'Кол-во световых дней по региону'!E:E)</f>
        <v>11</v>
      </c>
      <c r="I192" s="1">
        <f>LOOKUP(D192, 'Кол-во световых дней по региону'!A:A,'Кол-во световых дней по региону'!F:F)</f>
        <v>90</v>
      </c>
      <c r="J192" s="1" t="str">
        <f>LOOKUP(A192, 'Тип почвы'!A:A,'Тип почвы'!C:C)</f>
        <v>Растет хорошо на глинистых, каменистых и песчаных.</v>
      </c>
      <c r="N192" s="1" t="str">
        <f>LOOKUP(A192, 'Тип почвы'!A:A,'Тип почвы'!D:D)</f>
        <v>Цветет в летом, в июле-августе, октябрь-март. Всходы появляются 7-10 дней.</v>
      </c>
      <c r="O192" s="1" t="str">
        <f>LOOKUP(A192, 'Тип почвы'!A:A,'Тип почвы'!E:E)</f>
        <v>В растении содержится эфирное масло.</v>
      </c>
      <c r="P192" s="1" t="str">
        <f>LOOKUP(A192, 'Тип почвы'!A:A,'Тип почвы'!F:F)</f>
        <v>В медицине применяется антисептических и противовоспалительных средств, листья эвкалипта прутовидного. В медицине используют антисептических и противовоспалительных средств, листья эвкалипта прутовидного. антисептических и противовоспалительных средств, листья эвкалипта прутовидного имеет медицинское применение.</v>
      </c>
    </row>
    <row r="193" ht="14.25" customHeight="1">
      <c r="A193" s="10" t="s">
        <v>372</v>
      </c>
      <c r="B193" s="10" t="s">
        <v>373</v>
      </c>
      <c r="C193" s="7" t="str">
        <f>LOOKUP(A193, 'Субъекты РФ'!A:A,'Субъекты РФ'!B:B)</f>
        <v>Северо-Кавказский</v>
      </c>
      <c r="D193" s="7" t="str">
        <f>LOOKUP(A193, 'Субъекты РФ'!A:A,'Субъекты РФ'!C:C)</f>
        <v>Чеченская Республика</v>
      </c>
      <c r="E193" s="1">
        <f>LOOKUP(D193, 'Кол-во световых дней по региону'!A:A,'Кол-во световых дней по региону'!B:B)</f>
        <v>9</v>
      </c>
      <c r="F193" s="1">
        <f>LOOKUP(D193, 'Кол-во световых дней по региону'!A:A,'Кол-во световых дней по региону'!C:C)</f>
        <v>12</v>
      </c>
      <c r="G193" s="1">
        <f>LOOKUP(D193, 'Кол-во световых дней по региону'!A:A,'Кол-во световых дней по региону'!D:D)</f>
        <v>15</v>
      </c>
      <c r="H193" s="1">
        <f>LOOKUP(D193, 'Кол-во световых дней по региону'!A:A,'Кол-во световых дней по региону'!E:E)</f>
        <v>11</v>
      </c>
      <c r="I193" s="1">
        <f>LOOKUP(D193, 'Кол-во световых дней по региону'!A:A,'Кол-во световых дней по региону'!F:F)</f>
        <v>90</v>
      </c>
      <c r="J193" s="1" t="str">
        <f>LOOKUP(A193, 'Тип почвы'!A:A,'Тип почвы'!C:C)</f>
        <v>Предпочитает увлажненные почвы.</v>
      </c>
      <c r="N193" s="1" t="str">
        <f>LOOKUP(A193, 'Тип почвы'!A:A,'Тип почвы'!D:D)</f>
        <v>Плоды созревают июле-ноябре.</v>
      </c>
      <c r="O193" s="1" t="str">
        <f>LOOKUP(A193, 'Тип почвы'!A:A,'Тип почвы'!E:E)</f>
        <v/>
      </c>
      <c r="P193" s="1" t="str">
        <f>LOOKUP(A193, 'Тип почвы'!A:A,'Тип почвы'!F:F)</f>
        <v>В медицине применяется кору эвкоммии. В медицине используют кору эвкоммии. кору эвкоммии имеет медицинское применение.</v>
      </c>
    </row>
    <row r="194" ht="14.25" customHeight="1">
      <c r="A194" s="10" t="s">
        <v>374</v>
      </c>
      <c r="B194" s="11" t="s">
        <v>375</v>
      </c>
      <c r="C194" s="7" t="str">
        <f>LOOKUP(A194, 'Субъекты РФ'!A:A,'Субъекты РФ'!B:B)</f>
        <v>Северо-Кавказский</v>
      </c>
      <c r="D194" s="7" t="str">
        <f>LOOKUP(A194, 'Субъекты РФ'!A:A,'Субъекты РФ'!C:C)</f>
        <v>Чеченская Республика</v>
      </c>
      <c r="E194" s="1">
        <f>LOOKUP(D194, 'Кол-во световых дней по региону'!A:A,'Кол-во световых дней по региону'!B:B)</f>
        <v>9</v>
      </c>
      <c r="F194" s="1">
        <f>LOOKUP(D194, 'Кол-во световых дней по региону'!A:A,'Кол-во световых дней по региону'!C:C)</f>
        <v>12</v>
      </c>
      <c r="G194" s="1">
        <f>LOOKUP(D194, 'Кол-во световых дней по региону'!A:A,'Кол-во световых дней по региону'!D:D)</f>
        <v>15</v>
      </c>
      <c r="H194" s="1">
        <f>LOOKUP(D194, 'Кол-во световых дней по региону'!A:A,'Кол-во световых дней по региону'!E:E)</f>
        <v>11</v>
      </c>
      <c r="I194" s="1">
        <f>LOOKUP(D194, 'Кол-во световых дней по региону'!A:A,'Кол-во световых дней по региону'!F:F)</f>
        <v>90</v>
      </c>
      <c r="J194" s="1" t="str">
        <f>LOOKUP(A194, 'Тип почвы'!A:A,'Тип почвы'!C:C)</f>
        <v/>
      </c>
      <c r="N194" s="1" t="str">
        <f>LOOKUP(A194, 'Тип почвы'!A:A,'Тип почвы'!D:D)</f>
        <v>Плоды созревают октября, у основания.</v>
      </c>
      <c r="O194" s="1" t="str">
        <f>LOOKUP(A194, 'Тип почвы'!A:A,'Тип почвы'!E:E)</f>
        <v>В растении содержится флавоноиды.</v>
      </c>
      <c r="P194" s="1" t="str">
        <f>LOOKUP(A194, 'Тип почвы'!A:A,'Тип почвы'!F:F)</f>
        <v>В медицине применяется Отвар эрвы шерстистой, трава эрвы шерстистой. В медицине используют Отвар эрвы шерстистой, трава эрвы шерстистой. Отвар эрвы шерстистой, трава эрвы шерстистой имеет медицинское применение. Оказывает диуретическое и антисептическое действие.</v>
      </c>
    </row>
    <row r="195" ht="14.25" customHeight="1">
      <c r="A195" s="10" t="s">
        <v>376</v>
      </c>
      <c r="B195" s="10" t="s">
        <v>377</v>
      </c>
      <c r="C195" s="7" t="str">
        <f>LOOKUP(A195, 'Субъекты РФ'!A:A,'Субъекты РФ'!B:B)</f>
        <v>Северо-Кавказский</v>
      </c>
      <c r="D195" s="7" t="str">
        <f>LOOKUP(A195, 'Субъекты РФ'!A:A,'Субъекты РФ'!C:C)</f>
        <v>Чеченская Республика</v>
      </c>
      <c r="E195" s="1">
        <f>LOOKUP(D195, 'Кол-во световых дней по региону'!A:A,'Кол-во световых дней по региону'!B:B)</f>
        <v>9</v>
      </c>
      <c r="F195" s="1">
        <f>LOOKUP(D195, 'Кол-во световых дней по региону'!A:A,'Кол-во световых дней по региону'!C:C)</f>
        <v>12</v>
      </c>
      <c r="G195" s="1">
        <f>LOOKUP(D195, 'Кол-во световых дней по региону'!A:A,'Кол-во световых дней по региону'!D:D)</f>
        <v>15</v>
      </c>
      <c r="H195" s="1">
        <f>LOOKUP(D195, 'Кол-во световых дней по региону'!A:A,'Кол-во световых дней по региону'!E:E)</f>
        <v>11</v>
      </c>
      <c r="I195" s="1">
        <f>LOOKUP(D195, 'Кол-во световых дней по региону'!A:A,'Кол-во световых дней по региону'!F:F)</f>
        <v>90</v>
      </c>
      <c r="J195" s="1" t="str">
        <f>LOOKUP(A195, 'Тип почвы'!A:A,'Тип почвы'!C:C)</f>
        <v>Может возделываться на маломощных скелетных почвах почвах. Растет хорошо на маломощных скелетных, маломощных скелетных почвах.</v>
      </c>
      <c r="N195" s="1" t="str">
        <f>LOOKUP(A195, 'Тип почвы'!A:A,'Тип почвы'!D:D)</f>
        <v>Цветет в мае-июне. Плоды созревают июле.</v>
      </c>
      <c r="O195" s="1" t="str">
        <f>LOOKUP(A195, 'Тип почвы'!A:A,'Тип почвы'!E:E)</f>
        <v/>
      </c>
      <c r="P195" s="1" t="str">
        <f>LOOKUP(A195, 'Тип почвы'!A:A,'Тип почвы'!F:F)</f>
        <v>В медицине применяется алкалоиды, зеленые неодревесневшие побеги. В медицине используют зеленые неодревесневшие побеги. зеленые неодревесневшие побеги, противоопухолевых и антиметастатических свойств имеет медицинское применение. Оказывает антиаминооксидазное.</v>
      </c>
    </row>
    <row r="196" ht="14.25" customHeight="1">
      <c r="A196" s="10" t="s">
        <v>378</v>
      </c>
      <c r="B196" s="10" t="s">
        <v>379</v>
      </c>
      <c r="C196" s="7" t="str">
        <f>LOOKUP(A196, 'Субъекты РФ'!A:A,'Субъекты РФ'!B:B)</f>
        <v>Северо-Кавказский</v>
      </c>
      <c r="D196" s="7" t="str">
        <f>LOOKUP(A196, 'Субъекты РФ'!A:A,'Субъекты РФ'!C:C)</f>
        <v>Чеченская Республика</v>
      </c>
      <c r="E196" s="1">
        <f>LOOKUP(D196, 'Кол-во световых дней по региону'!A:A,'Кол-во световых дней по региону'!B:B)</f>
        <v>9</v>
      </c>
      <c r="F196" s="1">
        <f>LOOKUP(D196, 'Кол-во световых дней по региону'!A:A,'Кол-во световых дней по региону'!C:C)</f>
        <v>12</v>
      </c>
      <c r="G196" s="1">
        <f>LOOKUP(D196, 'Кол-во световых дней по региону'!A:A,'Кол-во световых дней по региону'!D:D)</f>
        <v>15</v>
      </c>
      <c r="H196" s="1">
        <f>LOOKUP(D196, 'Кол-во световых дней по региону'!A:A,'Кол-во световых дней по региону'!E:E)</f>
        <v>11</v>
      </c>
      <c r="I196" s="1">
        <f>LOOKUP(D196, 'Кол-во световых дней по региону'!A:A,'Кол-во световых дней по региону'!F:F)</f>
        <v>90</v>
      </c>
      <c r="J196" s="1" t="str">
        <f>LOOKUP(A196, 'Тип почвы'!A:A,'Тип почвы'!C:C)</f>
        <v>Предпочитает плодородные, плодородные почвы почвы.</v>
      </c>
      <c r="N196" s="1" t="str">
        <f>LOOKUP(A196, 'Тип почвы'!A:A,'Тип почвы'!D:D)</f>
        <v>Всходы появляются 21-28 сутки. Плоды созревают коричневыми, ноября.</v>
      </c>
      <c r="O196" s="1" t="str">
        <f>LOOKUP(A196, 'Тип почвы'!A:A,'Тип почвы'!E:E)</f>
        <v>Содержит макрои микроэлементы.</v>
      </c>
      <c r="P196" s="1" t="str">
        <f>LOOKUP(A196, 'Тип почвы'!A:A,'Тип почвы'!F:F)</f>
        <v>В медицине применяется алкиламидов ненасыщенных кислот, кофейной кислоты. В медицине используют кофейной кислоты, эхинацеи. Эстифан, кофейной кислоты имеет медицинское применение.</v>
      </c>
    </row>
    <row r="197" ht="14.25" customHeight="1">
      <c r="A197" s="10"/>
      <c r="B197" s="10"/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380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>
      <c r="A2" s="10" t="s">
        <v>381</v>
      </c>
      <c r="B2" s="12">
        <v>7.0</v>
      </c>
      <c r="C2" s="12">
        <v>13.0</v>
      </c>
      <c r="D2" s="12">
        <v>16.0</v>
      </c>
      <c r="E2" s="12">
        <v>11.0</v>
      </c>
      <c r="F2" s="13">
        <f>IF(B2&gt;=12, 90,0)+IF(C2&gt;=12, 90,0)+IF(D2&gt;=12, 90,0)+IF(E2&gt;=12, 90,0)</f>
        <v>180</v>
      </c>
    </row>
    <row r="3">
      <c r="A3" s="10" t="s">
        <v>382</v>
      </c>
      <c r="B3" s="12">
        <v>8.0</v>
      </c>
      <c r="C3" s="12">
        <v>12.0</v>
      </c>
      <c r="D3" s="12">
        <v>16.0</v>
      </c>
      <c r="E3" s="12">
        <v>11.0</v>
      </c>
      <c r="F3" s="13">
        <f t="shared" ref="F3:F82" si="1">IF(B3&gt;12, 90,0)+IF(C3&gt;12, 90,0)+IF(D3&gt;12, 90,0)+IF(E3&gt;12, 90,0)</f>
        <v>90</v>
      </c>
    </row>
    <row r="4">
      <c r="A4" s="10" t="s">
        <v>383</v>
      </c>
      <c r="B4" s="12">
        <v>4.0</v>
      </c>
      <c r="C4" s="12">
        <v>13.0</v>
      </c>
      <c r="D4" s="12">
        <v>21.0</v>
      </c>
      <c r="E4" s="12">
        <v>11.0</v>
      </c>
      <c r="F4" s="13">
        <f t="shared" si="1"/>
        <v>180</v>
      </c>
    </row>
    <row r="5">
      <c r="A5" s="10" t="s">
        <v>384</v>
      </c>
      <c r="B5" s="12">
        <v>8.0</v>
      </c>
      <c r="C5" s="12">
        <v>12.0</v>
      </c>
      <c r="D5" s="12">
        <v>15.0</v>
      </c>
      <c r="E5" s="12">
        <v>11.0</v>
      </c>
      <c r="F5" s="13">
        <f t="shared" si="1"/>
        <v>90</v>
      </c>
    </row>
    <row r="6">
      <c r="A6" s="10" t="s">
        <v>385</v>
      </c>
      <c r="B6" s="12">
        <v>8.0</v>
      </c>
      <c r="C6" s="12">
        <v>12.0</v>
      </c>
      <c r="D6" s="12">
        <v>16.0</v>
      </c>
      <c r="E6" s="12">
        <v>11.0</v>
      </c>
      <c r="F6" s="13">
        <f t="shared" si="1"/>
        <v>90</v>
      </c>
    </row>
    <row r="7">
      <c r="A7" s="10" t="s">
        <v>386</v>
      </c>
      <c r="B7" s="12">
        <v>7.0</v>
      </c>
      <c r="C7" s="12">
        <v>13.0</v>
      </c>
      <c r="D7" s="12">
        <v>16.0</v>
      </c>
      <c r="E7" s="12">
        <v>11.0</v>
      </c>
      <c r="F7" s="13">
        <f t="shared" si="1"/>
        <v>180</v>
      </c>
    </row>
    <row r="8">
      <c r="A8" s="10" t="s">
        <v>387</v>
      </c>
      <c r="B8" s="12">
        <v>7.0</v>
      </c>
      <c r="C8" s="12">
        <v>13.0</v>
      </c>
      <c r="D8" s="12">
        <v>17.0</v>
      </c>
      <c r="E8" s="12">
        <v>11.0</v>
      </c>
      <c r="F8" s="13">
        <f t="shared" si="1"/>
        <v>180</v>
      </c>
    </row>
    <row r="9">
      <c r="A9" s="10" t="s">
        <v>388</v>
      </c>
      <c r="B9" s="12">
        <v>8.0</v>
      </c>
      <c r="C9" s="12">
        <v>12.0</v>
      </c>
      <c r="D9" s="12">
        <v>16.0</v>
      </c>
      <c r="E9" s="12">
        <v>11.0</v>
      </c>
      <c r="F9" s="13">
        <f t="shared" si="1"/>
        <v>90</v>
      </c>
    </row>
    <row r="10">
      <c r="A10" s="10" t="s">
        <v>389</v>
      </c>
      <c r="B10" s="12">
        <v>6.0</v>
      </c>
      <c r="C10" s="12">
        <v>13.0</v>
      </c>
      <c r="D10" s="12">
        <v>18.0</v>
      </c>
      <c r="E10" s="12">
        <v>11.0</v>
      </c>
      <c r="F10" s="13">
        <f t="shared" si="1"/>
        <v>180</v>
      </c>
    </row>
    <row r="11">
      <c r="A11" s="10" t="s">
        <v>390</v>
      </c>
      <c r="B11" s="12">
        <v>7.0</v>
      </c>
      <c r="C11" s="12">
        <v>13.0</v>
      </c>
      <c r="D11" s="12">
        <v>16.0</v>
      </c>
      <c r="E11" s="12">
        <v>11.0</v>
      </c>
      <c r="F11" s="13">
        <f t="shared" si="1"/>
        <v>180</v>
      </c>
    </row>
    <row r="12">
      <c r="A12" s="10" t="s">
        <v>391</v>
      </c>
      <c r="B12" s="12">
        <v>8.0</v>
      </c>
      <c r="C12" s="12">
        <v>12.0</v>
      </c>
      <c r="D12" s="12">
        <v>16.0</v>
      </c>
      <c r="E12" s="12">
        <v>11.0</v>
      </c>
      <c r="F12" s="13">
        <f t="shared" si="1"/>
        <v>90</v>
      </c>
    </row>
    <row r="13">
      <c r="A13" s="10" t="s">
        <v>392</v>
      </c>
      <c r="B13" s="12">
        <v>7.0</v>
      </c>
      <c r="C13" s="12">
        <v>13.0</v>
      </c>
      <c r="D13" s="12">
        <v>16.0</v>
      </c>
      <c r="E13" s="12">
        <v>11.0</v>
      </c>
      <c r="F13" s="13">
        <f t="shared" si="1"/>
        <v>180</v>
      </c>
    </row>
    <row r="14">
      <c r="A14" s="10" t="s">
        <v>393</v>
      </c>
      <c r="B14" s="12">
        <v>7.0</v>
      </c>
      <c r="C14" s="12">
        <v>13.0</v>
      </c>
      <c r="D14" s="12">
        <v>17.0</v>
      </c>
      <c r="E14" s="12">
        <v>11.0</v>
      </c>
      <c r="F14" s="13">
        <f t="shared" si="1"/>
        <v>180</v>
      </c>
    </row>
    <row r="15">
      <c r="A15" s="10" t="s">
        <v>394</v>
      </c>
      <c r="B15" s="12">
        <v>7.0</v>
      </c>
      <c r="C15" s="12">
        <v>13.0</v>
      </c>
      <c r="D15" s="12">
        <v>16.0</v>
      </c>
      <c r="E15" s="12">
        <v>11.0</v>
      </c>
      <c r="F15" s="13">
        <f t="shared" si="1"/>
        <v>180</v>
      </c>
    </row>
    <row r="16">
      <c r="A16" s="10" t="s">
        <v>395</v>
      </c>
      <c r="B16" s="12">
        <v>8.0</v>
      </c>
      <c r="C16" s="12">
        <v>12.0</v>
      </c>
      <c r="D16" s="12">
        <v>16.0</v>
      </c>
      <c r="E16" s="12">
        <v>11.0</v>
      </c>
      <c r="F16" s="13">
        <f t="shared" si="1"/>
        <v>90</v>
      </c>
    </row>
    <row r="17">
      <c r="A17" s="10" t="s">
        <v>396</v>
      </c>
      <c r="B17" s="12">
        <v>7.0</v>
      </c>
      <c r="C17" s="12">
        <v>13.0</v>
      </c>
      <c r="D17" s="12">
        <v>17.0</v>
      </c>
      <c r="E17" s="12">
        <v>11.0</v>
      </c>
      <c r="F17" s="13">
        <f t="shared" si="1"/>
        <v>180</v>
      </c>
    </row>
    <row r="18">
      <c r="A18" s="10" t="s">
        <v>397</v>
      </c>
      <c r="B18" s="12">
        <v>7.0</v>
      </c>
      <c r="C18" s="12">
        <v>13.0</v>
      </c>
      <c r="D18" s="12">
        <v>17.0</v>
      </c>
      <c r="E18" s="12">
        <v>11.0</v>
      </c>
      <c r="F18" s="13">
        <f t="shared" si="1"/>
        <v>180</v>
      </c>
    </row>
    <row r="19">
      <c r="A19" s="10" t="s">
        <v>398</v>
      </c>
      <c r="B19" s="12">
        <v>7.0</v>
      </c>
      <c r="C19" s="12">
        <v>13.0</v>
      </c>
      <c r="D19" s="12">
        <v>17.0</v>
      </c>
      <c r="E19" s="12">
        <v>11.0</v>
      </c>
      <c r="F19" s="13">
        <f t="shared" si="1"/>
        <v>180</v>
      </c>
    </row>
    <row r="20">
      <c r="A20" s="10" t="s">
        <v>399</v>
      </c>
      <c r="B20" s="12">
        <v>9.0</v>
      </c>
      <c r="C20" s="12">
        <v>12.0</v>
      </c>
      <c r="D20" s="12">
        <v>15.0</v>
      </c>
      <c r="E20" s="12">
        <v>11.0</v>
      </c>
      <c r="F20" s="13">
        <f t="shared" si="1"/>
        <v>90</v>
      </c>
    </row>
    <row r="21">
      <c r="A21" s="10" t="s">
        <v>400</v>
      </c>
      <c r="B21" s="12">
        <v>7.0</v>
      </c>
      <c r="C21" s="12">
        <v>13.0</v>
      </c>
      <c r="D21" s="12">
        <v>17.0</v>
      </c>
      <c r="E21" s="12">
        <v>11.0</v>
      </c>
      <c r="F21" s="13">
        <f t="shared" si="1"/>
        <v>180</v>
      </c>
    </row>
    <row r="22">
      <c r="A22" s="10" t="s">
        <v>401</v>
      </c>
      <c r="B22" s="12">
        <v>6.0</v>
      </c>
      <c r="C22" s="12">
        <v>13.0</v>
      </c>
      <c r="D22" s="12">
        <v>18.0</v>
      </c>
      <c r="E22" s="12">
        <v>11.0</v>
      </c>
      <c r="F22" s="13">
        <f t="shared" si="1"/>
        <v>180</v>
      </c>
    </row>
    <row r="23">
      <c r="A23" s="10" t="s">
        <v>402</v>
      </c>
      <c r="B23" s="12">
        <v>6.0</v>
      </c>
      <c r="C23" s="12">
        <v>13.0</v>
      </c>
      <c r="D23" s="12">
        <v>18.0</v>
      </c>
      <c r="E23" s="12">
        <v>11.0</v>
      </c>
      <c r="F23" s="13">
        <f t="shared" si="1"/>
        <v>180</v>
      </c>
    </row>
    <row r="24">
      <c r="A24" s="10" t="s">
        <v>403</v>
      </c>
      <c r="B24" s="12">
        <v>8.0</v>
      </c>
      <c r="C24" s="12">
        <v>12.0</v>
      </c>
      <c r="D24" s="12">
        <v>15.0</v>
      </c>
      <c r="E24" s="12">
        <v>11.0</v>
      </c>
      <c r="F24" s="13">
        <f t="shared" si="1"/>
        <v>90</v>
      </c>
    </row>
    <row r="25">
      <c r="A25" s="10" t="s">
        <v>404</v>
      </c>
      <c r="B25" s="12">
        <v>8.0</v>
      </c>
      <c r="C25" s="12">
        <v>12.0</v>
      </c>
      <c r="D25" s="12">
        <v>15.0</v>
      </c>
      <c r="E25" s="12">
        <v>11.0</v>
      </c>
      <c r="F25" s="13">
        <f t="shared" si="1"/>
        <v>90</v>
      </c>
    </row>
    <row r="26">
      <c r="A26" s="10" t="s">
        <v>405</v>
      </c>
      <c r="B26" s="12">
        <v>7.0</v>
      </c>
      <c r="C26" s="12">
        <v>13.0</v>
      </c>
      <c r="D26" s="12">
        <v>17.0</v>
      </c>
      <c r="E26" s="12">
        <v>11.0</v>
      </c>
      <c r="F26" s="13">
        <f t="shared" si="1"/>
        <v>180</v>
      </c>
    </row>
    <row r="27">
      <c r="A27" s="10" t="s">
        <v>406</v>
      </c>
      <c r="B27" s="12">
        <v>7.0</v>
      </c>
      <c r="C27" s="12">
        <v>13.0</v>
      </c>
      <c r="D27" s="12">
        <v>16.0</v>
      </c>
      <c r="E27" s="12">
        <v>11.0</v>
      </c>
      <c r="F27" s="13">
        <f t="shared" si="1"/>
        <v>180</v>
      </c>
    </row>
    <row r="28">
      <c r="A28" s="10" t="s">
        <v>407</v>
      </c>
      <c r="B28" s="12">
        <v>6.0</v>
      </c>
      <c r="C28" s="12">
        <v>13.0</v>
      </c>
      <c r="D28" s="12">
        <v>18.0</v>
      </c>
      <c r="E28" s="12">
        <v>11.0</v>
      </c>
      <c r="F28" s="13">
        <f t="shared" si="1"/>
        <v>180</v>
      </c>
    </row>
    <row r="29">
      <c r="A29" s="10" t="s">
        <v>408</v>
      </c>
      <c r="B29" s="12">
        <v>7.0</v>
      </c>
      <c r="C29" s="12">
        <v>13.0</v>
      </c>
      <c r="D29" s="12">
        <v>16.0</v>
      </c>
      <c r="E29" s="12">
        <v>11.0</v>
      </c>
      <c r="F29" s="13">
        <f t="shared" si="1"/>
        <v>180</v>
      </c>
    </row>
    <row r="30">
      <c r="A30" s="10" t="s">
        <v>409</v>
      </c>
      <c r="B30" s="12">
        <v>6.0</v>
      </c>
      <c r="C30" s="12">
        <v>13.0</v>
      </c>
      <c r="D30" s="12">
        <v>18.0</v>
      </c>
      <c r="E30" s="12">
        <v>11.0</v>
      </c>
      <c r="F30" s="13">
        <f t="shared" si="1"/>
        <v>180</v>
      </c>
    </row>
    <row r="31">
      <c r="A31" s="10" t="s">
        <v>410</v>
      </c>
      <c r="B31" s="12">
        <v>6.0</v>
      </c>
      <c r="C31" s="12">
        <v>13.0</v>
      </c>
      <c r="D31" s="12">
        <v>18.0</v>
      </c>
      <c r="E31" s="12">
        <v>11.0</v>
      </c>
      <c r="F31" s="13">
        <f t="shared" si="1"/>
        <v>180</v>
      </c>
    </row>
    <row r="32">
      <c r="A32" s="10" t="s">
        <v>411</v>
      </c>
      <c r="B32" s="12">
        <v>5.0</v>
      </c>
      <c r="C32" s="12">
        <v>16.0</v>
      </c>
      <c r="D32" s="12">
        <v>0.0</v>
      </c>
      <c r="E32" s="12">
        <v>13.0</v>
      </c>
      <c r="F32" s="13">
        <f t="shared" si="1"/>
        <v>180</v>
      </c>
    </row>
    <row r="33">
      <c r="A33" s="10" t="s">
        <v>412</v>
      </c>
      <c r="B33" s="12">
        <v>8.0</v>
      </c>
      <c r="C33" s="12">
        <v>13.0</v>
      </c>
      <c r="D33" s="12">
        <v>16.0</v>
      </c>
      <c r="E33" s="12">
        <v>11.0</v>
      </c>
      <c r="F33" s="13">
        <f t="shared" si="1"/>
        <v>180</v>
      </c>
    </row>
    <row r="34">
      <c r="A34" s="10" t="s">
        <v>413</v>
      </c>
      <c r="B34" s="12">
        <v>7.0</v>
      </c>
      <c r="C34" s="12">
        <v>13.0</v>
      </c>
      <c r="D34" s="12">
        <v>17.0</v>
      </c>
      <c r="E34" s="12">
        <v>11.0</v>
      </c>
      <c r="F34" s="13">
        <f t="shared" si="1"/>
        <v>180</v>
      </c>
    </row>
    <row r="35">
      <c r="A35" s="10" t="s">
        <v>414</v>
      </c>
      <c r="B35" s="12">
        <v>7.0</v>
      </c>
      <c r="C35" s="12">
        <v>13.0</v>
      </c>
      <c r="D35" s="12">
        <v>17.0</v>
      </c>
      <c r="E35" s="12">
        <v>11.0</v>
      </c>
      <c r="F35" s="13">
        <f t="shared" si="1"/>
        <v>180</v>
      </c>
    </row>
    <row r="36">
      <c r="A36" s="10" t="s">
        <v>415</v>
      </c>
      <c r="B36" s="12">
        <v>7.0</v>
      </c>
      <c r="C36" s="12">
        <v>13.0</v>
      </c>
      <c r="D36" s="12">
        <v>17.0</v>
      </c>
      <c r="E36" s="12">
        <v>11.0</v>
      </c>
      <c r="F36" s="13">
        <f t="shared" si="1"/>
        <v>180</v>
      </c>
    </row>
    <row r="37">
      <c r="A37" s="10" t="s">
        <v>416</v>
      </c>
      <c r="B37" s="12">
        <v>7.0</v>
      </c>
      <c r="C37" s="12">
        <v>13.0</v>
      </c>
      <c r="D37" s="12">
        <v>17.0</v>
      </c>
      <c r="E37" s="12">
        <v>11.0</v>
      </c>
      <c r="F37" s="13">
        <f t="shared" si="1"/>
        <v>180</v>
      </c>
    </row>
    <row r="38">
      <c r="A38" s="10" t="s">
        <v>417</v>
      </c>
      <c r="B38" s="12">
        <v>7.0</v>
      </c>
      <c r="C38" s="12">
        <v>13.0</v>
      </c>
      <c r="D38" s="12">
        <v>16.0</v>
      </c>
      <c r="E38" s="12">
        <v>11.0</v>
      </c>
      <c r="F38" s="13">
        <f t="shared" si="1"/>
        <v>180</v>
      </c>
    </row>
    <row r="39">
      <c r="A39" s="10" t="s">
        <v>418</v>
      </c>
      <c r="B39" s="12">
        <v>6.0</v>
      </c>
      <c r="C39" s="12">
        <v>13.0</v>
      </c>
      <c r="D39" s="12">
        <v>18.0</v>
      </c>
      <c r="E39" s="12">
        <v>11.0</v>
      </c>
      <c r="F39" s="13">
        <f t="shared" si="1"/>
        <v>180</v>
      </c>
    </row>
    <row r="40">
      <c r="A40" s="10" t="s">
        <v>419</v>
      </c>
      <c r="B40" s="12">
        <v>7.0</v>
      </c>
      <c r="C40" s="12">
        <v>13.0</v>
      </c>
      <c r="D40" s="12">
        <v>16.0</v>
      </c>
      <c r="E40" s="12">
        <v>11.0</v>
      </c>
      <c r="F40" s="13">
        <f t="shared" si="1"/>
        <v>180</v>
      </c>
    </row>
    <row r="41">
      <c r="A41" s="10" t="s">
        <v>420</v>
      </c>
      <c r="B41" s="12">
        <v>6.0</v>
      </c>
      <c r="C41" s="12">
        <v>13.0</v>
      </c>
      <c r="D41" s="12">
        <v>18.0</v>
      </c>
      <c r="E41" s="12">
        <v>11.0</v>
      </c>
      <c r="F41" s="13">
        <f t="shared" si="1"/>
        <v>180</v>
      </c>
    </row>
    <row r="42">
      <c r="A42" s="10" t="s">
        <v>421</v>
      </c>
      <c r="B42" s="12">
        <v>6.0</v>
      </c>
      <c r="C42" s="12">
        <v>13.0</v>
      </c>
      <c r="D42" s="12">
        <v>18.0</v>
      </c>
      <c r="E42" s="12">
        <v>11.0</v>
      </c>
      <c r="F42" s="13">
        <f t="shared" si="1"/>
        <v>180</v>
      </c>
    </row>
    <row r="43">
      <c r="A43" s="10" t="s">
        <v>422</v>
      </c>
      <c r="B43" s="12">
        <v>6.0</v>
      </c>
      <c r="C43" s="12">
        <v>13.0</v>
      </c>
      <c r="D43" s="12">
        <v>18.0</v>
      </c>
      <c r="E43" s="12">
        <v>11.0</v>
      </c>
      <c r="F43" s="13">
        <f t="shared" si="1"/>
        <v>180</v>
      </c>
    </row>
    <row r="44">
      <c r="A44" s="10" t="s">
        <v>423</v>
      </c>
      <c r="B44" s="12">
        <v>8.0</v>
      </c>
      <c r="C44" s="12">
        <v>12.0</v>
      </c>
      <c r="D44" s="12">
        <v>15.0</v>
      </c>
      <c r="E44" s="12">
        <v>11.0</v>
      </c>
      <c r="F44" s="13">
        <f t="shared" si="1"/>
        <v>90</v>
      </c>
    </row>
    <row r="45">
      <c r="A45" s="10" t="s">
        <v>424</v>
      </c>
      <c r="B45" s="12">
        <v>7.0</v>
      </c>
      <c r="C45" s="12">
        <v>13.0</v>
      </c>
      <c r="D45" s="12">
        <v>16.0</v>
      </c>
      <c r="E45" s="12">
        <v>11.0</v>
      </c>
      <c r="F45" s="13">
        <f t="shared" si="1"/>
        <v>180</v>
      </c>
    </row>
    <row r="46">
      <c r="A46" s="10" t="s">
        <v>425</v>
      </c>
      <c r="B46" s="12">
        <v>7.0</v>
      </c>
      <c r="C46" s="12">
        <v>13.0</v>
      </c>
      <c r="D46" s="12">
        <v>17.0</v>
      </c>
      <c r="E46" s="12">
        <v>11.0</v>
      </c>
      <c r="F46" s="13">
        <f t="shared" si="1"/>
        <v>180</v>
      </c>
    </row>
    <row r="47">
      <c r="A47" s="10" t="s">
        <v>426</v>
      </c>
      <c r="B47" s="12">
        <v>7.0</v>
      </c>
      <c r="C47" s="12">
        <v>13.0</v>
      </c>
      <c r="D47" s="12">
        <v>17.0</v>
      </c>
      <c r="E47" s="12">
        <v>11.0</v>
      </c>
      <c r="F47" s="13">
        <f t="shared" si="1"/>
        <v>180</v>
      </c>
    </row>
    <row r="48">
      <c r="A48" s="10" t="s">
        <v>427</v>
      </c>
      <c r="B48" s="12">
        <v>9.0</v>
      </c>
      <c r="C48" s="12">
        <v>12.0</v>
      </c>
      <c r="D48" s="12">
        <v>15.0</v>
      </c>
      <c r="E48" s="12">
        <v>11.0</v>
      </c>
      <c r="F48" s="13">
        <f t="shared" si="1"/>
        <v>90</v>
      </c>
    </row>
    <row r="49">
      <c r="A49" s="10" t="s">
        <v>428</v>
      </c>
      <c r="B49" s="12">
        <v>9.0</v>
      </c>
      <c r="C49" s="12">
        <v>12.0</v>
      </c>
      <c r="D49" s="12">
        <v>15.0</v>
      </c>
      <c r="E49" s="12">
        <v>11.0</v>
      </c>
      <c r="F49" s="13">
        <f t="shared" si="1"/>
        <v>90</v>
      </c>
    </row>
    <row r="50">
      <c r="A50" s="10" t="s">
        <v>429</v>
      </c>
      <c r="B50" s="12">
        <v>9.0</v>
      </c>
      <c r="C50" s="12">
        <v>12.0</v>
      </c>
      <c r="D50" s="12">
        <v>15.0</v>
      </c>
      <c r="E50" s="12">
        <v>11.0</v>
      </c>
      <c r="F50" s="13">
        <f t="shared" si="1"/>
        <v>90</v>
      </c>
    </row>
    <row r="51">
      <c r="A51" s="10" t="s">
        <v>430</v>
      </c>
      <c r="B51" s="12">
        <v>9.0</v>
      </c>
      <c r="C51" s="12">
        <v>12.0</v>
      </c>
      <c r="D51" s="12">
        <v>15.0</v>
      </c>
      <c r="E51" s="12">
        <v>11.0</v>
      </c>
      <c r="F51" s="13">
        <f t="shared" si="1"/>
        <v>90</v>
      </c>
    </row>
    <row r="52">
      <c r="A52" s="10" t="s">
        <v>431</v>
      </c>
      <c r="B52" s="12">
        <v>9.0</v>
      </c>
      <c r="C52" s="12">
        <v>12.0</v>
      </c>
      <c r="D52" s="12">
        <v>15.0</v>
      </c>
      <c r="E52" s="12">
        <v>11.0</v>
      </c>
      <c r="F52" s="13">
        <f t="shared" si="1"/>
        <v>90</v>
      </c>
    </row>
    <row r="53">
      <c r="A53" s="10" t="s">
        <v>432</v>
      </c>
      <c r="B53" s="12">
        <v>9.0</v>
      </c>
      <c r="C53" s="12">
        <v>12.0</v>
      </c>
      <c r="D53" s="12">
        <v>15.0</v>
      </c>
      <c r="E53" s="12">
        <v>11.0</v>
      </c>
      <c r="F53" s="13">
        <f t="shared" si="1"/>
        <v>90</v>
      </c>
    </row>
    <row r="54">
      <c r="A54" s="10" t="s">
        <v>433</v>
      </c>
      <c r="B54" s="12">
        <v>6.0</v>
      </c>
      <c r="C54" s="12">
        <v>13.0</v>
      </c>
      <c r="D54" s="12">
        <v>18.0</v>
      </c>
      <c r="E54" s="12">
        <v>11.0</v>
      </c>
      <c r="F54" s="13">
        <f t="shared" si="1"/>
        <v>180</v>
      </c>
    </row>
    <row r="55">
      <c r="A55" s="10" t="s">
        <v>434</v>
      </c>
      <c r="B55" s="12">
        <v>9.0</v>
      </c>
      <c r="C55" s="12">
        <v>12.0</v>
      </c>
      <c r="D55" s="12">
        <v>15.0</v>
      </c>
      <c r="E55" s="12">
        <v>11.0</v>
      </c>
      <c r="F55" s="13">
        <f t="shared" si="1"/>
        <v>90</v>
      </c>
    </row>
    <row r="56">
      <c r="A56" s="10" t="s">
        <v>435</v>
      </c>
      <c r="B56" s="12">
        <v>9.0</v>
      </c>
      <c r="C56" s="12">
        <v>12.0</v>
      </c>
      <c r="D56" s="12">
        <v>15.0</v>
      </c>
      <c r="E56" s="12">
        <v>11.0</v>
      </c>
      <c r="F56" s="13">
        <f t="shared" si="1"/>
        <v>90</v>
      </c>
    </row>
    <row r="57">
      <c r="A57" s="10" t="s">
        <v>436</v>
      </c>
      <c r="B57" s="12">
        <v>9.0</v>
      </c>
      <c r="C57" s="12">
        <v>12.0</v>
      </c>
      <c r="D57" s="12">
        <v>15.0</v>
      </c>
      <c r="E57" s="12">
        <v>11.0</v>
      </c>
      <c r="F57" s="13">
        <f t="shared" si="1"/>
        <v>90</v>
      </c>
    </row>
    <row r="58">
      <c r="A58" s="10" t="s">
        <v>437</v>
      </c>
      <c r="B58" s="12">
        <v>9.0</v>
      </c>
      <c r="C58" s="12">
        <v>12.0</v>
      </c>
      <c r="D58" s="12">
        <v>15.0</v>
      </c>
      <c r="E58" s="12">
        <v>11.0</v>
      </c>
      <c r="F58" s="13">
        <f t="shared" si="1"/>
        <v>90</v>
      </c>
    </row>
    <row r="59">
      <c r="A59" s="10" t="s">
        <v>438</v>
      </c>
      <c r="B59" s="12">
        <v>9.0</v>
      </c>
      <c r="C59" s="12">
        <v>12.0</v>
      </c>
      <c r="D59" s="12">
        <v>15.0</v>
      </c>
      <c r="E59" s="12">
        <v>11.0</v>
      </c>
      <c r="F59" s="13">
        <f t="shared" si="1"/>
        <v>90</v>
      </c>
    </row>
    <row r="60">
      <c r="A60" s="10" t="s">
        <v>439</v>
      </c>
      <c r="B60" s="12">
        <v>9.0</v>
      </c>
      <c r="C60" s="12">
        <v>12.0</v>
      </c>
      <c r="D60" s="12">
        <v>15.0</v>
      </c>
      <c r="E60" s="12">
        <v>11.0</v>
      </c>
      <c r="F60" s="13">
        <f t="shared" si="1"/>
        <v>90</v>
      </c>
    </row>
    <row r="61">
      <c r="A61" s="10" t="s">
        <v>440</v>
      </c>
      <c r="B61" s="12">
        <v>7.0</v>
      </c>
      <c r="C61" s="12">
        <v>13.0</v>
      </c>
      <c r="D61" s="12">
        <v>17.0</v>
      </c>
      <c r="E61" s="12">
        <v>11.0</v>
      </c>
      <c r="F61" s="13">
        <f t="shared" si="1"/>
        <v>180</v>
      </c>
    </row>
    <row r="62">
      <c r="A62" s="10" t="s">
        <v>441</v>
      </c>
      <c r="B62" s="12">
        <v>7.0</v>
      </c>
      <c r="C62" s="12">
        <v>13.0</v>
      </c>
      <c r="D62" s="12">
        <v>17.0</v>
      </c>
      <c r="E62" s="12">
        <v>11.0</v>
      </c>
      <c r="F62" s="13">
        <f t="shared" si="1"/>
        <v>180</v>
      </c>
    </row>
    <row r="63">
      <c r="A63" s="10" t="s">
        <v>442</v>
      </c>
      <c r="B63" s="12">
        <v>7.0</v>
      </c>
      <c r="C63" s="12">
        <v>13.0</v>
      </c>
      <c r="D63" s="12">
        <v>17.0</v>
      </c>
      <c r="E63" s="12">
        <v>11.0</v>
      </c>
      <c r="F63" s="13">
        <f t="shared" si="1"/>
        <v>180</v>
      </c>
    </row>
    <row r="64">
      <c r="A64" s="10" t="s">
        <v>443</v>
      </c>
      <c r="B64" s="12">
        <v>9.0</v>
      </c>
      <c r="C64" s="12">
        <v>12.0</v>
      </c>
      <c r="D64" s="12">
        <v>15.0</v>
      </c>
      <c r="E64" s="12">
        <v>11.0</v>
      </c>
      <c r="F64" s="13">
        <f t="shared" si="1"/>
        <v>90</v>
      </c>
    </row>
    <row r="65">
      <c r="A65" s="10" t="s">
        <v>444</v>
      </c>
      <c r="B65" s="12">
        <v>9.0</v>
      </c>
      <c r="C65" s="12">
        <v>12.0</v>
      </c>
      <c r="D65" s="12">
        <v>15.0</v>
      </c>
      <c r="E65" s="12">
        <v>11.0</v>
      </c>
      <c r="F65" s="13">
        <f t="shared" si="1"/>
        <v>90</v>
      </c>
    </row>
    <row r="66">
      <c r="A66" s="10" t="s">
        <v>445</v>
      </c>
      <c r="B66" s="12">
        <v>7.0</v>
      </c>
      <c r="C66" s="12">
        <v>13.0</v>
      </c>
      <c r="D66" s="12">
        <v>17.0</v>
      </c>
      <c r="E66" s="12">
        <v>11.0</v>
      </c>
      <c r="F66" s="13">
        <f t="shared" si="1"/>
        <v>180</v>
      </c>
    </row>
    <row r="67">
      <c r="A67" s="10" t="s">
        <v>446</v>
      </c>
      <c r="B67" s="12">
        <v>9.0</v>
      </c>
      <c r="C67" s="12">
        <v>12.0</v>
      </c>
      <c r="D67" s="12">
        <v>15.0</v>
      </c>
      <c r="E67" s="12">
        <v>11.0</v>
      </c>
      <c r="F67" s="13">
        <f t="shared" si="1"/>
        <v>90</v>
      </c>
    </row>
    <row r="68">
      <c r="A68" s="10" t="s">
        <v>447</v>
      </c>
      <c r="B68" s="12">
        <v>9.0</v>
      </c>
      <c r="C68" s="12">
        <v>12.0</v>
      </c>
      <c r="D68" s="12">
        <v>15.0</v>
      </c>
      <c r="E68" s="12">
        <v>11.0</v>
      </c>
      <c r="F68" s="13">
        <f t="shared" si="1"/>
        <v>90</v>
      </c>
    </row>
    <row r="69">
      <c r="A69" s="10" t="s">
        <v>448</v>
      </c>
      <c r="B69" s="12">
        <v>9.0</v>
      </c>
      <c r="C69" s="12">
        <v>12.0</v>
      </c>
      <c r="D69" s="12">
        <v>15.0</v>
      </c>
      <c r="E69" s="12">
        <v>11.0</v>
      </c>
      <c r="F69" s="13">
        <f t="shared" si="1"/>
        <v>90</v>
      </c>
    </row>
    <row r="70">
      <c r="A70" s="10" t="s">
        <v>449</v>
      </c>
      <c r="B70" s="12">
        <v>9.0</v>
      </c>
      <c r="C70" s="12">
        <v>12.0</v>
      </c>
      <c r="D70" s="12">
        <v>15.0</v>
      </c>
      <c r="E70" s="12">
        <v>11.0</v>
      </c>
      <c r="F70" s="13">
        <f t="shared" si="1"/>
        <v>90</v>
      </c>
    </row>
    <row r="71">
      <c r="A71" s="10" t="s">
        <v>450</v>
      </c>
      <c r="B71" s="12">
        <v>7.0</v>
      </c>
      <c r="C71" s="12">
        <v>13.0</v>
      </c>
      <c r="D71" s="12">
        <v>17.0</v>
      </c>
      <c r="E71" s="12">
        <v>11.0</v>
      </c>
      <c r="F71" s="13">
        <f t="shared" si="1"/>
        <v>180</v>
      </c>
    </row>
    <row r="72">
      <c r="A72" s="10" t="s">
        <v>451</v>
      </c>
      <c r="B72" s="12">
        <v>7.0</v>
      </c>
      <c r="C72" s="12">
        <v>13.0</v>
      </c>
      <c r="D72" s="12">
        <v>17.0</v>
      </c>
      <c r="E72" s="12">
        <v>11.0</v>
      </c>
      <c r="F72" s="13">
        <f t="shared" si="1"/>
        <v>180</v>
      </c>
    </row>
    <row r="73">
      <c r="A73" s="10" t="s">
        <v>452</v>
      </c>
      <c r="B73" s="12">
        <v>7.0</v>
      </c>
      <c r="C73" s="12">
        <v>13.0</v>
      </c>
      <c r="D73" s="12">
        <v>17.0</v>
      </c>
      <c r="E73" s="12">
        <v>11.0</v>
      </c>
      <c r="F73" s="13">
        <f t="shared" si="1"/>
        <v>180</v>
      </c>
    </row>
    <row r="74">
      <c r="A74" s="10" t="s">
        <v>453</v>
      </c>
      <c r="B74" s="12">
        <v>9.0</v>
      </c>
      <c r="C74" s="12">
        <v>12.0</v>
      </c>
      <c r="D74" s="12">
        <v>15.0</v>
      </c>
      <c r="E74" s="12">
        <v>11.0</v>
      </c>
      <c r="F74" s="13">
        <f t="shared" si="1"/>
        <v>90</v>
      </c>
    </row>
    <row r="75">
      <c r="A75" s="10" t="s">
        <v>454</v>
      </c>
      <c r="B75" s="12">
        <v>7.0</v>
      </c>
      <c r="C75" s="12">
        <v>13.0</v>
      </c>
      <c r="D75" s="12">
        <v>17.0</v>
      </c>
      <c r="E75" s="12">
        <v>11.0</v>
      </c>
      <c r="F75" s="13">
        <f t="shared" si="1"/>
        <v>180</v>
      </c>
    </row>
    <row r="76">
      <c r="A76" s="10" t="s">
        <v>455</v>
      </c>
      <c r="B76" s="12">
        <v>9.0</v>
      </c>
      <c r="C76" s="12">
        <v>12.0</v>
      </c>
      <c r="D76" s="12">
        <v>15.0</v>
      </c>
      <c r="E76" s="12">
        <v>11.0</v>
      </c>
      <c r="F76" s="13">
        <f t="shared" si="1"/>
        <v>90</v>
      </c>
    </row>
    <row r="77">
      <c r="A77" s="10" t="s">
        <v>456</v>
      </c>
      <c r="B77" s="12">
        <v>9.0</v>
      </c>
      <c r="C77" s="12">
        <v>12.0</v>
      </c>
      <c r="D77" s="12">
        <v>15.0</v>
      </c>
      <c r="E77" s="12">
        <v>11.0</v>
      </c>
      <c r="F77" s="13">
        <f t="shared" si="1"/>
        <v>90</v>
      </c>
    </row>
    <row r="78">
      <c r="A78" s="10" t="s">
        <v>457</v>
      </c>
      <c r="B78" s="12">
        <v>9.0</v>
      </c>
      <c r="C78" s="12">
        <v>12.0</v>
      </c>
      <c r="D78" s="12">
        <v>15.0</v>
      </c>
      <c r="E78" s="12">
        <v>11.0</v>
      </c>
      <c r="F78" s="13">
        <f t="shared" si="1"/>
        <v>90</v>
      </c>
    </row>
    <row r="79">
      <c r="A79" s="10" t="s">
        <v>458</v>
      </c>
      <c r="B79" s="12">
        <v>9.0</v>
      </c>
      <c r="C79" s="12">
        <v>12.0</v>
      </c>
      <c r="D79" s="12">
        <v>15.0</v>
      </c>
      <c r="E79" s="12">
        <v>11.0</v>
      </c>
      <c r="F79" s="13">
        <f t="shared" si="1"/>
        <v>90</v>
      </c>
    </row>
    <row r="80">
      <c r="A80" s="10" t="s">
        <v>459</v>
      </c>
      <c r="B80" s="12">
        <v>9.0</v>
      </c>
      <c r="C80" s="12">
        <v>12.0</v>
      </c>
      <c r="D80" s="12">
        <v>15.0</v>
      </c>
      <c r="E80" s="12">
        <v>11.0</v>
      </c>
      <c r="F80" s="13">
        <f t="shared" si="1"/>
        <v>90</v>
      </c>
    </row>
    <row r="81">
      <c r="A81" s="10" t="s">
        <v>460</v>
      </c>
      <c r="B81" s="12">
        <v>9.0</v>
      </c>
      <c r="C81" s="12">
        <v>12.0</v>
      </c>
      <c r="D81" s="12">
        <v>15.0</v>
      </c>
      <c r="E81" s="12">
        <v>11.0</v>
      </c>
      <c r="F81" s="13">
        <f t="shared" si="1"/>
        <v>90</v>
      </c>
    </row>
    <row r="82">
      <c r="A82" s="10" t="s">
        <v>461</v>
      </c>
      <c r="B82" s="12">
        <v>7.0</v>
      </c>
      <c r="C82" s="12">
        <v>13.0</v>
      </c>
      <c r="D82" s="12">
        <v>17.0</v>
      </c>
      <c r="E82" s="12">
        <v>11.0</v>
      </c>
      <c r="F82" s="13">
        <f t="shared" si="1"/>
        <v>180</v>
      </c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18</v>
      </c>
      <c r="B1" s="7" t="s">
        <v>462</v>
      </c>
      <c r="C1" s="7" t="s">
        <v>385</v>
      </c>
    </row>
    <row r="2">
      <c r="A2" s="7" t="s">
        <v>24</v>
      </c>
      <c r="B2" s="7" t="s">
        <v>463</v>
      </c>
      <c r="C2" s="7" t="s">
        <v>464</v>
      </c>
    </row>
    <row r="3">
      <c r="A3" s="7" t="s">
        <v>26</v>
      </c>
      <c r="B3" s="7" t="s">
        <v>465</v>
      </c>
      <c r="C3" s="7" t="s">
        <v>383</v>
      </c>
    </row>
    <row r="4">
      <c r="A4" s="7" t="s">
        <v>26</v>
      </c>
      <c r="B4" s="7" t="s">
        <v>466</v>
      </c>
      <c r="C4" s="7" t="s">
        <v>446</v>
      </c>
    </row>
    <row r="5">
      <c r="A5" s="7" t="s">
        <v>26</v>
      </c>
      <c r="B5" s="7" t="s">
        <v>463</v>
      </c>
      <c r="C5" s="7" t="s">
        <v>384</v>
      </c>
    </row>
    <row r="6">
      <c r="A6" s="7" t="s">
        <v>39</v>
      </c>
      <c r="B6" s="7" t="s">
        <v>467</v>
      </c>
      <c r="C6" s="7" t="s">
        <v>421</v>
      </c>
    </row>
    <row r="7">
      <c r="A7" s="7" t="s">
        <v>45</v>
      </c>
      <c r="B7" s="7" t="s">
        <v>463</v>
      </c>
      <c r="C7" s="7" t="s">
        <v>464</v>
      </c>
    </row>
    <row r="8">
      <c r="A8" s="7" t="s">
        <v>47</v>
      </c>
      <c r="B8" s="7" t="s">
        <v>463</v>
      </c>
      <c r="C8" s="7" t="s">
        <v>464</v>
      </c>
    </row>
    <row r="9">
      <c r="A9" s="7" t="s">
        <v>55</v>
      </c>
      <c r="B9" s="7" t="s">
        <v>468</v>
      </c>
      <c r="C9" s="7" t="s">
        <v>415</v>
      </c>
    </row>
    <row r="10">
      <c r="A10" s="7" t="s">
        <v>61</v>
      </c>
      <c r="B10" s="7" t="s">
        <v>463</v>
      </c>
      <c r="C10" s="7" t="s">
        <v>464</v>
      </c>
    </row>
    <row r="11">
      <c r="A11" s="7" t="s">
        <v>63</v>
      </c>
      <c r="B11" s="7" t="s">
        <v>465</v>
      </c>
      <c r="C11" s="7" t="s">
        <v>431</v>
      </c>
    </row>
    <row r="12">
      <c r="A12" s="7" t="s">
        <v>65</v>
      </c>
      <c r="B12" s="7" t="s">
        <v>469</v>
      </c>
      <c r="C12" s="7" t="s">
        <v>401</v>
      </c>
    </row>
    <row r="13">
      <c r="A13" s="7" t="s">
        <v>65</v>
      </c>
      <c r="B13" s="7" t="s">
        <v>465</v>
      </c>
      <c r="C13" s="7" t="s">
        <v>396</v>
      </c>
    </row>
    <row r="14">
      <c r="A14" s="7" t="s">
        <v>71</v>
      </c>
      <c r="B14" s="7" t="s">
        <v>463</v>
      </c>
      <c r="C14" s="7" t="s">
        <v>464</v>
      </c>
    </row>
    <row r="15">
      <c r="A15" s="7" t="s">
        <v>77</v>
      </c>
      <c r="B15" s="7" t="s">
        <v>469</v>
      </c>
      <c r="C15" s="7" t="s">
        <v>413</v>
      </c>
    </row>
    <row r="16">
      <c r="A16" s="7" t="s">
        <v>77</v>
      </c>
      <c r="B16" s="7" t="s">
        <v>462</v>
      </c>
      <c r="C16" s="7" t="s">
        <v>470</v>
      </c>
    </row>
    <row r="17">
      <c r="A17" s="7" t="s">
        <v>80</v>
      </c>
      <c r="B17" s="7" t="s">
        <v>465</v>
      </c>
      <c r="C17" s="7" t="s">
        <v>383</v>
      </c>
    </row>
    <row r="18">
      <c r="A18" s="7" t="s">
        <v>86</v>
      </c>
      <c r="B18" s="7" t="s">
        <v>463</v>
      </c>
      <c r="C18" s="7" t="s">
        <v>464</v>
      </c>
    </row>
    <row r="19">
      <c r="A19" s="7" t="s">
        <v>90</v>
      </c>
      <c r="B19" s="7" t="s">
        <v>465</v>
      </c>
      <c r="C19" s="7" t="s">
        <v>471</v>
      </c>
    </row>
    <row r="20">
      <c r="A20" s="7" t="s">
        <v>90</v>
      </c>
      <c r="B20" s="7" t="s">
        <v>462</v>
      </c>
      <c r="C20" s="7" t="s">
        <v>470</v>
      </c>
    </row>
    <row r="21">
      <c r="A21" s="7" t="s">
        <v>93</v>
      </c>
      <c r="B21" s="7" t="s">
        <v>465</v>
      </c>
      <c r="C21" s="7" t="s">
        <v>431</v>
      </c>
    </row>
    <row r="22">
      <c r="A22" s="7" t="s">
        <v>114</v>
      </c>
      <c r="B22" s="7" t="s">
        <v>467</v>
      </c>
      <c r="C22" s="7" t="s">
        <v>454</v>
      </c>
    </row>
    <row r="23">
      <c r="A23" s="7" t="s">
        <v>122</v>
      </c>
      <c r="B23" s="7" t="s">
        <v>463</v>
      </c>
      <c r="C23" s="7" t="s">
        <v>403</v>
      </c>
    </row>
    <row r="24">
      <c r="A24" s="7" t="s">
        <v>126</v>
      </c>
      <c r="B24" s="7" t="s">
        <v>463</v>
      </c>
      <c r="C24" s="7" t="s">
        <v>403</v>
      </c>
    </row>
    <row r="25">
      <c r="A25" s="7" t="s">
        <v>134</v>
      </c>
      <c r="B25" s="7" t="s">
        <v>467</v>
      </c>
      <c r="C25" s="7" t="s">
        <v>454</v>
      </c>
    </row>
    <row r="26">
      <c r="A26" s="7" t="s">
        <v>141</v>
      </c>
      <c r="B26" s="7" t="s">
        <v>462</v>
      </c>
      <c r="C26" s="7" t="s">
        <v>385</v>
      </c>
    </row>
    <row r="27">
      <c r="A27" s="7" t="s">
        <v>143</v>
      </c>
      <c r="B27" s="7" t="s">
        <v>466</v>
      </c>
      <c r="C27" s="7" t="s">
        <v>446</v>
      </c>
    </row>
    <row r="28">
      <c r="A28" s="7" t="s">
        <v>149</v>
      </c>
      <c r="B28" s="7" t="s">
        <v>462</v>
      </c>
      <c r="C28" s="7" t="s">
        <v>385</v>
      </c>
    </row>
    <row r="29">
      <c r="A29" s="7" t="s">
        <v>155</v>
      </c>
      <c r="B29" s="7" t="s">
        <v>463</v>
      </c>
      <c r="C29" s="7" t="s">
        <v>403</v>
      </c>
    </row>
    <row r="30">
      <c r="A30" s="7" t="s">
        <v>162</v>
      </c>
      <c r="B30" s="7" t="s">
        <v>466</v>
      </c>
      <c r="C30" s="7" t="s">
        <v>446</v>
      </c>
    </row>
    <row r="31">
      <c r="A31" s="7" t="s">
        <v>162</v>
      </c>
      <c r="B31" s="7" t="s">
        <v>462</v>
      </c>
      <c r="C31" s="7" t="s">
        <v>385</v>
      </c>
    </row>
    <row r="32">
      <c r="A32" s="7" t="s">
        <v>164</v>
      </c>
      <c r="B32" s="7" t="s">
        <v>462</v>
      </c>
      <c r="C32" s="7" t="s">
        <v>470</v>
      </c>
    </row>
    <row r="33">
      <c r="A33" s="7" t="s">
        <v>164</v>
      </c>
      <c r="B33" s="7" t="s">
        <v>462</v>
      </c>
      <c r="C33" s="7" t="s">
        <v>472</v>
      </c>
    </row>
    <row r="34">
      <c r="A34" s="7" t="s">
        <v>176</v>
      </c>
      <c r="B34" s="7" t="s">
        <v>462</v>
      </c>
      <c r="C34" s="7" t="s">
        <v>385</v>
      </c>
    </row>
    <row r="35">
      <c r="A35" s="7" t="s">
        <v>182</v>
      </c>
      <c r="B35" s="7" t="s">
        <v>467</v>
      </c>
      <c r="C35" s="7" t="s">
        <v>443</v>
      </c>
    </row>
    <row r="36">
      <c r="A36" s="7" t="s">
        <v>184</v>
      </c>
      <c r="B36" s="7" t="s">
        <v>465</v>
      </c>
      <c r="C36" s="7" t="s">
        <v>473</v>
      </c>
    </row>
    <row r="37">
      <c r="A37" s="7" t="s">
        <v>184</v>
      </c>
      <c r="B37" s="7" t="s">
        <v>463</v>
      </c>
      <c r="C37" s="7" t="s">
        <v>464</v>
      </c>
    </row>
    <row r="38">
      <c r="A38" s="7" t="s">
        <v>190</v>
      </c>
      <c r="B38" s="7" t="s">
        <v>463</v>
      </c>
      <c r="C38" s="7" t="s">
        <v>464</v>
      </c>
    </row>
    <row r="39">
      <c r="A39" s="7" t="s">
        <v>192</v>
      </c>
      <c r="B39" s="7" t="s">
        <v>462</v>
      </c>
      <c r="C39" s="7" t="s">
        <v>385</v>
      </c>
    </row>
    <row r="40">
      <c r="A40" s="7" t="s">
        <v>202</v>
      </c>
      <c r="B40" s="7" t="s">
        <v>468</v>
      </c>
      <c r="C40" s="7" t="s">
        <v>404</v>
      </c>
    </row>
    <row r="41">
      <c r="A41" s="7" t="s">
        <v>209</v>
      </c>
      <c r="B41" s="7" t="s">
        <v>463</v>
      </c>
      <c r="C41" s="7" t="s">
        <v>403</v>
      </c>
    </row>
    <row r="42">
      <c r="A42" s="7" t="s">
        <v>212</v>
      </c>
      <c r="B42" s="7" t="s">
        <v>463</v>
      </c>
      <c r="C42" s="7" t="s">
        <v>464</v>
      </c>
    </row>
    <row r="43">
      <c r="A43" s="7" t="s">
        <v>216</v>
      </c>
      <c r="B43" s="7" t="s">
        <v>463</v>
      </c>
      <c r="C43" s="7" t="s">
        <v>464</v>
      </c>
    </row>
    <row r="44">
      <c r="A44" s="7" t="s">
        <v>218</v>
      </c>
      <c r="B44" s="7" t="s">
        <v>462</v>
      </c>
      <c r="C44" s="7" t="s">
        <v>390</v>
      </c>
    </row>
    <row r="45">
      <c r="A45" s="7" t="s">
        <v>220</v>
      </c>
      <c r="B45" s="7" t="s">
        <v>462</v>
      </c>
      <c r="C45" s="7" t="s">
        <v>385</v>
      </c>
    </row>
    <row r="46">
      <c r="A46" s="7" t="s">
        <v>222</v>
      </c>
      <c r="B46" s="7" t="s">
        <v>465</v>
      </c>
      <c r="C46" s="7" t="s">
        <v>431</v>
      </c>
    </row>
    <row r="47">
      <c r="A47" s="7" t="s">
        <v>222</v>
      </c>
      <c r="B47" s="7" t="s">
        <v>462</v>
      </c>
      <c r="C47" s="7" t="s">
        <v>385</v>
      </c>
    </row>
    <row r="48">
      <c r="A48" s="7" t="s">
        <v>222</v>
      </c>
      <c r="B48" s="7" t="s">
        <v>463</v>
      </c>
      <c r="C48" s="7" t="s">
        <v>403</v>
      </c>
    </row>
    <row r="49">
      <c r="A49" s="7" t="s">
        <v>222</v>
      </c>
      <c r="B49" s="7" t="s">
        <v>463</v>
      </c>
      <c r="C49" s="7" t="s">
        <v>464</v>
      </c>
    </row>
    <row r="50">
      <c r="A50" s="7" t="s">
        <v>224</v>
      </c>
      <c r="B50" s="7" t="s">
        <v>462</v>
      </c>
      <c r="C50" s="7" t="s">
        <v>385</v>
      </c>
    </row>
    <row r="51">
      <c r="A51" s="7" t="s">
        <v>228</v>
      </c>
      <c r="B51" s="7" t="s">
        <v>465</v>
      </c>
      <c r="C51" s="7" t="s">
        <v>396</v>
      </c>
    </row>
    <row r="52">
      <c r="A52" s="7" t="s">
        <v>232</v>
      </c>
      <c r="B52" s="7" t="s">
        <v>465</v>
      </c>
      <c r="C52" s="7" t="s">
        <v>473</v>
      </c>
    </row>
    <row r="53">
      <c r="A53" s="7" t="s">
        <v>234</v>
      </c>
      <c r="B53" s="7" t="s">
        <v>465</v>
      </c>
      <c r="C53" s="7" t="s">
        <v>473</v>
      </c>
    </row>
    <row r="54">
      <c r="A54" s="7" t="s">
        <v>238</v>
      </c>
      <c r="B54" s="7" t="s">
        <v>465</v>
      </c>
      <c r="C54" s="7" t="s">
        <v>396</v>
      </c>
    </row>
    <row r="55">
      <c r="A55" s="7" t="s">
        <v>242</v>
      </c>
      <c r="B55" s="7" t="s">
        <v>463</v>
      </c>
      <c r="C55" s="7" t="s">
        <v>464</v>
      </c>
    </row>
    <row r="56">
      <c r="A56" s="7" t="s">
        <v>244</v>
      </c>
      <c r="B56" s="7" t="s">
        <v>463</v>
      </c>
      <c r="C56" s="7" t="s">
        <v>464</v>
      </c>
    </row>
    <row r="57">
      <c r="A57" s="7" t="s">
        <v>247</v>
      </c>
      <c r="B57" s="7" t="s">
        <v>474</v>
      </c>
      <c r="C57" s="7" t="s">
        <v>405</v>
      </c>
    </row>
    <row r="58">
      <c r="A58" s="7" t="s">
        <v>249</v>
      </c>
      <c r="B58" s="7" t="s">
        <v>463</v>
      </c>
      <c r="C58" s="7" t="s">
        <v>384</v>
      </c>
    </row>
    <row r="59">
      <c r="A59" s="7" t="s">
        <v>251</v>
      </c>
      <c r="B59" s="7" t="s">
        <v>462</v>
      </c>
      <c r="C59" s="7" t="s">
        <v>385</v>
      </c>
    </row>
    <row r="60">
      <c r="A60" s="7" t="s">
        <v>261</v>
      </c>
      <c r="B60" s="7" t="s">
        <v>462</v>
      </c>
      <c r="C60" s="7" t="s">
        <v>470</v>
      </c>
    </row>
    <row r="61">
      <c r="A61" s="7" t="s">
        <v>263</v>
      </c>
      <c r="B61" s="7" t="s">
        <v>462</v>
      </c>
      <c r="C61" s="7" t="s">
        <v>385</v>
      </c>
    </row>
    <row r="62">
      <c r="A62" s="7" t="s">
        <v>270</v>
      </c>
      <c r="B62" s="7" t="s">
        <v>463</v>
      </c>
      <c r="C62" s="7" t="s">
        <v>464</v>
      </c>
    </row>
    <row r="63">
      <c r="A63" s="7" t="s">
        <v>294</v>
      </c>
      <c r="B63" s="7" t="s">
        <v>462</v>
      </c>
      <c r="C63" s="7" t="s">
        <v>440</v>
      </c>
    </row>
    <row r="64">
      <c r="A64" s="7" t="s">
        <v>304</v>
      </c>
      <c r="B64" s="7" t="s">
        <v>463</v>
      </c>
      <c r="C64" s="7" t="s">
        <v>384</v>
      </c>
    </row>
    <row r="65">
      <c r="A65" s="7" t="s">
        <v>308</v>
      </c>
      <c r="B65" s="7" t="s">
        <v>466</v>
      </c>
      <c r="C65" s="7" t="s">
        <v>446</v>
      </c>
    </row>
    <row r="66">
      <c r="A66" s="7" t="s">
        <v>314</v>
      </c>
      <c r="B66" s="7" t="s">
        <v>462</v>
      </c>
      <c r="C66" s="7" t="s">
        <v>385</v>
      </c>
    </row>
    <row r="67">
      <c r="A67" s="7" t="s">
        <v>319</v>
      </c>
      <c r="B67" s="7" t="s">
        <v>463</v>
      </c>
      <c r="C67" s="7" t="s">
        <v>403</v>
      </c>
    </row>
    <row r="68">
      <c r="A68" s="7" t="s">
        <v>319</v>
      </c>
      <c r="B68" s="7" t="s">
        <v>463</v>
      </c>
      <c r="C68" s="7" t="s">
        <v>464</v>
      </c>
    </row>
    <row r="69">
      <c r="A69" s="7" t="s">
        <v>321</v>
      </c>
      <c r="B69" s="7" t="s">
        <v>462</v>
      </c>
      <c r="C69" s="7" t="s">
        <v>385</v>
      </c>
    </row>
    <row r="70">
      <c r="A70" s="7" t="s">
        <v>325</v>
      </c>
      <c r="B70" s="7" t="s">
        <v>462</v>
      </c>
      <c r="C70" s="7" t="s">
        <v>385</v>
      </c>
    </row>
    <row r="71">
      <c r="A71" s="7" t="s">
        <v>327</v>
      </c>
      <c r="B71" s="7" t="s">
        <v>462</v>
      </c>
      <c r="C71" s="7" t="s">
        <v>385</v>
      </c>
    </row>
    <row r="72">
      <c r="A72" s="7" t="s">
        <v>329</v>
      </c>
      <c r="B72" s="7" t="s">
        <v>462</v>
      </c>
      <c r="C72" s="7" t="s">
        <v>385</v>
      </c>
    </row>
    <row r="73">
      <c r="A73" s="7" t="s">
        <v>337</v>
      </c>
      <c r="B73" s="7" t="s">
        <v>462</v>
      </c>
      <c r="C73" s="7" t="s">
        <v>385</v>
      </c>
    </row>
    <row r="74">
      <c r="A74" s="7" t="s">
        <v>353</v>
      </c>
      <c r="B74" s="7" t="s">
        <v>469</v>
      </c>
      <c r="C74" s="7" t="s">
        <v>401</v>
      </c>
    </row>
    <row r="75">
      <c r="A75" s="7" t="s">
        <v>353</v>
      </c>
      <c r="B75" s="7" t="s">
        <v>468</v>
      </c>
      <c r="C75" s="7" t="s">
        <v>449</v>
      </c>
    </row>
    <row r="76">
      <c r="A76" s="7" t="s">
        <v>355</v>
      </c>
      <c r="B76" s="7" t="s">
        <v>465</v>
      </c>
      <c r="C76" s="7" t="s">
        <v>383</v>
      </c>
    </row>
    <row r="77">
      <c r="A77" s="7" t="s">
        <v>360</v>
      </c>
      <c r="B77" s="7" t="s">
        <v>466</v>
      </c>
      <c r="C77" s="7" t="s">
        <v>457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16</v>
      </c>
      <c r="B1" s="7" t="s">
        <v>17</v>
      </c>
      <c r="C1" s="7" t="s">
        <v>475</v>
      </c>
      <c r="D1" s="7" t="s">
        <v>476</v>
      </c>
      <c r="F1" s="7" t="s">
        <v>477</v>
      </c>
    </row>
    <row r="2">
      <c r="A2" s="7" t="s">
        <v>18</v>
      </c>
      <c r="B2" s="7" t="s">
        <v>478</v>
      </c>
      <c r="C2" s="7" t="s">
        <v>479</v>
      </c>
      <c r="E2" s="7" t="s">
        <v>480</v>
      </c>
      <c r="F2" s="7" t="s">
        <v>481</v>
      </c>
    </row>
    <row r="3">
      <c r="A3" s="7" t="s">
        <v>20</v>
      </c>
      <c r="B3" s="7" t="s">
        <v>482</v>
      </c>
      <c r="C3" s="7" t="s">
        <v>483</v>
      </c>
      <c r="F3" s="7" t="s">
        <v>484</v>
      </c>
    </row>
    <row r="4">
      <c r="A4" s="7" t="s">
        <v>22</v>
      </c>
      <c r="B4" s="7" t="s">
        <v>23</v>
      </c>
      <c r="C4" s="7" t="s">
        <v>485</v>
      </c>
      <c r="D4" s="7" t="s">
        <v>486</v>
      </c>
      <c r="E4" s="7" t="s">
        <v>487</v>
      </c>
      <c r="F4" s="7" t="s">
        <v>488</v>
      </c>
    </row>
    <row r="5">
      <c r="A5" s="7" t="s">
        <v>24</v>
      </c>
      <c r="B5" s="7" t="s">
        <v>25</v>
      </c>
      <c r="C5" s="7" t="s">
        <v>489</v>
      </c>
      <c r="D5" s="7" t="s">
        <v>490</v>
      </c>
      <c r="F5" s="7" t="s">
        <v>491</v>
      </c>
    </row>
    <row r="6">
      <c r="A6" s="7" t="s">
        <v>26</v>
      </c>
      <c r="B6" s="7" t="s">
        <v>492</v>
      </c>
      <c r="C6" s="7" t="s">
        <v>493</v>
      </c>
      <c r="D6" s="7" t="s">
        <v>494</v>
      </c>
      <c r="E6" s="7" t="s">
        <v>495</v>
      </c>
      <c r="F6" s="7" t="s">
        <v>496</v>
      </c>
    </row>
    <row r="7">
      <c r="A7" s="7" t="s">
        <v>28</v>
      </c>
      <c r="B7" s="7" t="s">
        <v>29</v>
      </c>
      <c r="C7" s="7" t="s">
        <v>497</v>
      </c>
      <c r="D7" s="7" t="s">
        <v>498</v>
      </c>
      <c r="F7" s="7" t="s">
        <v>499</v>
      </c>
    </row>
    <row r="8">
      <c r="A8" s="7" t="s">
        <v>30</v>
      </c>
      <c r="B8" s="7" t="s">
        <v>31</v>
      </c>
      <c r="C8" s="7" t="s">
        <v>500</v>
      </c>
      <c r="D8" s="7" t="s">
        <v>501</v>
      </c>
      <c r="F8" s="7" t="s">
        <v>502</v>
      </c>
    </row>
    <row r="9">
      <c r="A9" s="7" t="s">
        <v>32</v>
      </c>
      <c r="B9" s="7" t="s">
        <v>33</v>
      </c>
      <c r="C9" s="7" t="s">
        <v>503</v>
      </c>
      <c r="D9" s="7" t="s">
        <v>504</v>
      </c>
      <c r="F9" s="7" t="s">
        <v>505</v>
      </c>
    </row>
    <row r="10">
      <c r="A10" s="7" t="s">
        <v>34</v>
      </c>
      <c r="B10" s="7" t="s">
        <v>35</v>
      </c>
      <c r="D10" s="7" t="s">
        <v>506</v>
      </c>
      <c r="F10" s="7" t="s">
        <v>507</v>
      </c>
    </row>
    <row r="11">
      <c r="A11" s="7" t="s">
        <v>36</v>
      </c>
      <c r="B11" s="7" t="s">
        <v>37</v>
      </c>
      <c r="C11" s="7" t="s">
        <v>508</v>
      </c>
      <c r="D11" s="7" t="s">
        <v>509</v>
      </c>
      <c r="E11" s="7" t="s">
        <v>510</v>
      </c>
      <c r="F11" s="7" t="s">
        <v>511</v>
      </c>
    </row>
    <row r="12">
      <c r="A12" s="7" t="s">
        <v>38</v>
      </c>
      <c r="C12" s="7" t="s">
        <v>512</v>
      </c>
      <c r="D12" s="7" t="s">
        <v>513</v>
      </c>
      <c r="F12" s="7" t="s">
        <v>514</v>
      </c>
    </row>
    <row r="13">
      <c r="A13" s="7" t="s">
        <v>39</v>
      </c>
      <c r="B13" s="7" t="s">
        <v>515</v>
      </c>
      <c r="C13" s="7" t="s">
        <v>516</v>
      </c>
      <c r="D13" s="7" t="s">
        <v>517</v>
      </c>
      <c r="E13" s="7" t="s">
        <v>518</v>
      </c>
      <c r="F13" s="7" t="s">
        <v>519</v>
      </c>
    </row>
    <row r="14">
      <c r="A14" s="7" t="s">
        <v>41</v>
      </c>
      <c r="B14" s="7" t="s">
        <v>42</v>
      </c>
      <c r="C14" s="7" t="s">
        <v>520</v>
      </c>
      <c r="D14" s="7" t="s">
        <v>521</v>
      </c>
      <c r="E14" s="7" t="s">
        <v>522</v>
      </c>
      <c r="F14" s="7" t="s">
        <v>523</v>
      </c>
    </row>
    <row r="15">
      <c r="A15" s="7" t="s">
        <v>43</v>
      </c>
      <c r="B15" s="7" t="s">
        <v>44</v>
      </c>
      <c r="C15" s="7" t="s">
        <v>524</v>
      </c>
      <c r="D15" s="7" t="s">
        <v>525</v>
      </c>
      <c r="F15" s="7" t="s">
        <v>526</v>
      </c>
    </row>
    <row r="16">
      <c r="A16" s="7" t="s">
        <v>45</v>
      </c>
      <c r="B16" s="7" t="s">
        <v>527</v>
      </c>
      <c r="C16" s="7" t="s">
        <v>528</v>
      </c>
      <c r="D16" s="7" t="s">
        <v>529</v>
      </c>
      <c r="F16" s="7" t="s">
        <v>530</v>
      </c>
    </row>
    <row r="17">
      <c r="A17" s="7" t="s">
        <v>47</v>
      </c>
      <c r="B17" s="7" t="s">
        <v>531</v>
      </c>
      <c r="C17" s="7" t="s">
        <v>532</v>
      </c>
      <c r="D17" s="7" t="s">
        <v>533</v>
      </c>
      <c r="F17" s="7" t="s">
        <v>534</v>
      </c>
    </row>
    <row r="18">
      <c r="A18" s="7" t="s">
        <v>49</v>
      </c>
      <c r="B18" s="7" t="s">
        <v>50</v>
      </c>
      <c r="C18" s="7" t="s">
        <v>535</v>
      </c>
      <c r="D18" s="7" t="s">
        <v>536</v>
      </c>
      <c r="F18" s="7" t="s">
        <v>537</v>
      </c>
    </row>
    <row r="19">
      <c r="A19" s="7" t="s">
        <v>51</v>
      </c>
      <c r="B19" s="7" t="s">
        <v>52</v>
      </c>
      <c r="C19" s="7" t="s">
        <v>538</v>
      </c>
      <c r="D19" s="7" t="s">
        <v>539</v>
      </c>
      <c r="E19" s="7" t="s">
        <v>540</v>
      </c>
      <c r="F19" s="7" t="s">
        <v>541</v>
      </c>
    </row>
    <row r="20">
      <c r="A20" s="7" t="s">
        <v>53</v>
      </c>
      <c r="B20" s="7" t="s">
        <v>54</v>
      </c>
      <c r="C20" s="7" t="s">
        <v>542</v>
      </c>
      <c r="D20" s="7" t="s">
        <v>543</v>
      </c>
      <c r="E20" s="7" t="s">
        <v>544</v>
      </c>
      <c r="F20" s="7" t="s">
        <v>545</v>
      </c>
    </row>
    <row r="21">
      <c r="A21" s="7" t="s">
        <v>55</v>
      </c>
      <c r="B21" s="7" t="s">
        <v>56</v>
      </c>
      <c r="D21" s="7" t="s">
        <v>546</v>
      </c>
      <c r="F21" s="7" t="s">
        <v>547</v>
      </c>
    </row>
    <row r="22">
      <c r="A22" s="7" t="s">
        <v>57</v>
      </c>
      <c r="B22" s="7" t="s">
        <v>58</v>
      </c>
      <c r="C22" s="7" t="s">
        <v>548</v>
      </c>
      <c r="D22" s="7" t="s">
        <v>549</v>
      </c>
      <c r="F22" s="7" t="s">
        <v>550</v>
      </c>
    </row>
    <row r="23">
      <c r="A23" s="7" t="s">
        <v>59</v>
      </c>
      <c r="B23" s="7" t="s">
        <v>551</v>
      </c>
      <c r="C23" s="7" t="s">
        <v>552</v>
      </c>
      <c r="D23" s="7" t="s">
        <v>553</v>
      </c>
      <c r="E23" s="7" t="s">
        <v>554</v>
      </c>
      <c r="F23" s="7" t="s">
        <v>555</v>
      </c>
    </row>
    <row r="24">
      <c r="A24" s="7" t="s">
        <v>61</v>
      </c>
      <c r="B24" s="7" t="s">
        <v>556</v>
      </c>
      <c r="C24" s="7" t="s">
        <v>557</v>
      </c>
      <c r="D24" s="7" t="s">
        <v>558</v>
      </c>
      <c r="E24" s="7" t="s">
        <v>559</v>
      </c>
      <c r="F24" s="7" t="s">
        <v>560</v>
      </c>
    </row>
    <row r="25">
      <c r="A25" s="7" t="s">
        <v>63</v>
      </c>
      <c r="B25" s="7" t="s">
        <v>561</v>
      </c>
      <c r="C25" s="7" t="s">
        <v>562</v>
      </c>
      <c r="D25" s="7" t="s">
        <v>563</v>
      </c>
      <c r="E25" s="7" t="s">
        <v>564</v>
      </c>
      <c r="F25" s="7" t="s">
        <v>565</v>
      </c>
    </row>
    <row r="26">
      <c r="A26" s="7" t="s">
        <v>65</v>
      </c>
      <c r="B26" s="7" t="s">
        <v>566</v>
      </c>
      <c r="C26" s="7" t="s">
        <v>567</v>
      </c>
      <c r="D26" s="7" t="s">
        <v>568</v>
      </c>
      <c r="E26" s="7" t="s">
        <v>569</v>
      </c>
      <c r="F26" s="7" t="s">
        <v>570</v>
      </c>
    </row>
    <row r="27">
      <c r="A27" s="7" t="s">
        <v>67</v>
      </c>
      <c r="B27" s="7" t="s">
        <v>571</v>
      </c>
      <c r="C27" s="7" t="s">
        <v>572</v>
      </c>
      <c r="D27" s="7" t="s">
        <v>573</v>
      </c>
      <c r="F27" s="7" t="s">
        <v>574</v>
      </c>
    </row>
    <row r="28">
      <c r="A28" s="7" t="s">
        <v>69</v>
      </c>
      <c r="B28" s="7" t="s">
        <v>575</v>
      </c>
      <c r="C28" s="7" t="s">
        <v>576</v>
      </c>
      <c r="D28" s="7" t="s">
        <v>577</v>
      </c>
      <c r="E28" s="7" t="s">
        <v>522</v>
      </c>
      <c r="F28" s="7" t="s">
        <v>578</v>
      </c>
    </row>
    <row r="29">
      <c r="A29" s="7" t="s">
        <v>71</v>
      </c>
      <c r="B29" s="7" t="s">
        <v>579</v>
      </c>
      <c r="C29" s="7" t="s">
        <v>580</v>
      </c>
      <c r="D29" s="7" t="s">
        <v>581</v>
      </c>
      <c r="F29" s="7" t="s">
        <v>582</v>
      </c>
    </row>
    <row r="30">
      <c r="A30" s="7" t="s">
        <v>73</v>
      </c>
      <c r="B30" s="7" t="s">
        <v>74</v>
      </c>
      <c r="C30" s="7" t="s">
        <v>583</v>
      </c>
      <c r="D30" s="7" t="s">
        <v>584</v>
      </c>
      <c r="F30" s="7" t="s">
        <v>585</v>
      </c>
    </row>
    <row r="31">
      <c r="A31" s="7" t="s">
        <v>75</v>
      </c>
      <c r="B31" s="7" t="s">
        <v>586</v>
      </c>
      <c r="C31" s="7" t="s">
        <v>587</v>
      </c>
      <c r="D31" s="7" t="s">
        <v>588</v>
      </c>
      <c r="F31" s="7" t="s">
        <v>589</v>
      </c>
    </row>
    <row r="32">
      <c r="A32" s="7" t="s">
        <v>77</v>
      </c>
      <c r="B32" s="7" t="s">
        <v>590</v>
      </c>
      <c r="C32" s="7" t="s">
        <v>591</v>
      </c>
      <c r="D32" s="7" t="s">
        <v>592</v>
      </c>
      <c r="E32" s="7" t="s">
        <v>559</v>
      </c>
      <c r="F32" s="7" t="s">
        <v>593</v>
      </c>
    </row>
    <row r="33">
      <c r="A33" s="7" t="s">
        <v>79</v>
      </c>
      <c r="C33" s="7" t="s">
        <v>594</v>
      </c>
      <c r="D33" s="7" t="s">
        <v>595</v>
      </c>
      <c r="F33" s="7" t="s">
        <v>596</v>
      </c>
    </row>
    <row r="34">
      <c r="A34" s="7" t="s">
        <v>80</v>
      </c>
      <c r="B34" s="7" t="s">
        <v>81</v>
      </c>
      <c r="C34" s="7" t="s">
        <v>597</v>
      </c>
      <c r="D34" s="7" t="s">
        <v>598</v>
      </c>
      <c r="E34" s="7" t="s">
        <v>599</v>
      </c>
      <c r="F34" s="7" t="s">
        <v>600</v>
      </c>
    </row>
    <row r="35">
      <c r="A35" s="7" t="s">
        <v>82</v>
      </c>
      <c r="B35" s="7" t="s">
        <v>83</v>
      </c>
      <c r="C35" s="7" t="s">
        <v>601</v>
      </c>
      <c r="D35" s="7" t="s">
        <v>602</v>
      </c>
      <c r="E35" s="7" t="s">
        <v>603</v>
      </c>
      <c r="F35" s="7" t="s">
        <v>604</v>
      </c>
    </row>
    <row r="36">
      <c r="A36" s="7" t="s">
        <v>84</v>
      </c>
      <c r="B36" s="7" t="s">
        <v>85</v>
      </c>
      <c r="C36" s="7" t="s">
        <v>605</v>
      </c>
      <c r="D36" s="7" t="s">
        <v>606</v>
      </c>
      <c r="E36" s="7" t="s">
        <v>607</v>
      </c>
      <c r="F36" s="7" t="s">
        <v>608</v>
      </c>
    </row>
    <row r="37">
      <c r="A37" s="7" t="s">
        <v>86</v>
      </c>
      <c r="B37" s="7" t="s">
        <v>609</v>
      </c>
      <c r="F37" s="7" t="s">
        <v>610</v>
      </c>
    </row>
    <row r="38">
      <c r="A38" s="7" t="s">
        <v>88</v>
      </c>
      <c r="B38" s="7" t="s">
        <v>89</v>
      </c>
      <c r="C38" s="7" t="s">
        <v>611</v>
      </c>
      <c r="D38" s="7" t="s">
        <v>612</v>
      </c>
      <c r="F38" s="7" t="s">
        <v>613</v>
      </c>
    </row>
    <row r="39">
      <c r="A39" s="7" t="s">
        <v>90</v>
      </c>
      <c r="B39" s="7" t="s">
        <v>614</v>
      </c>
      <c r="C39" s="7" t="s">
        <v>615</v>
      </c>
      <c r="D39" s="7" t="s">
        <v>616</v>
      </c>
      <c r="E39" s="7" t="s">
        <v>617</v>
      </c>
      <c r="F39" s="7" t="s">
        <v>618</v>
      </c>
    </row>
    <row r="40">
      <c r="A40" s="7" t="s">
        <v>92</v>
      </c>
      <c r="C40" s="7" t="s">
        <v>619</v>
      </c>
      <c r="D40" s="7" t="s">
        <v>620</v>
      </c>
      <c r="E40" s="7" t="s">
        <v>621</v>
      </c>
      <c r="F40" s="7" t="s">
        <v>622</v>
      </c>
    </row>
    <row r="41">
      <c r="A41" s="7" t="s">
        <v>93</v>
      </c>
      <c r="B41" s="7" t="s">
        <v>623</v>
      </c>
      <c r="C41" s="7" t="s">
        <v>624</v>
      </c>
      <c r="D41" s="7" t="s">
        <v>625</v>
      </c>
      <c r="E41" s="7" t="s">
        <v>626</v>
      </c>
      <c r="F41" s="7" t="s">
        <v>627</v>
      </c>
    </row>
    <row r="42">
      <c r="A42" s="7" t="s">
        <v>95</v>
      </c>
      <c r="C42" s="7" t="s">
        <v>628</v>
      </c>
      <c r="D42" s="7" t="s">
        <v>629</v>
      </c>
      <c r="E42" s="7" t="s">
        <v>559</v>
      </c>
      <c r="F42" s="7" t="s">
        <v>630</v>
      </c>
    </row>
    <row r="43">
      <c r="A43" s="7" t="s">
        <v>96</v>
      </c>
      <c r="B43" s="7" t="s">
        <v>97</v>
      </c>
      <c r="D43" s="7" t="s">
        <v>631</v>
      </c>
      <c r="F43" s="7" t="s">
        <v>632</v>
      </c>
    </row>
    <row r="44">
      <c r="A44" s="7" t="s">
        <v>98</v>
      </c>
      <c r="B44" s="7" t="s">
        <v>99</v>
      </c>
      <c r="C44" s="7" t="s">
        <v>633</v>
      </c>
      <c r="E44" s="7" t="s">
        <v>559</v>
      </c>
      <c r="F44" s="7" t="s">
        <v>634</v>
      </c>
    </row>
    <row r="45">
      <c r="A45" s="7" t="s">
        <v>100</v>
      </c>
      <c r="B45" s="7" t="s">
        <v>101</v>
      </c>
      <c r="C45" s="7" t="s">
        <v>635</v>
      </c>
      <c r="D45" s="7" t="s">
        <v>636</v>
      </c>
      <c r="E45" s="7" t="s">
        <v>637</v>
      </c>
      <c r="F45" s="7" t="s">
        <v>638</v>
      </c>
    </row>
    <row r="46">
      <c r="A46" s="7" t="s">
        <v>102</v>
      </c>
      <c r="B46" s="7" t="s">
        <v>639</v>
      </c>
      <c r="C46" s="7" t="s">
        <v>640</v>
      </c>
      <c r="D46" s="7" t="s">
        <v>641</v>
      </c>
      <c r="F46" s="7" t="s">
        <v>642</v>
      </c>
    </row>
    <row r="47">
      <c r="A47" s="7" t="s">
        <v>104</v>
      </c>
      <c r="B47" s="7" t="s">
        <v>643</v>
      </c>
      <c r="C47" s="7" t="s">
        <v>644</v>
      </c>
      <c r="D47" s="7" t="s">
        <v>645</v>
      </c>
      <c r="E47" s="7" t="s">
        <v>646</v>
      </c>
      <c r="F47" s="7" t="s">
        <v>647</v>
      </c>
    </row>
    <row r="48">
      <c r="A48" s="7" t="s">
        <v>106</v>
      </c>
      <c r="B48" s="7" t="s">
        <v>107</v>
      </c>
      <c r="D48" s="7" t="s">
        <v>648</v>
      </c>
      <c r="F48" s="7" t="s">
        <v>649</v>
      </c>
    </row>
    <row r="49">
      <c r="A49" s="7" t="s">
        <v>108</v>
      </c>
      <c r="B49" s="7" t="s">
        <v>109</v>
      </c>
      <c r="D49" s="7" t="s">
        <v>650</v>
      </c>
      <c r="E49" s="7" t="s">
        <v>651</v>
      </c>
      <c r="F49" s="7" t="s">
        <v>652</v>
      </c>
    </row>
    <row r="50">
      <c r="A50" s="7" t="s">
        <v>110</v>
      </c>
      <c r="B50" s="7" t="s">
        <v>653</v>
      </c>
      <c r="C50" s="7" t="s">
        <v>654</v>
      </c>
      <c r="D50" s="7" t="s">
        <v>650</v>
      </c>
      <c r="F50" s="7" t="s">
        <v>655</v>
      </c>
    </row>
    <row r="51">
      <c r="A51" s="7" t="s">
        <v>112</v>
      </c>
      <c r="B51" s="7" t="s">
        <v>113</v>
      </c>
      <c r="C51" s="7" t="s">
        <v>656</v>
      </c>
      <c r="D51" s="7" t="s">
        <v>657</v>
      </c>
      <c r="E51" s="7" t="s">
        <v>658</v>
      </c>
      <c r="F51" s="7" t="s">
        <v>659</v>
      </c>
    </row>
    <row r="52">
      <c r="A52" s="7" t="s">
        <v>114</v>
      </c>
      <c r="B52" s="7" t="s">
        <v>115</v>
      </c>
      <c r="D52" s="7" t="s">
        <v>660</v>
      </c>
      <c r="F52" s="7" t="s">
        <v>661</v>
      </c>
    </row>
    <row r="53">
      <c r="A53" s="7" t="s">
        <v>116</v>
      </c>
      <c r="B53" s="7" t="s">
        <v>662</v>
      </c>
      <c r="C53" s="7" t="s">
        <v>663</v>
      </c>
      <c r="D53" s="7" t="s">
        <v>664</v>
      </c>
      <c r="E53" s="7" t="s">
        <v>665</v>
      </c>
      <c r="F53" s="7" t="s">
        <v>666</v>
      </c>
    </row>
    <row r="54">
      <c r="A54" s="7" t="s">
        <v>118</v>
      </c>
      <c r="B54" s="7" t="s">
        <v>119</v>
      </c>
      <c r="C54" s="7" t="s">
        <v>667</v>
      </c>
      <c r="D54" s="7" t="s">
        <v>668</v>
      </c>
      <c r="E54" s="7" t="s">
        <v>669</v>
      </c>
      <c r="F54" s="7" t="s">
        <v>670</v>
      </c>
    </row>
    <row r="55">
      <c r="A55" s="7" t="s">
        <v>120</v>
      </c>
      <c r="B55" s="7" t="s">
        <v>121</v>
      </c>
      <c r="C55" s="7" t="s">
        <v>671</v>
      </c>
      <c r="D55" s="7" t="s">
        <v>672</v>
      </c>
      <c r="F55" s="7" t="s">
        <v>673</v>
      </c>
    </row>
    <row r="56">
      <c r="A56" s="7" t="s">
        <v>122</v>
      </c>
      <c r="B56" s="7" t="s">
        <v>674</v>
      </c>
      <c r="C56" s="7" t="s">
        <v>675</v>
      </c>
      <c r="D56" s="7" t="s">
        <v>676</v>
      </c>
      <c r="E56" s="7" t="s">
        <v>677</v>
      </c>
      <c r="F56" s="7" t="s">
        <v>678</v>
      </c>
    </row>
    <row r="57">
      <c r="A57" s="7" t="s">
        <v>124</v>
      </c>
      <c r="B57" s="7" t="s">
        <v>679</v>
      </c>
      <c r="C57" s="7" t="s">
        <v>680</v>
      </c>
      <c r="D57" s="7" t="s">
        <v>681</v>
      </c>
      <c r="E57" s="7" t="s">
        <v>682</v>
      </c>
      <c r="F57" s="7" t="s">
        <v>683</v>
      </c>
    </row>
    <row r="58">
      <c r="A58" s="7" t="s">
        <v>126</v>
      </c>
      <c r="B58" s="7" t="s">
        <v>684</v>
      </c>
      <c r="C58" s="7" t="s">
        <v>685</v>
      </c>
      <c r="D58" s="7" t="s">
        <v>686</v>
      </c>
      <c r="F58" s="7" t="s">
        <v>687</v>
      </c>
    </row>
    <row r="59">
      <c r="A59" s="7" t="s">
        <v>128</v>
      </c>
      <c r="B59" s="7" t="s">
        <v>129</v>
      </c>
      <c r="D59" s="7" t="s">
        <v>688</v>
      </c>
      <c r="F59" s="7" t="s">
        <v>689</v>
      </c>
    </row>
    <row r="60">
      <c r="A60" s="7" t="s">
        <v>130</v>
      </c>
      <c r="B60" s="7" t="s">
        <v>131</v>
      </c>
      <c r="C60" s="7" t="s">
        <v>690</v>
      </c>
      <c r="D60" s="7" t="s">
        <v>691</v>
      </c>
      <c r="E60" s="7" t="s">
        <v>692</v>
      </c>
      <c r="F60" s="7" t="s">
        <v>693</v>
      </c>
    </row>
    <row r="61">
      <c r="A61" s="7" t="s">
        <v>132</v>
      </c>
      <c r="B61" s="7" t="s">
        <v>133</v>
      </c>
      <c r="C61" s="7" t="s">
        <v>694</v>
      </c>
      <c r="D61" s="7" t="s">
        <v>695</v>
      </c>
      <c r="E61" s="7" t="s">
        <v>696</v>
      </c>
      <c r="F61" s="7" t="s">
        <v>697</v>
      </c>
    </row>
    <row r="62">
      <c r="A62" s="7" t="s">
        <v>134</v>
      </c>
      <c r="B62" s="7" t="s">
        <v>135</v>
      </c>
      <c r="C62" s="7" t="s">
        <v>698</v>
      </c>
      <c r="D62" s="7" t="s">
        <v>699</v>
      </c>
      <c r="E62" s="7" t="s">
        <v>700</v>
      </c>
      <c r="F62" s="7" t="s">
        <v>701</v>
      </c>
    </row>
    <row r="63">
      <c r="A63" s="7" t="s">
        <v>136</v>
      </c>
      <c r="B63" s="7" t="s">
        <v>702</v>
      </c>
      <c r="C63" s="7" t="s">
        <v>703</v>
      </c>
      <c r="D63" s="7" t="s">
        <v>704</v>
      </c>
      <c r="E63" s="7" t="s">
        <v>705</v>
      </c>
      <c r="F63" s="7" t="s">
        <v>706</v>
      </c>
    </row>
    <row r="64">
      <c r="A64" s="7" t="s">
        <v>138</v>
      </c>
      <c r="C64" s="7" t="s">
        <v>707</v>
      </c>
      <c r="D64" s="7" t="s">
        <v>708</v>
      </c>
      <c r="E64" s="7" t="s">
        <v>709</v>
      </c>
      <c r="F64" s="7" t="s">
        <v>710</v>
      </c>
    </row>
    <row r="65">
      <c r="A65" s="7" t="s">
        <v>139</v>
      </c>
      <c r="B65" s="7" t="s">
        <v>711</v>
      </c>
      <c r="C65" s="7" t="s">
        <v>712</v>
      </c>
      <c r="D65" s="7" t="s">
        <v>713</v>
      </c>
      <c r="E65" s="7" t="s">
        <v>714</v>
      </c>
      <c r="F65" s="7" t="s">
        <v>715</v>
      </c>
    </row>
    <row r="66">
      <c r="A66" s="7" t="s">
        <v>141</v>
      </c>
      <c r="B66" s="7" t="s">
        <v>716</v>
      </c>
      <c r="C66" s="7" t="s">
        <v>717</v>
      </c>
      <c r="D66" s="7" t="s">
        <v>718</v>
      </c>
      <c r="E66" s="7" t="s">
        <v>719</v>
      </c>
      <c r="F66" s="7" t="s">
        <v>720</v>
      </c>
    </row>
    <row r="67">
      <c r="A67" s="7" t="s">
        <v>143</v>
      </c>
      <c r="B67" s="7" t="s">
        <v>144</v>
      </c>
      <c r="C67" s="7" t="s">
        <v>721</v>
      </c>
      <c r="D67" s="7" t="s">
        <v>722</v>
      </c>
      <c r="F67" s="7" t="s">
        <v>723</v>
      </c>
    </row>
    <row r="68">
      <c r="A68" s="7" t="s">
        <v>145</v>
      </c>
      <c r="B68" s="7" t="s">
        <v>146</v>
      </c>
      <c r="C68" s="7" t="s">
        <v>724</v>
      </c>
      <c r="E68" s="7" t="s">
        <v>725</v>
      </c>
      <c r="F68" s="7" t="s">
        <v>726</v>
      </c>
    </row>
    <row r="69">
      <c r="A69" s="7" t="s">
        <v>147</v>
      </c>
      <c r="B69" s="7" t="s">
        <v>727</v>
      </c>
      <c r="C69" s="7" t="s">
        <v>728</v>
      </c>
      <c r="D69" s="7" t="s">
        <v>729</v>
      </c>
      <c r="E69" s="7" t="s">
        <v>480</v>
      </c>
      <c r="F69" s="7" t="s">
        <v>730</v>
      </c>
    </row>
    <row r="70">
      <c r="A70" s="7" t="s">
        <v>149</v>
      </c>
      <c r="B70" s="7" t="s">
        <v>731</v>
      </c>
      <c r="C70" s="7" t="s">
        <v>732</v>
      </c>
      <c r="D70" s="7" t="s">
        <v>733</v>
      </c>
      <c r="E70" s="7" t="s">
        <v>734</v>
      </c>
      <c r="F70" s="7" t="s">
        <v>735</v>
      </c>
    </row>
    <row r="71">
      <c r="A71" s="7" t="s">
        <v>151</v>
      </c>
      <c r="B71" s="7" t="s">
        <v>736</v>
      </c>
      <c r="C71" s="7" t="s">
        <v>737</v>
      </c>
      <c r="D71" s="7" t="s">
        <v>738</v>
      </c>
      <c r="E71" s="7" t="s">
        <v>739</v>
      </c>
      <c r="F71" s="7" t="s">
        <v>740</v>
      </c>
    </row>
    <row r="72">
      <c r="A72" s="7" t="s">
        <v>153</v>
      </c>
      <c r="B72" s="7" t="s">
        <v>741</v>
      </c>
      <c r="C72" s="7" t="s">
        <v>742</v>
      </c>
      <c r="D72" s="7" t="s">
        <v>743</v>
      </c>
      <c r="F72" s="7" t="s">
        <v>744</v>
      </c>
    </row>
    <row r="73">
      <c r="A73" s="7" t="s">
        <v>155</v>
      </c>
      <c r="B73" s="7" t="s">
        <v>745</v>
      </c>
      <c r="C73" s="7" t="s">
        <v>746</v>
      </c>
      <c r="D73" s="7" t="s">
        <v>747</v>
      </c>
      <c r="F73" s="7" t="s">
        <v>748</v>
      </c>
    </row>
    <row r="74">
      <c r="A74" s="7" t="s">
        <v>157</v>
      </c>
      <c r="C74" s="7" t="s">
        <v>749</v>
      </c>
      <c r="E74" s="7" t="s">
        <v>750</v>
      </c>
      <c r="F74" s="7" t="s">
        <v>751</v>
      </c>
    </row>
    <row r="75">
      <c r="A75" s="7" t="s">
        <v>158</v>
      </c>
      <c r="B75" s="7" t="s">
        <v>159</v>
      </c>
      <c r="C75" s="7" t="s">
        <v>752</v>
      </c>
      <c r="E75" s="7" t="s">
        <v>753</v>
      </c>
      <c r="F75" s="7" t="s">
        <v>754</v>
      </c>
    </row>
    <row r="76">
      <c r="A76" s="7" t="s">
        <v>160</v>
      </c>
      <c r="B76" s="7" t="s">
        <v>161</v>
      </c>
      <c r="C76" s="7" t="s">
        <v>755</v>
      </c>
      <c r="D76" s="7" t="s">
        <v>756</v>
      </c>
      <c r="E76" s="7" t="s">
        <v>757</v>
      </c>
      <c r="F76" s="7" t="s">
        <v>758</v>
      </c>
    </row>
    <row r="77">
      <c r="A77" s="7" t="s">
        <v>162</v>
      </c>
      <c r="B77" s="7" t="s">
        <v>759</v>
      </c>
      <c r="C77" s="7" t="s">
        <v>760</v>
      </c>
      <c r="D77" s="7" t="s">
        <v>761</v>
      </c>
      <c r="E77" s="7" t="s">
        <v>762</v>
      </c>
      <c r="F77" s="7" t="s">
        <v>763</v>
      </c>
    </row>
    <row r="78">
      <c r="A78" s="7" t="s">
        <v>164</v>
      </c>
      <c r="B78" s="7" t="s">
        <v>165</v>
      </c>
      <c r="C78" s="7" t="s">
        <v>764</v>
      </c>
      <c r="D78" s="7" t="s">
        <v>765</v>
      </c>
      <c r="F78" s="7" t="s">
        <v>766</v>
      </c>
    </row>
    <row r="79">
      <c r="A79" s="7" t="s">
        <v>166</v>
      </c>
      <c r="B79" s="7" t="s">
        <v>167</v>
      </c>
      <c r="C79" s="7" t="s">
        <v>767</v>
      </c>
      <c r="D79" s="7" t="s">
        <v>768</v>
      </c>
      <c r="E79" s="7" t="s">
        <v>769</v>
      </c>
      <c r="F79" s="7" t="s">
        <v>770</v>
      </c>
    </row>
    <row r="80">
      <c r="A80" s="7" t="s">
        <v>168</v>
      </c>
      <c r="B80" s="7" t="s">
        <v>169</v>
      </c>
      <c r="C80" s="7" t="s">
        <v>771</v>
      </c>
      <c r="F80" s="7" t="s">
        <v>772</v>
      </c>
    </row>
    <row r="81">
      <c r="A81" s="7" t="s">
        <v>170</v>
      </c>
      <c r="B81" s="7" t="s">
        <v>773</v>
      </c>
      <c r="C81" s="7" t="s">
        <v>774</v>
      </c>
      <c r="D81" s="7" t="s">
        <v>775</v>
      </c>
      <c r="F81" s="7" t="s">
        <v>776</v>
      </c>
    </row>
    <row r="82">
      <c r="A82" s="7" t="s">
        <v>172</v>
      </c>
      <c r="B82" s="7" t="s">
        <v>173</v>
      </c>
      <c r="C82" s="7" t="s">
        <v>777</v>
      </c>
      <c r="D82" s="7" t="s">
        <v>778</v>
      </c>
      <c r="F82" s="7" t="s">
        <v>779</v>
      </c>
    </row>
    <row r="83">
      <c r="A83" s="7" t="s">
        <v>174</v>
      </c>
      <c r="B83" s="7" t="s">
        <v>780</v>
      </c>
      <c r="D83" s="7" t="s">
        <v>781</v>
      </c>
      <c r="F83" s="7" t="s">
        <v>782</v>
      </c>
    </row>
    <row r="84">
      <c r="A84" s="7" t="s">
        <v>176</v>
      </c>
      <c r="B84" s="7" t="s">
        <v>177</v>
      </c>
      <c r="C84" s="7" t="s">
        <v>783</v>
      </c>
      <c r="D84" s="7" t="s">
        <v>784</v>
      </c>
      <c r="F84" s="7" t="s">
        <v>785</v>
      </c>
    </row>
    <row r="85">
      <c r="A85" s="7" t="s">
        <v>178</v>
      </c>
      <c r="B85" s="7" t="s">
        <v>52</v>
      </c>
      <c r="C85" s="7" t="s">
        <v>786</v>
      </c>
      <c r="D85" s="7" t="s">
        <v>787</v>
      </c>
      <c r="F85" s="7" t="s">
        <v>788</v>
      </c>
    </row>
    <row r="86">
      <c r="A86" s="7" t="s">
        <v>179</v>
      </c>
      <c r="F86" s="7" t="s">
        <v>789</v>
      </c>
    </row>
    <row r="87">
      <c r="A87" s="7" t="s">
        <v>180</v>
      </c>
      <c r="B87" s="7" t="s">
        <v>790</v>
      </c>
      <c r="E87" s="7" t="s">
        <v>791</v>
      </c>
      <c r="F87" s="7" t="s">
        <v>792</v>
      </c>
    </row>
    <row r="88">
      <c r="A88" s="7" t="s">
        <v>182</v>
      </c>
      <c r="B88" s="7" t="s">
        <v>793</v>
      </c>
      <c r="D88" s="7" t="s">
        <v>794</v>
      </c>
      <c r="E88" s="7" t="s">
        <v>725</v>
      </c>
      <c r="F88" s="7" t="s">
        <v>795</v>
      </c>
    </row>
    <row r="89">
      <c r="A89" s="7" t="s">
        <v>184</v>
      </c>
      <c r="B89" s="7" t="s">
        <v>796</v>
      </c>
      <c r="C89" s="7" t="s">
        <v>797</v>
      </c>
      <c r="D89" s="7" t="s">
        <v>798</v>
      </c>
      <c r="E89" s="7" t="s">
        <v>799</v>
      </c>
      <c r="F89" s="7" t="s">
        <v>800</v>
      </c>
    </row>
    <row r="90">
      <c r="A90" s="7" t="s">
        <v>186</v>
      </c>
      <c r="B90" s="7" t="s">
        <v>801</v>
      </c>
      <c r="C90" s="7" t="s">
        <v>802</v>
      </c>
      <c r="D90" s="7" t="s">
        <v>803</v>
      </c>
      <c r="F90" s="7" t="s">
        <v>804</v>
      </c>
    </row>
    <row r="91">
      <c r="A91" s="7" t="s">
        <v>188</v>
      </c>
      <c r="B91" s="7" t="s">
        <v>189</v>
      </c>
      <c r="C91" s="7" t="s">
        <v>805</v>
      </c>
      <c r="D91" s="7" t="s">
        <v>806</v>
      </c>
      <c r="F91" s="7" t="s">
        <v>807</v>
      </c>
    </row>
    <row r="92">
      <c r="A92" s="7" t="s">
        <v>190</v>
      </c>
      <c r="B92" s="7" t="s">
        <v>191</v>
      </c>
      <c r="C92" s="7" t="s">
        <v>808</v>
      </c>
      <c r="D92" s="7" t="s">
        <v>809</v>
      </c>
      <c r="F92" s="7" t="s">
        <v>810</v>
      </c>
    </row>
    <row r="93">
      <c r="A93" s="7" t="s">
        <v>192</v>
      </c>
      <c r="B93" s="7" t="s">
        <v>193</v>
      </c>
      <c r="C93" s="7" t="s">
        <v>811</v>
      </c>
      <c r="D93" s="7" t="s">
        <v>812</v>
      </c>
      <c r="E93" s="7" t="s">
        <v>813</v>
      </c>
      <c r="F93" s="7" t="s">
        <v>814</v>
      </c>
    </row>
    <row r="94">
      <c r="A94" s="7" t="s">
        <v>194</v>
      </c>
      <c r="B94" s="7" t="s">
        <v>195</v>
      </c>
      <c r="C94" s="7" t="s">
        <v>815</v>
      </c>
      <c r="E94" s="7" t="s">
        <v>816</v>
      </c>
      <c r="F94" s="7" t="s">
        <v>817</v>
      </c>
    </row>
    <row r="95">
      <c r="A95" s="7" t="s">
        <v>196</v>
      </c>
      <c r="D95" s="7" t="s">
        <v>818</v>
      </c>
      <c r="F95" s="7" t="s">
        <v>819</v>
      </c>
    </row>
    <row r="96">
      <c r="A96" s="7" t="s">
        <v>197</v>
      </c>
      <c r="B96" s="7" t="s">
        <v>820</v>
      </c>
      <c r="C96" s="7" t="s">
        <v>821</v>
      </c>
      <c r="D96" s="7" t="s">
        <v>822</v>
      </c>
      <c r="F96" s="7" t="s">
        <v>823</v>
      </c>
    </row>
    <row r="97">
      <c r="A97" s="7" t="s">
        <v>199</v>
      </c>
      <c r="B97" s="7" t="s">
        <v>824</v>
      </c>
      <c r="C97" s="7" t="s">
        <v>825</v>
      </c>
      <c r="D97" s="7" t="s">
        <v>826</v>
      </c>
      <c r="E97" s="7" t="s">
        <v>827</v>
      </c>
      <c r="F97" s="7" t="s">
        <v>828</v>
      </c>
    </row>
    <row r="98">
      <c r="A98" s="7" t="s">
        <v>201</v>
      </c>
      <c r="D98" s="7" t="s">
        <v>829</v>
      </c>
      <c r="F98" s="7" t="s">
        <v>830</v>
      </c>
    </row>
    <row r="99">
      <c r="A99" s="7" t="s">
        <v>202</v>
      </c>
      <c r="B99" s="7" t="s">
        <v>831</v>
      </c>
      <c r="C99" s="7" t="s">
        <v>832</v>
      </c>
      <c r="D99" s="7" t="s">
        <v>833</v>
      </c>
      <c r="F99" s="7" t="s">
        <v>834</v>
      </c>
    </row>
    <row r="100">
      <c r="A100" s="7" t="s">
        <v>204</v>
      </c>
      <c r="B100" s="7" t="s">
        <v>205</v>
      </c>
      <c r="C100" s="7" t="s">
        <v>835</v>
      </c>
      <c r="D100" s="7" t="s">
        <v>836</v>
      </c>
      <c r="E100" s="7" t="s">
        <v>837</v>
      </c>
      <c r="F100" s="7" t="s">
        <v>838</v>
      </c>
    </row>
    <row r="101">
      <c r="A101" s="7" t="s">
        <v>206</v>
      </c>
      <c r="B101" s="7" t="s">
        <v>839</v>
      </c>
      <c r="C101" s="7" t="s">
        <v>840</v>
      </c>
      <c r="D101" s="7" t="s">
        <v>841</v>
      </c>
      <c r="E101" s="7" t="s">
        <v>842</v>
      </c>
      <c r="F101" s="7" t="s">
        <v>843</v>
      </c>
    </row>
    <row r="102">
      <c r="A102" s="7" t="s">
        <v>208</v>
      </c>
      <c r="C102" s="7" t="s">
        <v>844</v>
      </c>
      <c r="D102" s="7" t="s">
        <v>845</v>
      </c>
      <c r="E102" s="7" t="s">
        <v>846</v>
      </c>
      <c r="F102" s="7" t="s">
        <v>847</v>
      </c>
    </row>
    <row r="103">
      <c r="A103" s="7" t="s">
        <v>209</v>
      </c>
      <c r="B103" s="7" t="s">
        <v>848</v>
      </c>
      <c r="C103" s="7" t="s">
        <v>849</v>
      </c>
      <c r="D103" s="7" t="s">
        <v>850</v>
      </c>
      <c r="E103" s="7" t="s">
        <v>851</v>
      </c>
      <c r="F103" s="7" t="s">
        <v>852</v>
      </c>
    </row>
    <row r="104">
      <c r="A104" s="7" t="s">
        <v>211</v>
      </c>
      <c r="C104" s="7" t="s">
        <v>853</v>
      </c>
      <c r="D104" s="7" t="s">
        <v>854</v>
      </c>
      <c r="E104" s="7" t="s">
        <v>855</v>
      </c>
      <c r="F104" s="7" t="s">
        <v>856</v>
      </c>
    </row>
    <row r="105">
      <c r="A105" s="7" t="s">
        <v>212</v>
      </c>
      <c r="B105" s="7" t="s">
        <v>213</v>
      </c>
      <c r="C105" s="7" t="s">
        <v>857</v>
      </c>
      <c r="D105" s="7" t="s">
        <v>858</v>
      </c>
      <c r="E105" s="7" t="s">
        <v>677</v>
      </c>
      <c r="F105" s="7" t="s">
        <v>859</v>
      </c>
    </row>
    <row r="106">
      <c r="A106" s="7" t="s">
        <v>214</v>
      </c>
      <c r="B106" s="7" t="s">
        <v>215</v>
      </c>
      <c r="C106" s="7" t="s">
        <v>860</v>
      </c>
      <c r="D106" s="7" t="s">
        <v>861</v>
      </c>
      <c r="F106" s="7" t="s">
        <v>862</v>
      </c>
    </row>
    <row r="107">
      <c r="A107" s="7" t="s">
        <v>216</v>
      </c>
      <c r="B107" s="7" t="s">
        <v>217</v>
      </c>
      <c r="C107" s="7" t="s">
        <v>863</v>
      </c>
      <c r="D107" s="7" t="s">
        <v>595</v>
      </c>
      <c r="E107" s="7" t="s">
        <v>864</v>
      </c>
      <c r="F107" s="7" t="s">
        <v>865</v>
      </c>
    </row>
    <row r="108">
      <c r="A108" s="7" t="s">
        <v>218</v>
      </c>
      <c r="B108" s="7" t="s">
        <v>866</v>
      </c>
      <c r="C108" s="7" t="s">
        <v>867</v>
      </c>
      <c r="D108" s="7" t="s">
        <v>868</v>
      </c>
      <c r="F108" s="7" t="s">
        <v>869</v>
      </c>
    </row>
    <row r="109">
      <c r="A109" s="7" t="s">
        <v>220</v>
      </c>
      <c r="B109" s="7" t="s">
        <v>870</v>
      </c>
      <c r="C109" s="7" t="s">
        <v>871</v>
      </c>
      <c r="D109" s="7" t="s">
        <v>872</v>
      </c>
      <c r="E109" s="7" t="s">
        <v>480</v>
      </c>
      <c r="F109" s="7" t="s">
        <v>873</v>
      </c>
    </row>
    <row r="110">
      <c r="A110" s="7" t="s">
        <v>222</v>
      </c>
      <c r="B110" s="7" t="s">
        <v>874</v>
      </c>
      <c r="D110" s="7" t="s">
        <v>875</v>
      </c>
      <c r="E110" s="7" t="s">
        <v>876</v>
      </c>
      <c r="F110" s="7" t="s">
        <v>877</v>
      </c>
    </row>
    <row r="111">
      <c r="A111" s="7" t="s">
        <v>224</v>
      </c>
      <c r="B111" s="7" t="s">
        <v>878</v>
      </c>
      <c r="C111" s="7" t="s">
        <v>879</v>
      </c>
      <c r="D111" s="7" t="s">
        <v>880</v>
      </c>
      <c r="F111" s="7" t="s">
        <v>881</v>
      </c>
    </row>
    <row r="112">
      <c r="A112" s="7" t="s">
        <v>226</v>
      </c>
      <c r="B112" s="7" t="s">
        <v>227</v>
      </c>
      <c r="C112" s="7" t="s">
        <v>882</v>
      </c>
      <c r="D112" s="7" t="s">
        <v>883</v>
      </c>
      <c r="F112" s="7" t="s">
        <v>884</v>
      </c>
    </row>
    <row r="113">
      <c r="A113" s="7" t="s">
        <v>228</v>
      </c>
      <c r="B113" s="7" t="s">
        <v>229</v>
      </c>
      <c r="C113" s="7" t="s">
        <v>885</v>
      </c>
      <c r="D113" s="7" t="s">
        <v>886</v>
      </c>
      <c r="F113" s="7" t="s">
        <v>887</v>
      </c>
    </row>
    <row r="114">
      <c r="A114" s="7" t="s">
        <v>230</v>
      </c>
      <c r="C114" s="7" t="s">
        <v>888</v>
      </c>
      <c r="D114" s="7" t="s">
        <v>889</v>
      </c>
      <c r="E114" s="7" t="s">
        <v>890</v>
      </c>
      <c r="F114" s="7" t="s">
        <v>891</v>
      </c>
    </row>
    <row r="115">
      <c r="A115" s="7" t="s">
        <v>231</v>
      </c>
      <c r="C115" s="7" t="s">
        <v>892</v>
      </c>
      <c r="D115" s="7" t="s">
        <v>893</v>
      </c>
      <c r="F115" s="7" t="s">
        <v>894</v>
      </c>
    </row>
    <row r="116">
      <c r="A116" s="7" t="s">
        <v>232</v>
      </c>
      <c r="B116" s="7" t="s">
        <v>233</v>
      </c>
      <c r="D116" s="7" t="s">
        <v>895</v>
      </c>
      <c r="F116" s="7" t="s">
        <v>896</v>
      </c>
    </row>
    <row r="117">
      <c r="A117" s="7" t="s">
        <v>234</v>
      </c>
      <c r="B117" s="7" t="s">
        <v>897</v>
      </c>
      <c r="C117" s="7" t="s">
        <v>898</v>
      </c>
      <c r="D117" s="7" t="s">
        <v>899</v>
      </c>
      <c r="F117" s="7" t="s">
        <v>900</v>
      </c>
    </row>
    <row r="118">
      <c r="A118" s="7" t="s">
        <v>236</v>
      </c>
      <c r="D118" s="7" t="s">
        <v>901</v>
      </c>
      <c r="E118" s="7" t="s">
        <v>902</v>
      </c>
      <c r="F118" s="7" t="s">
        <v>903</v>
      </c>
    </row>
    <row r="119">
      <c r="A119" s="7" t="s">
        <v>237</v>
      </c>
      <c r="C119" s="7" t="s">
        <v>904</v>
      </c>
      <c r="D119" s="7" t="s">
        <v>905</v>
      </c>
      <c r="F119" s="7" t="s">
        <v>906</v>
      </c>
    </row>
    <row r="120">
      <c r="A120" s="7" t="s">
        <v>238</v>
      </c>
      <c r="B120" s="7" t="s">
        <v>239</v>
      </c>
      <c r="C120" s="7" t="s">
        <v>907</v>
      </c>
      <c r="D120" s="7" t="s">
        <v>539</v>
      </c>
      <c r="E120" s="7" t="s">
        <v>908</v>
      </c>
      <c r="F120" s="7" t="s">
        <v>909</v>
      </c>
    </row>
    <row r="121">
      <c r="A121" s="7" t="s">
        <v>240</v>
      </c>
      <c r="B121" s="7" t="s">
        <v>910</v>
      </c>
      <c r="C121" s="7" t="s">
        <v>911</v>
      </c>
      <c r="D121" s="7" t="s">
        <v>912</v>
      </c>
      <c r="E121" s="7" t="s">
        <v>913</v>
      </c>
      <c r="F121" s="7" t="s">
        <v>914</v>
      </c>
    </row>
    <row r="122">
      <c r="A122" s="7" t="s">
        <v>242</v>
      </c>
      <c r="B122" s="7" t="s">
        <v>243</v>
      </c>
      <c r="D122" s="7" t="s">
        <v>915</v>
      </c>
      <c r="F122" s="7" t="s">
        <v>916</v>
      </c>
    </row>
    <row r="123">
      <c r="A123" s="7" t="s">
        <v>244</v>
      </c>
      <c r="B123" s="7" t="s">
        <v>245</v>
      </c>
      <c r="D123" s="7" t="s">
        <v>650</v>
      </c>
      <c r="E123" s="7" t="s">
        <v>559</v>
      </c>
      <c r="F123" s="7" t="s">
        <v>917</v>
      </c>
    </row>
    <row r="124">
      <c r="A124" s="7" t="s">
        <v>246</v>
      </c>
      <c r="C124" s="7" t="s">
        <v>918</v>
      </c>
      <c r="D124" s="7" t="s">
        <v>919</v>
      </c>
      <c r="F124" s="7" t="s">
        <v>920</v>
      </c>
    </row>
    <row r="125">
      <c r="A125" s="7" t="s">
        <v>247</v>
      </c>
      <c r="B125" s="7" t="s">
        <v>248</v>
      </c>
      <c r="D125" s="7" t="s">
        <v>921</v>
      </c>
      <c r="E125" s="7" t="s">
        <v>559</v>
      </c>
      <c r="F125" s="7" t="s">
        <v>922</v>
      </c>
    </row>
    <row r="126">
      <c r="A126" s="7" t="s">
        <v>249</v>
      </c>
      <c r="B126" s="7" t="s">
        <v>923</v>
      </c>
      <c r="C126" s="7" t="s">
        <v>924</v>
      </c>
      <c r="D126" s="7" t="s">
        <v>925</v>
      </c>
      <c r="E126" s="7" t="s">
        <v>926</v>
      </c>
      <c r="F126" s="7" t="s">
        <v>927</v>
      </c>
    </row>
    <row r="127">
      <c r="A127" s="7" t="s">
        <v>251</v>
      </c>
      <c r="B127" s="7" t="s">
        <v>928</v>
      </c>
      <c r="C127" s="7" t="s">
        <v>929</v>
      </c>
      <c r="D127" s="7" t="s">
        <v>930</v>
      </c>
      <c r="E127" s="7" t="s">
        <v>931</v>
      </c>
      <c r="F127" s="7" t="s">
        <v>932</v>
      </c>
    </row>
    <row r="128">
      <c r="A128" s="7" t="s">
        <v>253</v>
      </c>
      <c r="B128" s="7" t="s">
        <v>933</v>
      </c>
      <c r="C128" s="7" t="s">
        <v>934</v>
      </c>
      <c r="D128" s="7" t="s">
        <v>935</v>
      </c>
      <c r="F128" s="7" t="s">
        <v>936</v>
      </c>
    </row>
    <row r="129">
      <c r="A129" s="7" t="s">
        <v>255</v>
      </c>
      <c r="B129" s="7" t="s">
        <v>937</v>
      </c>
      <c r="C129" s="7" t="s">
        <v>938</v>
      </c>
      <c r="D129" s="7" t="s">
        <v>939</v>
      </c>
      <c r="F129" s="7" t="s">
        <v>940</v>
      </c>
    </row>
    <row r="130">
      <c r="A130" s="7" t="s">
        <v>257</v>
      </c>
      <c r="B130" s="7" t="s">
        <v>258</v>
      </c>
      <c r="C130" s="7" t="s">
        <v>941</v>
      </c>
      <c r="D130" s="7" t="s">
        <v>942</v>
      </c>
      <c r="F130" s="7" t="s">
        <v>943</v>
      </c>
    </row>
    <row r="131">
      <c r="A131" s="7" t="s">
        <v>259</v>
      </c>
      <c r="B131" s="7" t="s">
        <v>260</v>
      </c>
      <c r="D131" s="7" t="s">
        <v>944</v>
      </c>
      <c r="F131" s="7" t="s">
        <v>945</v>
      </c>
    </row>
    <row r="132">
      <c r="A132" s="7" t="s">
        <v>261</v>
      </c>
      <c r="B132" s="7" t="s">
        <v>262</v>
      </c>
      <c r="C132" s="7" t="s">
        <v>946</v>
      </c>
      <c r="D132" s="7" t="s">
        <v>947</v>
      </c>
      <c r="F132" s="7" t="s">
        <v>948</v>
      </c>
    </row>
    <row r="133">
      <c r="A133" s="7" t="s">
        <v>263</v>
      </c>
      <c r="B133" s="7" t="s">
        <v>949</v>
      </c>
      <c r="C133" s="7" t="s">
        <v>950</v>
      </c>
      <c r="D133" s="7" t="s">
        <v>951</v>
      </c>
      <c r="F133" s="7" t="s">
        <v>952</v>
      </c>
    </row>
    <row r="134">
      <c r="A134" s="7" t="s">
        <v>265</v>
      </c>
      <c r="C134" s="7" t="s">
        <v>953</v>
      </c>
      <c r="D134" s="7" t="s">
        <v>954</v>
      </c>
      <c r="F134" s="7" t="s">
        <v>955</v>
      </c>
    </row>
    <row r="135">
      <c r="A135" s="7" t="s">
        <v>266</v>
      </c>
      <c r="B135" s="7" t="s">
        <v>956</v>
      </c>
      <c r="C135" s="7" t="s">
        <v>957</v>
      </c>
      <c r="D135" s="7" t="s">
        <v>958</v>
      </c>
      <c r="E135" s="7" t="s">
        <v>959</v>
      </c>
      <c r="F135" s="7" t="s">
        <v>960</v>
      </c>
    </row>
    <row r="136">
      <c r="A136" s="7" t="s">
        <v>268</v>
      </c>
      <c r="B136" s="7" t="s">
        <v>269</v>
      </c>
      <c r="C136" s="7" t="s">
        <v>961</v>
      </c>
      <c r="D136" s="7" t="s">
        <v>962</v>
      </c>
      <c r="F136" s="7" t="s">
        <v>963</v>
      </c>
    </row>
    <row r="137">
      <c r="A137" s="7" t="s">
        <v>270</v>
      </c>
      <c r="B137" s="7" t="s">
        <v>964</v>
      </c>
      <c r="C137" s="7" t="s">
        <v>965</v>
      </c>
      <c r="D137" s="7" t="s">
        <v>966</v>
      </c>
      <c r="E137" s="7" t="s">
        <v>480</v>
      </c>
      <c r="F137" s="7" t="s">
        <v>967</v>
      </c>
    </row>
    <row r="138">
      <c r="A138" s="7" t="s">
        <v>272</v>
      </c>
      <c r="B138" s="7" t="s">
        <v>273</v>
      </c>
      <c r="C138" s="7" t="s">
        <v>968</v>
      </c>
      <c r="D138" s="7" t="s">
        <v>588</v>
      </c>
      <c r="E138" s="7" t="s">
        <v>696</v>
      </c>
      <c r="F138" s="7" t="s">
        <v>969</v>
      </c>
    </row>
    <row r="139">
      <c r="A139" s="7" t="s">
        <v>274</v>
      </c>
      <c r="B139" s="7" t="s">
        <v>970</v>
      </c>
      <c r="C139" s="7" t="s">
        <v>971</v>
      </c>
      <c r="D139" s="7" t="s">
        <v>972</v>
      </c>
      <c r="E139" s="7" t="s">
        <v>973</v>
      </c>
      <c r="F139" s="7" t="s">
        <v>974</v>
      </c>
    </row>
    <row r="140">
      <c r="A140" s="7" t="s">
        <v>276</v>
      </c>
      <c r="C140" s="7" t="s">
        <v>975</v>
      </c>
      <c r="F140" s="7" t="s">
        <v>976</v>
      </c>
    </row>
    <row r="141">
      <c r="A141" s="7" t="s">
        <v>277</v>
      </c>
      <c r="B141" s="7" t="s">
        <v>278</v>
      </c>
      <c r="C141" s="7" t="s">
        <v>977</v>
      </c>
      <c r="D141" s="7" t="s">
        <v>978</v>
      </c>
      <c r="F141" s="7" t="s">
        <v>979</v>
      </c>
    </row>
    <row r="142">
      <c r="A142" s="7" t="s">
        <v>279</v>
      </c>
      <c r="B142" s="7" t="s">
        <v>280</v>
      </c>
      <c r="D142" s="7" t="s">
        <v>980</v>
      </c>
      <c r="F142" s="7" t="s">
        <v>981</v>
      </c>
    </row>
    <row r="143">
      <c r="A143" s="7" t="s">
        <v>281</v>
      </c>
      <c r="D143" s="7" t="s">
        <v>504</v>
      </c>
      <c r="F143" s="7" t="s">
        <v>982</v>
      </c>
    </row>
    <row r="144">
      <c r="A144" s="7" t="s">
        <v>282</v>
      </c>
      <c r="B144" s="7" t="s">
        <v>983</v>
      </c>
      <c r="C144" s="7" t="s">
        <v>984</v>
      </c>
      <c r="D144" s="7" t="s">
        <v>883</v>
      </c>
      <c r="F144" s="7" t="s">
        <v>985</v>
      </c>
    </row>
    <row r="145">
      <c r="A145" s="7" t="s">
        <v>284</v>
      </c>
      <c r="C145" s="7" t="s">
        <v>986</v>
      </c>
      <c r="D145" s="7" t="s">
        <v>987</v>
      </c>
      <c r="E145" s="7" t="s">
        <v>988</v>
      </c>
      <c r="F145" s="7" t="s">
        <v>989</v>
      </c>
    </row>
    <row r="146">
      <c r="A146" s="7" t="s">
        <v>285</v>
      </c>
      <c r="B146" s="7" t="s">
        <v>990</v>
      </c>
      <c r="C146" s="7" t="s">
        <v>991</v>
      </c>
      <c r="D146" s="7" t="s">
        <v>992</v>
      </c>
      <c r="F146" s="7" t="s">
        <v>993</v>
      </c>
    </row>
    <row r="147">
      <c r="A147" s="7" t="s">
        <v>287</v>
      </c>
      <c r="B147" s="7" t="s">
        <v>288</v>
      </c>
      <c r="C147" s="7" t="s">
        <v>994</v>
      </c>
      <c r="D147" s="7" t="s">
        <v>995</v>
      </c>
      <c r="E147" s="7" t="s">
        <v>996</v>
      </c>
      <c r="F147" s="7" t="s">
        <v>997</v>
      </c>
    </row>
    <row r="148">
      <c r="A148" s="7" t="s">
        <v>289</v>
      </c>
      <c r="B148" s="7" t="s">
        <v>280</v>
      </c>
      <c r="C148" s="7" t="s">
        <v>998</v>
      </c>
      <c r="D148" s="7" t="s">
        <v>944</v>
      </c>
      <c r="E148" s="7" t="s">
        <v>522</v>
      </c>
      <c r="F148" s="7" t="s">
        <v>999</v>
      </c>
    </row>
    <row r="149">
      <c r="A149" s="7" t="s">
        <v>290</v>
      </c>
      <c r="B149" s="7" t="s">
        <v>291</v>
      </c>
      <c r="C149" s="7" t="s">
        <v>1000</v>
      </c>
      <c r="D149" s="7" t="s">
        <v>1001</v>
      </c>
      <c r="E149" s="7" t="s">
        <v>1002</v>
      </c>
      <c r="F149" s="7" t="s">
        <v>1003</v>
      </c>
    </row>
    <row r="150">
      <c r="A150" s="7" t="s">
        <v>292</v>
      </c>
      <c r="B150" s="7" t="s">
        <v>1004</v>
      </c>
      <c r="D150" s="7" t="s">
        <v>1005</v>
      </c>
      <c r="E150" s="7" t="s">
        <v>1006</v>
      </c>
      <c r="F150" s="7" t="s">
        <v>1007</v>
      </c>
    </row>
    <row r="151">
      <c r="A151" s="7" t="s">
        <v>294</v>
      </c>
      <c r="B151" s="7" t="s">
        <v>295</v>
      </c>
      <c r="C151" s="7" t="s">
        <v>1008</v>
      </c>
      <c r="D151" s="7" t="s">
        <v>1009</v>
      </c>
      <c r="E151" s="7" t="s">
        <v>1010</v>
      </c>
      <c r="F151" s="7" t="s">
        <v>1011</v>
      </c>
    </row>
    <row r="152">
      <c r="A152" s="7" t="s">
        <v>296</v>
      </c>
      <c r="B152" s="7" t="s">
        <v>1012</v>
      </c>
      <c r="C152" s="7" t="s">
        <v>1013</v>
      </c>
      <c r="D152" s="7" t="s">
        <v>1014</v>
      </c>
      <c r="E152" s="7" t="s">
        <v>1015</v>
      </c>
      <c r="F152" s="7" t="s">
        <v>1016</v>
      </c>
    </row>
    <row r="153">
      <c r="A153" s="7" t="s">
        <v>298</v>
      </c>
      <c r="B153" s="7" t="s">
        <v>1017</v>
      </c>
      <c r="C153" s="7" t="s">
        <v>1018</v>
      </c>
      <c r="D153" s="7" t="s">
        <v>1019</v>
      </c>
      <c r="F153" s="7" t="s">
        <v>1020</v>
      </c>
    </row>
    <row r="154">
      <c r="A154" s="7" t="s">
        <v>300</v>
      </c>
      <c r="B154" s="7" t="s">
        <v>1021</v>
      </c>
      <c r="C154" s="7" t="s">
        <v>1022</v>
      </c>
      <c r="D154" s="7" t="s">
        <v>1023</v>
      </c>
      <c r="E154" s="7" t="s">
        <v>1024</v>
      </c>
      <c r="F154" s="7" t="s">
        <v>1025</v>
      </c>
    </row>
    <row r="155">
      <c r="A155" s="7" t="s">
        <v>302</v>
      </c>
      <c r="B155" s="7" t="s">
        <v>1026</v>
      </c>
      <c r="C155" s="7" t="s">
        <v>1027</v>
      </c>
      <c r="D155" s="7" t="s">
        <v>1028</v>
      </c>
      <c r="E155" s="7" t="s">
        <v>1029</v>
      </c>
      <c r="F155" s="7" t="s">
        <v>1030</v>
      </c>
    </row>
    <row r="156">
      <c r="A156" s="7" t="s">
        <v>304</v>
      </c>
      <c r="B156" s="7" t="s">
        <v>1031</v>
      </c>
      <c r="C156" s="7" t="s">
        <v>1032</v>
      </c>
      <c r="D156" s="7" t="s">
        <v>1033</v>
      </c>
      <c r="E156" s="7" t="s">
        <v>1034</v>
      </c>
      <c r="F156" s="7" t="s">
        <v>1035</v>
      </c>
    </row>
    <row r="157">
      <c r="A157" s="7" t="s">
        <v>306</v>
      </c>
      <c r="B157" s="7" t="s">
        <v>1036</v>
      </c>
      <c r="C157" s="7" t="s">
        <v>1037</v>
      </c>
      <c r="D157" s="7" t="s">
        <v>1038</v>
      </c>
      <c r="E157" s="7" t="s">
        <v>1039</v>
      </c>
      <c r="F157" s="7" t="s">
        <v>1040</v>
      </c>
    </row>
    <row r="158">
      <c r="A158" s="7" t="s">
        <v>308</v>
      </c>
      <c r="B158" s="7" t="s">
        <v>309</v>
      </c>
      <c r="C158" s="7" t="s">
        <v>1041</v>
      </c>
      <c r="D158" s="7" t="s">
        <v>1042</v>
      </c>
      <c r="F158" s="7" t="s">
        <v>1043</v>
      </c>
    </row>
    <row r="159">
      <c r="A159" s="7" t="s">
        <v>310</v>
      </c>
      <c r="B159" s="7" t="s">
        <v>311</v>
      </c>
      <c r="D159" s="7" t="s">
        <v>1044</v>
      </c>
      <c r="F159" s="7" t="s">
        <v>1045</v>
      </c>
    </row>
    <row r="160">
      <c r="A160" s="7" t="s">
        <v>312</v>
      </c>
      <c r="B160" s="7" t="s">
        <v>1046</v>
      </c>
      <c r="D160" s="7" t="s">
        <v>1047</v>
      </c>
      <c r="F160" s="7" t="s">
        <v>1048</v>
      </c>
    </row>
    <row r="161">
      <c r="A161" s="7" t="s">
        <v>314</v>
      </c>
      <c r="B161" s="7" t="s">
        <v>315</v>
      </c>
      <c r="C161" s="7" t="s">
        <v>1049</v>
      </c>
      <c r="D161" s="7" t="s">
        <v>1050</v>
      </c>
      <c r="F161" s="7" t="s">
        <v>1051</v>
      </c>
    </row>
    <row r="162">
      <c r="A162" s="7" t="s">
        <v>316</v>
      </c>
      <c r="B162" s="7" t="s">
        <v>1052</v>
      </c>
      <c r="C162" s="7" t="s">
        <v>1053</v>
      </c>
      <c r="D162" s="7" t="s">
        <v>1054</v>
      </c>
      <c r="F162" s="7" t="s">
        <v>1055</v>
      </c>
    </row>
    <row r="163">
      <c r="A163" s="7" t="s">
        <v>318</v>
      </c>
      <c r="D163" s="7" t="s">
        <v>1056</v>
      </c>
      <c r="E163" s="7" t="s">
        <v>1057</v>
      </c>
      <c r="F163" s="7" t="s">
        <v>1058</v>
      </c>
    </row>
    <row r="164">
      <c r="A164" s="7" t="s">
        <v>319</v>
      </c>
      <c r="B164" s="7" t="s">
        <v>1059</v>
      </c>
      <c r="C164" s="7" t="s">
        <v>1060</v>
      </c>
      <c r="D164" s="7" t="s">
        <v>1061</v>
      </c>
    </row>
    <row r="165">
      <c r="A165" s="7" t="s">
        <v>321</v>
      </c>
      <c r="B165" s="7" t="s">
        <v>1062</v>
      </c>
      <c r="C165" s="7" t="s">
        <v>1063</v>
      </c>
      <c r="D165" s="7" t="s">
        <v>1064</v>
      </c>
      <c r="E165" s="7" t="s">
        <v>1065</v>
      </c>
      <c r="F165" s="7" t="s">
        <v>1066</v>
      </c>
    </row>
    <row r="166">
      <c r="A166" s="7" t="s">
        <v>323</v>
      </c>
      <c r="B166" s="7" t="s">
        <v>1067</v>
      </c>
      <c r="C166" s="7" t="s">
        <v>1068</v>
      </c>
      <c r="D166" s="7" t="s">
        <v>1069</v>
      </c>
      <c r="F166" s="7" t="s">
        <v>1070</v>
      </c>
    </row>
    <row r="167">
      <c r="A167" s="7" t="s">
        <v>325</v>
      </c>
      <c r="B167" s="7" t="s">
        <v>1071</v>
      </c>
      <c r="D167" s="7" t="s">
        <v>1072</v>
      </c>
      <c r="F167" s="7" t="s">
        <v>1073</v>
      </c>
    </row>
    <row r="168">
      <c r="A168" s="7" t="s">
        <v>327</v>
      </c>
      <c r="B168" s="7" t="s">
        <v>1074</v>
      </c>
      <c r="C168" s="7" t="s">
        <v>1075</v>
      </c>
      <c r="D168" s="7" t="s">
        <v>1076</v>
      </c>
      <c r="F168" s="7" t="s">
        <v>1077</v>
      </c>
    </row>
    <row r="169">
      <c r="A169" s="7" t="s">
        <v>329</v>
      </c>
      <c r="B169" s="7" t="s">
        <v>1078</v>
      </c>
      <c r="C169" s="7" t="s">
        <v>1079</v>
      </c>
      <c r="D169" s="7" t="s">
        <v>1080</v>
      </c>
      <c r="E169" s="7" t="s">
        <v>1081</v>
      </c>
      <c r="F169" s="7" t="s">
        <v>1082</v>
      </c>
    </row>
    <row r="170">
      <c r="A170" s="7" t="s">
        <v>331</v>
      </c>
      <c r="B170" s="7" t="s">
        <v>332</v>
      </c>
      <c r="C170" s="7" t="s">
        <v>1083</v>
      </c>
      <c r="D170" s="7" t="s">
        <v>1084</v>
      </c>
      <c r="E170" s="7" t="s">
        <v>480</v>
      </c>
      <c r="F170" s="7" t="s">
        <v>1085</v>
      </c>
    </row>
    <row r="171">
      <c r="A171" s="7" t="s">
        <v>333</v>
      </c>
      <c r="B171" s="7" t="s">
        <v>1086</v>
      </c>
      <c r="C171" s="7" t="s">
        <v>1087</v>
      </c>
      <c r="D171" s="7" t="s">
        <v>1088</v>
      </c>
      <c r="E171" s="7" t="s">
        <v>1089</v>
      </c>
      <c r="F171" s="7" t="s">
        <v>1090</v>
      </c>
    </row>
    <row r="172">
      <c r="A172" s="7" t="s">
        <v>335</v>
      </c>
      <c r="B172" s="7" t="s">
        <v>1091</v>
      </c>
      <c r="D172" s="7" t="s">
        <v>1092</v>
      </c>
      <c r="E172" s="7" t="s">
        <v>480</v>
      </c>
      <c r="F172" s="7" t="s">
        <v>1093</v>
      </c>
    </row>
    <row r="173">
      <c r="A173" s="7" t="s">
        <v>337</v>
      </c>
      <c r="B173" s="7" t="s">
        <v>338</v>
      </c>
      <c r="D173" s="7" t="s">
        <v>1094</v>
      </c>
      <c r="E173" s="7" t="s">
        <v>1095</v>
      </c>
      <c r="F173" s="7" t="s">
        <v>1096</v>
      </c>
    </row>
    <row r="174">
      <c r="A174" s="7" t="s">
        <v>339</v>
      </c>
      <c r="B174" s="7" t="s">
        <v>340</v>
      </c>
      <c r="C174" s="7" t="s">
        <v>1097</v>
      </c>
      <c r="D174" s="7" t="s">
        <v>1098</v>
      </c>
      <c r="E174" s="7" t="s">
        <v>1099</v>
      </c>
      <c r="F174" s="7" t="s">
        <v>1100</v>
      </c>
    </row>
    <row r="175">
      <c r="A175" s="7" t="s">
        <v>341</v>
      </c>
      <c r="B175" s="7" t="s">
        <v>342</v>
      </c>
      <c r="D175" s="7" t="s">
        <v>1101</v>
      </c>
      <c r="F175" s="7" t="s">
        <v>1102</v>
      </c>
    </row>
    <row r="176">
      <c r="A176" s="7" t="s">
        <v>343</v>
      </c>
      <c r="B176" s="7" t="s">
        <v>344</v>
      </c>
      <c r="C176" s="7" t="s">
        <v>1103</v>
      </c>
      <c r="D176" s="7" t="s">
        <v>1104</v>
      </c>
      <c r="E176" s="7" t="s">
        <v>1105</v>
      </c>
      <c r="F176" s="7" t="s">
        <v>1106</v>
      </c>
    </row>
    <row r="177">
      <c r="A177" s="7" t="s">
        <v>345</v>
      </c>
      <c r="B177" s="7" t="s">
        <v>346</v>
      </c>
      <c r="C177" s="7" t="s">
        <v>1107</v>
      </c>
      <c r="F177" s="7" t="s">
        <v>1108</v>
      </c>
    </row>
    <row r="178">
      <c r="A178" s="7" t="s">
        <v>347</v>
      </c>
      <c r="B178" s="7" t="s">
        <v>1109</v>
      </c>
      <c r="C178" s="7" t="s">
        <v>1110</v>
      </c>
      <c r="E178" s="7" t="s">
        <v>926</v>
      </c>
      <c r="F178" s="7" t="s">
        <v>1111</v>
      </c>
    </row>
    <row r="179">
      <c r="A179" s="7" t="s">
        <v>349</v>
      </c>
      <c r="D179" s="7" t="s">
        <v>1112</v>
      </c>
      <c r="F179" s="7" t="s">
        <v>1113</v>
      </c>
    </row>
    <row r="180">
      <c r="A180" s="7" t="s">
        <v>350</v>
      </c>
      <c r="B180" s="7" t="s">
        <v>351</v>
      </c>
      <c r="C180" s="7" t="s">
        <v>1114</v>
      </c>
      <c r="D180" s="7" t="s">
        <v>944</v>
      </c>
      <c r="F180" s="7" t="s">
        <v>1115</v>
      </c>
    </row>
    <row r="181">
      <c r="A181" s="7" t="s">
        <v>352</v>
      </c>
      <c r="C181" s="7" t="s">
        <v>1116</v>
      </c>
      <c r="D181" s="7" t="s">
        <v>1117</v>
      </c>
      <c r="F181" s="7" t="s">
        <v>1118</v>
      </c>
    </row>
    <row r="182">
      <c r="A182" s="7" t="s">
        <v>353</v>
      </c>
      <c r="B182" s="7" t="s">
        <v>1119</v>
      </c>
      <c r="C182" s="7" t="s">
        <v>1120</v>
      </c>
      <c r="D182" s="7" t="s">
        <v>1121</v>
      </c>
      <c r="F182" s="7" t="s">
        <v>1122</v>
      </c>
    </row>
    <row r="183">
      <c r="A183" s="7" t="s">
        <v>355</v>
      </c>
      <c r="B183" s="7" t="s">
        <v>356</v>
      </c>
      <c r="C183" s="7" t="s">
        <v>1123</v>
      </c>
      <c r="D183" s="7" t="s">
        <v>1124</v>
      </c>
      <c r="E183" s="7" t="s">
        <v>1125</v>
      </c>
      <c r="F183" s="7" t="s">
        <v>1126</v>
      </c>
    </row>
    <row r="184">
      <c r="A184" s="7" t="s">
        <v>357</v>
      </c>
      <c r="C184" s="7" t="s">
        <v>1127</v>
      </c>
      <c r="D184" s="7" t="s">
        <v>1128</v>
      </c>
      <c r="F184" s="7" t="s">
        <v>1129</v>
      </c>
    </row>
    <row r="185">
      <c r="A185" s="7" t="s">
        <v>358</v>
      </c>
      <c r="B185" s="7" t="s">
        <v>1130</v>
      </c>
      <c r="C185" s="7" t="s">
        <v>1131</v>
      </c>
      <c r="D185" s="7" t="s">
        <v>1132</v>
      </c>
      <c r="E185" s="7" t="s">
        <v>1133</v>
      </c>
      <c r="F185" s="7" t="s">
        <v>1134</v>
      </c>
    </row>
    <row r="186">
      <c r="A186" s="7" t="s">
        <v>360</v>
      </c>
      <c r="B186" s="7" t="s">
        <v>1135</v>
      </c>
      <c r="C186" s="7" t="s">
        <v>1136</v>
      </c>
      <c r="D186" s="7" t="s">
        <v>1137</v>
      </c>
      <c r="F186" s="7" t="s">
        <v>1138</v>
      </c>
    </row>
    <row r="187">
      <c r="A187" s="7" t="s">
        <v>362</v>
      </c>
      <c r="B187" s="7" t="s">
        <v>1139</v>
      </c>
      <c r="C187" s="7" t="s">
        <v>1140</v>
      </c>
      <c r="D187" s="7" t="s">
        <v>1141</v>
      </c>
      <c r="E187" s="7" t="s">
        <v>1142</v>
      </c>
      <c r="F187" s="7" t="s">
        <v>1143</v>
      </c>
    </row>
    <row r="188">
      <c r="A188" s="7" t="s">
        <v>364</v>
      </c>
      <c r="B188" s="7" t="s">
        <v>365</v>
      </c>
      <c r="D188" s="7" t="s">
        <v>1144</v>
      </c>
      <c r="E188" s="7" t="s">
        <v>1145</v>
      </c>
      <c r="F188" s="7" t="s">
        <v>1146</v>
      </c>
    </row>
    <row r="189">
      <c r="A189" s="7" t="s">
        <v>366</v>
      </c>
      <c r="B189" s="7" t="s">
        <v>367</v>
      </c>
      <c r="C189" s="7" t="s">
        <v>1147</v>
      </c>
      <c r="D189" s="7" t="s">
        <v>1148</v>
      </c>
      <c r="F189" s="7" t="s">
        <v>1149</v>
      </c>
    </row>
    <row r="190">
      <c r="A190" s="7" t="s">
        <v>368</v>
      </c>
      <c r="B190" s="7" t="s">
        <v>1150</v>
      </c>
      <c r="C190" s="7" t="s">
        <v>1151</v>
      </c>
      <c r="D190" s="7" t="s">
        <v>1152</v>
      </c>
      <c r="F190" s="7" t="s">
        <v>1153</v>
      </c>
    </row>
    <row r="191">
      <c r="A191" s="7" t="s">
        <v>370</v>
      </c>
      <c r="B191" s="7" t="s">
        <v>371</v>
      </c>
      <c r="C191" s="7" t="s">
        <v>1154</v>
      </c>
      <c r="D191" s="7" t="s">
        <v>1155</v>
      </c>
      <c r="E191" s="7" t="s">
        <v>480</v>
      </c>
      <c r="F191" s="7" t="s">
        <v>1156</v>
      </c>
    </row>
    <row r="192">
      <c r="A192" s="7" t="s">
        <v>372</v>
      </c>
      <c r="B192" s="7" t="s">
        <v>373</v>
      </c>
      <c r="C192" s="7" t="s">
        <v>1157</v>
      </c>
      <c r="D192" s="7" t="s">
        <v>1158</v>
      </c>
      <c r="F192" s="7" t="s">
        <v>1159</v>
      </c>
    </row>
    <row r="193">
      <c r="A193" s="7" t="s">
        <v>374</v>
      </c>
      <c r="B193" s="7" t="s">
        <v>375</v>
      </c>
      <c r="D193" s="7" t="s">
        <v>1160</v>
      </c>
      <c r="E193" s="7" t="s">
        <v>559</v>
      </c>
      <c r="F193" s="7" t="s">
        <v>1161</v>
      </c>
    </row>
    <row r="194">
      <c r="A194" s="7" t="s">
        <v>376</v>
      </c>
      <c r="B194" s="7" t="s">
        <v>1162</v>
      </c>
      <c r="C194" s="7" t="s">
        <v>1163</v>
      </c>
      <c r="D194" s="7" t="s">
        <v>1164</v>
      </c>
      <c r="F194" s="7" t="s">
        <v>1165</v>
      </c>
    </row>
    <row r="195">
      <c r="A195" s="7" t="s">
        <v>378</v>
      </c>
      <c r="B195" s="7" t="s">
        <v>379</v>
      </c>
      <c r="C195" s="7" t="s">
        <v>1166</v>
      </c>
      <c r="D195" s="7" t="s">
        <v>1167</v>
      </c>
      <c r="E195" s="7" t="s">
        <v>1168</v>
      </c>
      <c r="F195" s="7" t="s">
        <v>1169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7" max="17" width="24.29"/>
  </cols>
  <sheetData>
    <row r="1" ht="30.0" customHeight="1">
      <c r="A1" s="14" t="s">
        <v>0</v>
      </c>
      <c r="B1" s="15" t="s">
        <v>1</v>
      </c>
      <c r="C1" s="15" t="s">
        <v>3</v>
      </c>
      <c r="D1" s="15" t="s">
        <v>9</v>
      </c>
      <c r="E1" s="3" t="s">
        <v>6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15" t="s">
        <v>1170</v>
      </c>
      <c r="N1" s="15" t="s">
        <v>1171</v>
      </c>
      <c r="O1" s="15" t="s">
        <v>14</v>
      </c>
      <c r="P1" s="15" t="s">
        <v>15</v>
      </c>
      <c r="Q1" s="3" t="s">
        <v>1172</v>
      </c>
      <c r="R1" s="7" t="s">
        <v>1173</v>
      </c>
      <c r="S1" s="7" t="s">
        <v>1174</v>
      </c>
      <c r="T1" s="7" t="s">
        <v>1175</v>
      </c>
      <c r="U1" s="7" t="s">
        <v>1176</v>
      </c>
      <c r="V1" s="7" t="s">
        <v>1177</v>
      </c>
    </row>
    <row r="2">
      <c r="A2" s="16" t="s">
        <v>1178</v>
      </c>
      <c r="B2" s="17" t="s">
        <v>1179</v>
      </c>
      <c r="C2" s="17" t="s">
        <v>1180</v>
      </c>
      <c r="D2" s="17" t="s">
        <v>1181</v>
      </c>
      <c r="E2" s="17">
        <v>16.0</v>
      </c>
      <c r="F2" s="17">
        <v>8.0</v>
      </c>
      <c r="G2" s="17">
        <v>11.0</v>
      </c>
      <c r="H2" s="17">
        <v>13.0</v>
      </c>
      <c r="I2" s="17" t="s">
        <v>1182</v>
      </c>
      <c r="J2" s="17" t="s">
        <v>1183</v>
      </c>
      <c r="K2" s="17" t="s">
        <v>1183</v>
      </c>
      <c r="L2" s="17" t="s">
        <v>1184</v>
      </c>
      <c r="M2" s="17" t="s">
        <v>1185</v>
      </c>
      <c r="N2" s="17" t="s">
        <v>1186</v>
      </c>
      <c r="O2" s="17" t="s">
        <v>1187</v>
      </c>
      <c r="P2" s="17" t="s">
        <v>1188</v>
      </c>
      <c r="Q2" s="17">
        <v>1000.0</v>
      </c>
    </row>
    <row r="3">
      <c r="A3" s="18"/>
      <c r="B3" s="2"/>
      <c r="C3" s="3"/>
      <c r="D3" s="3"/>
      <c r="E3" s="3"/>
      <c r="F3" s="3"/>
      <c r="G3" s="3"/>
      <c r="H3" s="3"/>
      <c r="I3" s="3"/>
      <c r="J3" s="3"/>
    </row>
    <row r="4">
      <c r="A4" s="18"/>
      <c r="B4" s="18"/>
      <c r="C4" s="2"/>
      <c r="D4" s="2"/>
      <c r="E4" s="19"/>
      <c r="F4" s="2"/>
      <c r="G4" s="20"/>
      <c r="H4" s="20"/>
      <c r="I4" s="3"/>
      <c r="J4" s="2"/>
      <c r="S4" s="21"/>
    </row>
    <row r="5">
      <c r="A5" s="18"/>
      <c r="B5" s="18"/>
      <c r="C5" s="18"/>
      <c r="D5" s="18"/>
      <c r="E5" s="22"/>
      <c r="F5" s="22"/>
      <c r="G5" s="22"/>
      <c r="H5" s="22"/>
      <c r="I5" s="22"/>
      <c r="J5" s="18"/>
      <c r="K5" s="23"/>
      <c r="L5" s="24"/>
      <c r="M5" s="23"/>
      <c r="N5" s="23"/>
      <c r="O5" s="23"/>
      <c r="P5" s="23"/>
      <c r="Q5" s="23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18"/>
      <c r="B6" s="3"/>
      <c r="C6" s="3"/>
      <c r="D6" s="3"/>
      <c r="E6" s="3"/>
      <c r="F6" s="3"/>
      <c r="G6" s="3"/>
      <c r="H6" s="3"/>
      <c r="I6" s="3"/>
      <c r="J6" s="3"/>
    </row>
    <row r="7">
      <c r="A7" s="18"/>
      <c r="B7" s="3"/>
      <c r="C7" s="3"/>
      <c r="D7" s="3"/>
      <c r="E7" s="3"/>
      <c r="F7" s="3"/>
      <c r="G7" s="3"/>
      <c r="H7" s="3"/>
      <c r="I7" s="3"/>
      <c r="J7" s="3"/>
    </row>
    <row r="8">
      <c r="A8" s="18"/>
      <c r="B8" s="3"/>
      <c r="C8" s="3"/>
      <c r="D8" s="3"/>
      <c r="E8" s="3"/>
      <c r="F8" s="3"/>
      <c r="G8" s="3"/>
      <c r="H8" s="3"/>
      <c r="I8" s="3"/>
      <c r="J8" s="3"/>
    </row>
    <row r="9">
      <c r="A9" s="18"/>
      <c r="B9" s="3"/>
      <c r="C9" s="3"/>
      <c r="D9" s="3"/>
      <c r="E9" s="3"/>
      <c r="F9" s="3"/>
      <c r="G9" s="3"/>
      <c r="H9" s="3"/>
      <c r="I9" s="3"/>
      <c r="J9" s="3"/>
    </row>
    <row r="10">
      <c r="A10" s="18"/>
      <c r="B10" s="3"/>
      <c r="C10" s="3"/>
      <c r="D10" s="3"/>
      <c r="E10" s="3"/>
      <c r="F10" s="3"/>
      <c r="G10" s="3"/>
      <c r="H10" s="3"/>
      <c r="I10" s="3"/>
      <c r="J10" s="3"/>
    </row>
    <row r="11">
      <c r="A11" s="18"/>
      <c r="B11" s="3"/>
      <c r="C11" s="3"/>
      <c r="D11" s="3"/>
      <c r="E11" s="3"/>
      <c r="F11" s="3"/>
      <c r="G11" s="3"/>
      <c r="H11" s="3"/>
      <c r="I11" s="3"/>
      <c r="J11" s="3"/>
    </row>
    <row r="12">
      <c r="A12" s="18"/>
      <c r="B12" s="3"/>
      <c r="C12" s="3"/>
      <c r="D12" s="3"/>
      <c r="E12" s="3"/>
      <c r="F12" s="3"/>
      <c r="G12" s="3"/>
      <c r="H12" s="3"/>
      <c r="I12" s="3"/>
      <c r="J12" s="3"/>
    </row>
    <row r="13">
      <c r="A13" s="18"/>
      <c r="B13" s="3"/>
      <c r="C13" s="3"/>
      <c r="D13" s="3"/>
      <c r="E13" s="3"/>
      <c r="F13" s="3"/>
      <c r="G13" s="3"/>
      <c r="H13" s="3"/>
      <c r="I13" s="3"/>
      <c r="J13" s="3"/>
    </row>
    <row r="14">
      <c r="A14" s="18"/>
      <c r="B14" s="3"/>
      <c r="C14" s="3"/>
      <c r="D14" s="3"/>
      <c r="E14" s="3"/>
      <c r="F14" s="3"/>
      <c r="G14" s="3"/>
      <c r="H14" s="3"/>
      <c r="I14" s="3"/>
      <c r="J14" s="3"/>
    </row>
    <row r="15">
      <c r="A15" s="18"/>
      <c r="B15" s="3"/>
      <c r="C15" s="3"/>
      <c r="D15" s="3"/>
      <c r="E15" s="3"/>
      <c r="F15" s="3"/>
      <c r="G15" s="3"/>
      <c r="H15" s="3"/>
      <c r="I15" s="3"/>
      <c r="J15" s="3"/>
    </row>
    <row r="16">
      <c r="A16" s="18"/>
      <c r="B16" s="3"/>
      <c r="C16" s="3"/>
      <c r="D16" s="3"/>
      <c r="E16" s="3"/>
      <c r="F16" s="3"/>
      <c r="G16" s="3"/>
      <c r="H16" s="3"/>
      <c r="I16" s="3"/>
      <c r="J16" s="3"/>
    </row>
    <row r="17">
      <c r="A17" s="18"/>
      <c r="B17" s="3"/>
      <c r="C17" s="3"/>
      <c r="D17" s="3"/>
      <c r="E17" s="3"/>
      <c r="F17" s="3"/>
      <c r="G17" s="3"/>
      <c r="H17" s="3"/>
      <c r="I17" s="3"/>
      <c r="J17" s="3"/>
    </row>
    <row r="18">
      <c r="A18" s="18"/>
      <c r="B18" s="3"/>
      <c r="C18" s="3"/>
      <c r="D18" s="3"/>
      <c r="E18" s="3"/>
      <c r="F18" s="3"/>
      <c r="G18" s="3"/>
      <c r="H18" s="3"/>
      <c r="I18" s="3"/>
      <c r="J18" s="3"/>
    </row>
    <row r="19">
      <c r="A19" s="18"/>
      <c r="B19" s="3"/>
      <c r="C19" s="3"/>
      <c r="D19" s="3"/>
      <c r="E19" s="3"/>
      <c r="F19" s="3"/>
      <c r="G19" s="3"/>
      <c r="H19" s="3"/>
      <c r="I19" s="3"/>
      <c r="J19" s="3"/>
    </row>
    <row r="20">
      <c r="A20" s="18"/>
      <c r="B20" s="3"/>
      <c r="C20" s="3"/>
      <c r="D20" s="3"/>
      <c r="E20" s="3"/>
      <c r="F20" s="3"/>
      <c r="G20" s="3"/>
      <c r="H20" s="3"/>
      <c r="I20" s="3"/>
      <c r="J20" s="3"/>
    </row>
    <row r="21">
      <c r="A21" s="18"/>
      <c r="B21" s="3"/>
      <c r="C21" s="3"/>
      <c r="D21" s="3"/>
      <c r="E21" s="3"/>
      <c r="F21" s="3"/>
      <c r="G21" s="3"/>
      <c r="H21" s="3"/>
      <c r="I21" s="3"/>
      <c r="J21" s="3"/>
    </row>
    <row r="22">
      <c r="A22" s="18"/>
      <c r="B22" s="3"/>
      <c r="C22" s="3"/>
      <c r="D22" s="3"/>
      <c r="E22" s="3"/>
      <c r="F22" s="3"/>
      <c r="G22" s="3"/>
      <c r="H22" s="3"/>
      <c r="I22" s="3"/>
      <c r="J22" s="3"/>
    </row>
    <row r="23">
      <c r="A23" s="18"/>
      <c r="B23" s="3"/>
      <c r="C23" s="3"/>
      <c r="D23" s="3"/>
      <c r="E23" s="3"/>
      <c r="F23" s="3"/>
      <c r="G23" s="3"/>
      <c r="H23" s="3"/>
      <c r="I23" s="3"/>
      <c r="J23" s="3"/>
    </row>
    <row r="24">
      <c r="A24" s="18"/>
      <c r="B24" s="3"/>
      <c r="C24" s="3"/>
      <c r="D24" s="3"/>
      <c r="E24" s="3"/>
      <c r="F24" s="3"/>
      <c r="G24" s="3"/>
      <c r="H24" s="3"/>
      <c r="I24" s="3"/>
      <c r="J24" s="3"/>
    </row>
    <row r="25">
      <c r="A25" s="18"/>
      <c r="B25" s="3"/>
      <c r="C25" s="3"/>
      <c r="D25" s="3"/>
      <c r="E25" s="3"/>
      <c r="F25" s="3"/>
      <c r="G25" s="3"/>
      <c r="H25" s="3"/>
      <c r="I25" s="3"/>
      <c r="J25" s="3"/>
    </row>
    <row r="26">
      <c r="A26" s="18"/>
      <c r="B26" s="3"/>
      <c r="C26" s="3"/>
      <c r="D26" s="3"/>
      <c r="E26" s="3"/>
      <c r="F26" s="3"/>
      <c r="G26" s="3"/>
      <c r="H26" s="3"/>
      <c r="I26" s="3"/>
      <c r="J26" s="3"/>
    </row>
    <row r="27">
      <c r="A27" s="18"/>
      <c r="B27" s="3"/>
      <c r="C27" s="3"/>
      <c r="D27" s="3"/>
      <c r="E27" s="3"/>
      <c r="F27" s="3"/>
      <c r="G27" s="3"/>
      <c r="H27" s="3"/>
      <c r="I27" s="3"/>
      <c r="J27" s="3"/>
    </row>
    <row r="28">
      <c r="A28" s="18"/>
      <c r="B28" s="3"/>
      <c r="C28" s="3"/>
      <c r="D28" s="3"/>
      <c r="E28" s="3"/>
      <c r="F28" s="3"/>
      <c r="G28" s="3"/>
      <c r="H28" s="3"/>
      <c r="I28" s="3"/>
      <c r="J28" s="3"/>
    </row>
    <row r="29">
      <c r="A29" s="18"/>
      <c r="B29" s="3"/>
      <c r="C29" s="3"/>
      <c r="D29" s="3"/>
      <c r="E29" s="3"/>
      <c r="F29" s="3"/>
      <c r="G29" s="3"/>
      <c r="H29" s="3"/>
      <c r="I29" s="3"/>
      <c r="J29" s="3"/>
    </row>
    <row r="30">
      <c r="A30" s="18"/>
      <c r="B30" s="3"/>
      <c r="C30" s="3"/>
      <c r="D30" s="3"/>
      <c r="E30" s="3"/>
      <c r="F30" s="3"/>
      <c r="G30" s="3"/>
      <c r="H30" s="3"/>
      <c r="I30" s="3"/>
      <c r="J30" s="3"/>
    </row>
    <row r="31">
      <c r="A31" s="18"/>
      <c r="B31" s="3"/>
      <c r="C31" s="3"/>
      <c r="D31" s="3"/>
      <c r="E31" s="3"/>
      <c r="F31" s="3"/>
      <c r="G31" s="3"/>
      <c r="H31" s="3"/>
      <c r="I31" s="3"/>
      <c r="J31" s="3"/>
    </row>
    <row r="32">
      <c r="A32" s="18"/>
      <c r="B32" s="3"/>
      <c r="C32" s="3"/>
      <c r="D32" s="3"/>
      <c r="E32" s="3"/>
      <c r="F32" s="3"/>
      <c r="G32" s="3"/>
      <c r="H32" s="3"/>
      <c r="I32" s="3"/>
      <c r="J32" s="3"/>
    </row>
    <row r="33">
      <c r="A33" s="18"/>
      <c r="B33" s="3"/>
      <c r="C33" s="3"/>
      <c r="D33" s="3"/>
      <c r="E33" s="3"/>
      <c r="F33" s="3"/>
      <c r="G33" s="3"/>
      <c r="H33" s="3"/>
      <c r="I33" s="3"/>
      <c r="J33" s="3"/>
    </row>
    <row r="34">
      <c r="A34" s="18"/>
      <c r="B34" s="3"/>
      <c r="C34" s="3"/>
      <c r="D34" s="3"/>
      <c r="E34" s="3"/>
      <c r="F34" s="3"/>
      <c r="G34" s="3"/>
      <c r="H34" s="3"/>
      <c r="I34" s="3"/>
      <c r="J34" s="3"/>
    </row>
    <row r="35">
      <c r="A35" s="18"/>
      <c r="B35" s="3"/>
      <c r="C35" s="3"/>
      <c r="D35" s="3"/>
      <c r="E35" s="3"/>
      <c r="F35" s="3"/>
      <c r="G35" s="3"/>
      <c r="H35" s="3"/>
      <c r="I35" s="3"/>
      <c r="J35" s="3"/>
    </row>
    <row r="36">
      <c r="A36" s="18"/>
      <c r="B36" s="3"/>
      <c r="C36" s="3"/>
      <c r="D36" s="3"/>
      <c r="E36" s="3"/>
      <c r="F36" s="3"/>
      <c r="G36" s="3"/>
      <c r="H36" s="3"/>
      <c r="I36" s="3"/>
      <c r="J36" s="3"/>
    </row>
    <row r="37">
      <c r="A37" s="18"/>
      <c r="B37" s="3"/>
      <c r="C37" s="3"/>
      <c r="D37" s="3"/>
      <c r="E37" s="3"/>
      <c r="F37" s="3"/>
      <c r="G37" s="3"/>
      <c r="H37" s="3"/>
      <c r="I37" s="3"/>
      <c r="J37" s="3"/>
    </row>
    <row r="38">
      <c r="A38" s="18"/>
      <c r="B38" s="3"/>
      <c r="C38" s="3"/>
      <c r="D38" s="3"/>
      <c r="E38" s="3"/>
      <c r="F38" s="3"/>
      <c r="G38" s="3"/>
      <c r="H38" s="3"/>
      <c r="I38" s="3"/>
      <c r="J38" s="3"/>
    </row>
    <row r="39">
      <c r="A39" s="18"/>
      <c r="B39" s="3"/>
      <c r="C39" s="3"/>
      <c r="D39" s="3"/>
      <c r="E39" s="3"/>
      <c r="F39" s="3"/>
      <c r="G39" s="3"/>
      <c r="H39" s="3"/>
      <c r="I39" s="3"/>
      <c r="J39" s="3"/>
    </row>
    <row r="40">
      <c r="A40" s="18"/>
      <c r="B40" s="3"/>
      <c r="C40" s="3"/>
      <c r="D40" s="3"/>
      <c r="E40" s="3"/>
      <c r="F40" s="3"/>
      <c r="G40" s="3"/>
      <c r="H40" s="3"/>
      <c r="I40" s="3"/>
      <c r="J40" s="3"/>
    </row>
    <row r="41">
      <c r="A41" s="18"/>
      <c r="B41" s="3"/>
      <c r="C41" s="3"/>
      <c r="D41" s="3"/>
      <c r="E41" s="3"/>
      <c r="F41" s="3"/>
      <c r="G41" s="3"/>
      <c r="H41" s="3"/>
      <c r="I41" s="3"/>
      <c r="J41" s="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2023-05-16T18:37:53Z</dcterms:created>
  <dc:creator>Пользователь Windows</dc:creator>
</cp:coreProperties>
</file>