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Vehicle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18"/>
  <c r="F18"/>
  <c r="E19"/>
  <c r="F19"/>
  <c r="E20"/>
  <c r="F20"/>
  <c r="E21"/>
  <c r="F21"/>
  <c r="E22"/>
  <c r="F22"/>
  <c r="E23"/>
  <c r="F23"/>
  <c r="E24"/>
  <c r="F24"/>
  <c r="E17"/>
  <c r="F17"/>
  <c r="E16"/>
  <c r="F16"/>
  <c r="F12"/>
  <c r="F10"/>
  <c r="F5"/>
  <c r="F15"/>
  <c r="F8"/>
  <c r="F13"/>
  <c r="F7"/>
  <c r="F9"/>
  <c r="F6"/>
  <c r="F3"/>
  <c r="F11"/>
  <c r="F4"/>
  <c r="F14"/>
  <c r="E8"/>
  <c r="E5"/>
  <c r="E3"/>
  <c r="E9"/>
  <c r="E10"/>
  <c r="E11"/>
  <c r="E12"/>
  <c r="E13"/>
  <c r="E14"/>
  <c r="E15"/>
  <c r="E4"/>
  <c r="E6"/>
  <c r="E7"/>
</calcChain>
</file>

<file path=xl/sharedStrings.xml><?xml version="1.0" encoding="utf-8"?>
<sst xmlns="http://schemas.openxmlformats.org/spreadsheetml/2006/main" count="96" uniqueCount="53">
  <si>
    <t>Type</t>
  </si>
  <si>
    <t>Name</t>
  </si>
  <si>
    <t>Cost</t>
  </si>
  <si>
    <t>Police</t>
  </si>
  <si>
    <t>AU NSW Ford Ranger</t>
  </si>
  <si>
    <t>AU NSW Ford Hilux</t>
  </si>
  <si>
    <t>AU Mercedes Benz Sprinter</t>
  </si>
  <si>
    <t>AU Scania P320 Class 3 Pumper</t>
  </si>
  <si>
    <t>AU VIC Holden Colorado</t>
  </si>
  <si>
    <t>AU VIC Holden Commodore Ute</t>
  </si>
  <si>
    <t>AU NSW HWP Ford Falcon</t>
  </si>
  <si>
    <t>AU QLD BMW R1250 RT-P</t>
  </si>
  <si>
    <t>AFP Toyota Land Cruiser 70S</t>
  </si>
  <si>
    <t>AU TAS Bearcat</t>
  </si>
  <si>
    <t>Medical</t>
  </si>
  <si>
    <t>Fire</t>
  </si>
  <si>
    <t>Visbility</t>
  </si>
  <si>
    <t>Armour</t>
  </si>
  <si>
    <t>Max Speed</t>
  </si>
  <si>
    <t>Acceleration</t>
  </si>
  <si>
    <t>immobilizedBy</t>
  </si>
  <si>
    <t>None</t>
  </si>
  <si>
    <t>Traffic Mod</t>
  </si>
  <si>
    <t>Offroad Mod</t>
  </si>
  <si>
    <t>Upkeep</t>
  </si>
  <si>
    <t>Terrain</t>
  </si>
  <si>
    <t>Road</t>
  </si>
  <si>
    <t>Water Cap</t>
  </si>
  <si>
    <t>Search+</t>
  </si>
  <si>
    <t>Other Bonuses</t>
  </si>
  <si>
    <t>Chase Eff</t>
  </si>
  <si>
    <t>Fire +50%</t>
  </si>
  <si>
    <t>Injured +50%</t>
  </si>
  <si>
    <t>Rain=7,Snow=5</t>
  </si>
  <si>
    <t>Cost Bal</t>
  </si>
  <si>
    <t>Upk Bal</t>
  </si>
  <si>
    <t>Injured +10%</t>
  </si>
  <si>
    <t>Fire +70%, Tall +10%</t>
  </si>
  <si>
    <t>P. Seats</t>
  </si>
  <si>
    <t>T. Seats</t>
  </si>
  <si>
    <t>Wind=15</t>
  </si>
  <si>
    <t>Air</t>
  </si>
  <si>
    <t>Stock Firetruck</t>
  </si>
  <si>
    <t>Stock Med Van</t>
  </si>
  <si>
    <t>Stock Police Car</t>
  </si>
  <si>
    <t>Stock Police Helicopter</t>
  </si>
  <si>
    <t>Stock Police Motobike</t>
  </si>
  <si>
    <t>AU Undercover 2017 Honda Civic</t>
  </si>
  <si>
    <t>AU VIC BMW530d HWP</t>
  </si>
  <si>
    <t>AU NT ToyotaLCGX HWP</t>
  </si>
  <si>
    <t>AU NSW FJR1300AE</t>
  </si>
  <si>
    <t>AU SA Iveco SB50 Bus</t>
  </si>
  <si>
    <t>AU NSW SO Ops Commander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</si>
</sst>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0" fillId="4" borderId="0" xfId="0" applyNumberForma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16"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164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right" vertical="bottom" textRotation="0" wrapText="0" indent="0" relativeIndent="255" justifyLastLine="0" shrinkToFit="0" mergeCell="0" readingOrder="0"/>
    </dxf>
    <dxf>
      <numFmt numFmtId="164" formatCode="&quot;$&quot;#,##0.00"/>
      <alignment horizontal="right" vertical="bottom" textRotation="0" wrapText="0" indent="0" relativeIndent="255" justifyLastLine="0" shrinkToFit="0" mergeCell="0" readingOrder="0"/>
    </dxf>
    <dxf>
      <numFmt numFmtId="164" formatCode="&quot;$&quot;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U38" totalsRowShown="0">
  <autoFilter ref="B2:U38">
    <filterColumn colId="3"/>
    <filterColumn colId="4"/>
    <filterColumn colId="7"/>
    <filterColumn colId="19"/>
  </autoFilter>
  <sortState ref="B3:U38">
    <sortCondition ref="B2:B38"/>
  </sortState>
  <tableColumns count="20">
    <tableColumn id="1" name="Type"/>
    <tableColumn id="2" name="Name"/>
    <tableColumn id="3" name="Cost" dataDxfId="15"/>
    <tableColumn id="22" name="Cost Bal" dataDxfId="14"/>
    <tableColumn id="23" name="Upk Bal" dataDxfId="13"/>
    <tableColumn id="4" name="Visbility" dataDxfId="12"/>
    <tableColumn id="5" name="Armour" dataDxfId="11"/>
    <tableColumn id="19" name="Water Cap" dataDxfId="10"/>
    <tableColumn id="6" name="Max Speed"/>
    <tableColumn id="7" name="Acceleration" dataDxfId="9"/>
    <tableColumn id="8" name="immobilizedBy" dataDxfId="8"/>
    <tableColumn id="9" name="Offroad Mod" dataDxfId="7"/>
    <tableColumn id="10" name="Traffic Mod" dataDxfId="6"/>
    <tableColumn id="11" name="T. Seats" dataDxfId="5"/>
    <tableColumn id="12" name="P. Seats" dataDxfId="4"/>
    <tableColumn id="13" name="Upkeep" dataDxfId="3"/>
    <tableColumn id="14" name="Terrain" dataDxfId="2"/>
    <tableColumn id="15" name="Chase Eff"/>
    <tableColumn id="16" name="Search+" dataDxfId="1"/>
    <tableColumn id="20" name="Other Bonus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38"/>
  <sheetViews>
    <sheetView tabSelected="1" workbookViewId="0">
      <selection activeCell="C24" sqref="C24"/>
    </sheetView>
  </sheetViews>
  <sheetFormatPr defaultRowHeight="15"/>
  <cols>
    <col min="1" max="1" width="2.42578125" customWidth="1"/>
    <col min="2" max="2" width="11" customWidth="1"/>
    <col min="3" max="3" width="30.7109375" customWidth="1"/>
    <col min="4" max="4" width="11.7109375" customWidth="1"/>
    <col min="5" max="5" width="10.28515625" customWidth="1"/>
    <col min="6" max="6" width="10.85546875" customWidth="1"/>
    <col min="7" max="7" width="10.42578125" customWidth="1"/>
    <col min="8" max="8" width="10.140625" customWidth="1"/>
    <col min="9" max="9" width="12.42578125" customWidth="1"/>
    <col min="10" max="10" width="13" customWidth="1"/>
    <col min="11" max="11" width="14.28515625" customWidth="1"/>
    <col min="12" max="12" width="15.140625" customWidth="1"/>
    <col min="13" max="13" width="14.5703125" customWidth="1"/>
    <col min="14" max="14" width="13.7109375" customWidth="1"/>
    <col min="15" max="15" width="9.7109375" customWidth="1"/>
    <col min="16" max="16" width="10.5703125" customWidth="1"/>
    <col min="17" max="17" width="10.85546875" customWidth="1"/>
    <col min="18" max="18" width="10.42578125" customWidth="1"/>
    <col min="19" max="19" width="11.28515625" customWidth="1"/>
    <col min="20" max="20" width="9.85546875" customWidth="1"/>
    <col min="21" max="21" width="22.7109375" customWidth="1"/>
  </cols>
  <sheetData>
    <row r="2" spans="2:21">
      <c r="B2" t="s">
        <v>0</v>
      </c>
      <c r="C2" t="s">
        <v>1</v>
      </c>
      <c r="D2" t="s">
        <v>2</v>
      </c>
      <c r="E2" t="s">
        <v>34</v>
      </c>
      <c r="F2" t="s">
        <v>35</v>
      </c>
      <c r="G2" t="s">
        <v>16</v>
      </c>
      <c r="H2" t="s">
        <v>17</v>
      </c>
      <c r="I2" t="s">
        <v>27</v>
      </c>
      <c r="J2" t="s">
        <v>18</v>
      </c>
      <c r="K2" t="s">
        <v>19</v>
      </c>
      <c r="L2" t="s">
        <v>20</v>
      </c>
      <c r="M2" t="s">
        <v>23</v>
      </c>
      <c r="N2" t="s">
        <v>22</v>
      </c>
      <c r="O2" t="s">
        <v>39</v>
      </c>
      <c r="P2" t="s">
        <v>38</v>
      </c>
      <c r="Q2" t="s">
        <v>24</v>
      </c>
      <c r="R2" t="s">
        <v>25</v>
      </c>
      <c r="S2" t="s">
        <v>30</v>
      </c>
      <c r="T2" t="s">
        <v>28</v>
      </c>
      <c r="U2" t="s">
        <v>29</v>
      </c>
    </row>
    <row r="3" spans="2:21">
      <c r="B3" s="8" t="s">
        <v>15</v>
      </c>
      <c r="C3" s="12" t="s">
        <v>7</v>
      </c>
      <c r="D3" s="13">
        <v>94000</v>
      </c>
      <c r="E3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5.1366120218579239</v>
      </c>
      <c r="F3" s="28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3.2786885245901636</v>
      </c>
      <c r="G3" s="14">
        <v>0.8</v>
      </c>
      <c r="H3" s="14">
        <v>0</v>
      </c>
      <c r="I3" s="14">
        <v>12</v>
      </c>
      <c r="J3" s="12">
        <v>110</v>
      </c>
      <c r="K3" s="14">
        <v>2</v>
      </c>
      <c r="L3" s="15" t="s">
        <v>21</v>
      </c>
      <c r="M3" s="14">
        <v>0.5</v>
      </c>
      <c r="N3" s="14">
        <v>0</v>
      </c>
      <c r="O3" s="14">
        <v>4</v>
      </c>
      <c r="P3" s="14">
        <v>0</v>
      </c>
      <c r="Q3" s="13">
        <v>6000</v>
      </c>
      <c r="R3" s="15" t="s">
        <v>26</v>
      </c>
      <c r="S3" s="12">
        <v>0</v>
      </c>
      <c r="T3" s="14">
        <v>0</v>
      </c>
      <c r="U3" s="9" t="s">
        <v>37</v>
      </c>
    </row>
    <row r="4" spans="2:21">
      <c r="B4" s="18" t="s">
        <v>15</v>
      </c>
      <c r="C4" s="24" t="s">
        <v>42</v>
      </c>
      <c r="D4" s="25">
        <v>80000</v>
      </c>
      <c r="E4" s="36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4.4943820224719095</v>
      </c>
      <c r="F4" s="29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4.4943820224719104</v>
      </c>
      <c r="G4" s="26">
        <v>1</v>
      </c>
      <c r="H4" s="26">
        <v>0</v>
      </c>
      <c r="I4" s="26">
        <v>10</v>
      </c>
      <c r="J4" s="24">
        <v>100</v>
      </c>
      <c r="K4" s="26">
        <v>2</v>
      </c>
      <c r="L4" s="27" t="s">
        <v>21</v>
      </c>
      <c r="M4" s="26">
        <v>0.6</v>
      </c>
      <c r="N4" s="26">
        <v>0</v>
      </c>
      <c r="O4" s="26">
        <v>4</v>
      </c>
      <c r="P4" s="26">
        <v>0</v>
      </c>
      <c r="Q4" s="25">
        <v>8000</v>
      </c>
      <c r="R4" s="27" t="s">
        <v>26</v>
      </c>
      <c r="S4" s="24">
        <v>0</v>
      </c>
      <c r="T4" s="26">
        <v>0</v>
      </c>
      <c r="U4" s="19" t="s">
        <v>31</v>
      </c>
    </row>
    <row r="5" spans="2:21">
      <c r="B5" s="16" t="s">
        <v>14</v>
      </c>
      <c r="C5" s="12" t="s">
        <v>6</v>
      </c>
      <c r="D5" s="13">
        <v>51500</v>
      </c>
      <c r="E5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2.6478149100257071</v>
      </c>
      <c r="F5" s="30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2.1850899742930592</v>
      </c>
      <c r="G5" s="14">
        <v>0.8</v>
      </c>
      <c r="H5" s="14">
        <v>0</v>
      </c>
      <c r="I5" s="14">
        <v>0</v>
      </c>
      <c r="J5" s="12">
        <v>120</v>
      </c>
      <c r="K5" s="14">
        <v>3</v>
      </c>
      <c r="L5" s="15" t="s">
        <v>21</v>
      </c>
      <c r="M5" s="14">
        <v>0.25</v>
      </c>
      <c r="N5" s="14">
        <v>0</v>
      </c>
      <c r="O5" s="14">
        <v>4</v>
      </c>
      <c r="P5" s="14">
        <v>1</v>
      </c>
      <c r="Q5" s="13">
        <v>4250</v>
      </c>
      <c r="R5" s="15" t="s">
        <v>26</v>
      </c>
      <c r="S5" s="12">
        <v>0</v>
      </c>
      <c r="T5" s="14">
        <v>0</v>
      </c>
      <c r="U5" s="17"/>
    </row>
    <row r="6" spans="2:21">
      <c r="B6" s="22" t="s">
        <v>14</v>
      </c>
      <c r="C6" s="24" t="s">
        <v>43</v>
      </c>
      <c r="D6" s="25">
        <v>50000</v>
      </c>
      <c r="E6" s="36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2.9325513196480939</v>
      </c>
      <c r="F6" s="31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2.9325513196480939</v>
      </c>
      <c r="G6" s="26">
        <v>1</v>
      </c>
      <c r="H6" s="26">
        <v>0</v>
      </c>
      <c r="I6" s="26">
        <v>0</v>
      </c>
      <c r="J6" s="24">
        <v>100</v>
      </c>
      <c r="K6" s="26">
        <v>2</v>
      </c>
      <c r="L6" s="27" t="s">
        <v>21</v>
      </c>
      <c r="M6" s="26">
        <v>0.25</v>
      </c>
      <c r="N6" s="26">
        <v>0</v>
      </c>
      <c r="O6" s="26">
        <v>3</v>
      </c>
      <c r="P6" s="26">
        <v>2</v>
      </c>
      <c r="Q6" s="25">
        <v>5000</v>
      </c>
      <c r="R6" s="27" t="s">
        <v>26</v>
      </c>
      <c r="S6" s="24">
        <v>0</v>
      </c>
      <c r="T6" s="26">
        <v>0</v>
      </c>
      <c r="U6" s="23" t="s">
        <v>32</v>
      </c>
    </row>
    <row r="7" spans="2:21">
      <c r="B7" s="10" t="s">
        <v>3</v>
      </c>
      <c r="C7" s="12" t="s">
        <v>4</v>
      </c>
      <c r="D7" s="13">
        <v>68000</v>
      </c>
      <c r="E7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2.6824457593688362</v>
      </c>
      <c r="F7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2.3668639053254439</v>
      </c>
      <c r="G7" s="14">
        <v>0.8</v>
      </c>
      <c r="H7" s="14">
        <v>0.2</v>
      </c>
      <c r="I7" s="14">
        <v>0</v>
      </c>
      <c r="J7" s="12">
        <v>140</v>
      </c>
      <c r="K7" s="14">
        <v>4</v>
      </c>
      <c r="L7" s="15" t="s">
        <v>21</v>
      </c>
      <c r="M7" s="14">
        <v>0.75</v>
      </c>
      <c r="N7" s="14">
        <v>0</v>
      </c>
      <c r="O7" s="14">
        <v>4</v>
      </c>
      <c r="P7" s="14">
        <v>2</v>
      </c>
      <c r="Q7" s="13">
        <v>6000</v>
      </c>
      <c r="R7" s="15" t="s">
        <v>26</v>
      </c>
      <c r="S7" s="12">
        <v>13</v>
      </c>
      <c r="T7" s="14">
        <v>0.25</v>
      </c>
      <c r="U7" s="11"/>
    </row>
    <row r="8" spans="2:21">
      <c r="B8" s="10" t="s">
        <v>3</v>
      </c>
      <c r="C8" s="12" t="s">
        <v>5</v>
      </c>
      <c r="D8" s="13">
        <v>70000</v>
      </c>
      <c r="E8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2.7027027027027026</v>
      </c>
      <c r="F8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2.3552123552123549</v>
      </c>
      <c r="G8" s="14">
        <v>0.8</v>
      </c>
      <c r="H8" s="14">
        <v>0.17</v>
      </c>
      <c r="I8" s="14">
        <v>0</v>
      </c>
      <c r="J8" s="12">
        <v>148</v>
      </c>
      <c r="K8" s="14">
        <v>4</v>
      </c>
      <c r="L8" s="15" t="s">
        <v>21</v>
      </c>
      <c r="M8" s="14">
        <v>0.7</v>
      </c>
      <c r="N8" s="14">
        <v>0</v>
      </c>
      <c r="O8" s="14">
        <v>4</v>
      </c>
      <c r="P8" s="14">
        <v>2</v>
      </c>
      <c r="Q8" s="13">
        <v>6100</v>
      </c>
      <c r="R8" s="15" t="s">
        <v>26</v>
      </c>
      <c r="S8" s="12">
        <v>13</v>
      </c>
      <c r="T8" s="14">
        <v>0.25</v>
      </c>
      <c r="U8" s="11"/>
    </row>
    <row r="9" spans="2:21">
      <c r="B9" s="10" t="s">
        <v>3</v>
      </c>
      <c r="C9" s="12" t="s">
        <v>8</v>
      </c>
      <c r="D9" s="13">
        <v>68000</v>
      </c>
      <c r="E9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2.769857433808554</v>
      </c>
      <c r="F9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2.443991853360489</v>
      </c>
      <c r="G9" s="14">
        <v>0.8</v>
      </c>
      <c r="H9" s="14">
        <v>0.25</v>
      </c>
      <c r="I9" s="14">
        <v>0</v>
      </c>
      <c r="J9" s="12">
        <v>132</v>
      </c>
      <c r="K9" s="14">
        <v>4</v>
      </c>
      <c r="L9" s="15" t="s">
        <v>21</v>
      </c>
      <c r="M9" s="14">
        <v>0.75</v>
      </c>
      <c r="N9" s="14">
        <v>0</v>
      </c>
      <c r="O9" s="14">
        <v>4</v>
      </c>
      <c r="P9" s="14">
        <v>2</v>
      </c>
      <c r="Q9" s="13">
        <v>6000</v>
      </c>
      <c r="R9" s="15" t="s">
        <v>26</v>
      </c>
      <c r="S9" s="12">
        <v>13</v>
      </c>
      <c r="T9" s="14">
        <v>0.25</v>
      </c>
      <c r="U9" s="11"/>
    </row>
    <row r="10" spans="2:21">
      <c r="B10" s="10" t="s">
        <v>3</v>
      </c>
      <c r="C10" s="12" t="s">
        <v>9</v>
      </c>
      <c r="D10" s="13">
        <v>44500</v>
      </c>
      <c r="E10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1.5669014084507042</v>
      </c>
      <c r="F10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1.4788732394366197</v>
      </c>
      <c r="G10" s="14">
        <v>0.8</v>
      </c>
      <c r="H10" s="14">
        <v>0.1</v>
      </c>
      <c r="I10" s="14">
        <v>0</v>
      </c>
      <c r="J10" s="12">
        <v>200</v>
      </c>
      <c r="K10" s="14">
        <v>6</v>
      </c>
      <c r="L10" s="15" t="s">
        <v>21</v>
      </c>
      <c r="M10" s="14">
        <v>0.8</v>
      </c>
      <c r="N10" s="14">
        <v>0</v>
      </c>
      <c r="O10" s="14">
        <v>2</v>
      </c>
      <c r="P10" s="14">
        <v>0</v>
      </c>
      <c r="Q10" s="13">
        <v>4200</v>
      </c>
      <c r="R10" s="15" t="s">
        <v>26</v>
      </c>
      <c r="S10" s="12">
        <v>16</v>
      </c>
      <c r="T10" s="14">
        <v>0.25</v>
      </c>
      <c r="U10" s="11"/>
    </row>
    <row r="11" spans="2:21">
      <c r="B11" s="10" t="s">
        <v>3</v>
      </c>
      <c r="C11" s="12" t="s">
        <v>10</v>
      </c>
      <c r="D11" s="13">
        <v>80000</v>
      </c>
      <c r="E11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2.4279210925644916</v>
      </c>
      <c r="F11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3.5204855842185134</v>
      </c>
      <c r="G11" s="14">
        <v>0.25</v>
      </c>
      <c r="H11" s="14">
        <v>0.3</v>
      </c>
      <c r="I11" s="14">
        <v>0</v>
      </c>
      <c r="J11" s="12">
        <v>255</v>
      </c>
      <c r="K11" s="14">
        <v>8</v>
      </c>
      <c r="L11" s="15" t="s">
        <v>21</v>
      </c>
      <c r="M11" s="14">
        <v>0.25</v>
      </c>
      <c r="N11" s="14">
        <v>0</v>
      </c>
      <c r="O11" s="14">
        <v>2</v>
      </c>
      <c r="P11" s="14">
        <v>1</v>
      </c>
      <c r="Q11" s="13">
        <v>11600</v>
      </c>
      <c r="R11" s="15" t="s">
        <v>26</v>
      </c>
      <c r="S11" s="12">
        <v>18</v>
      </c>
      <c r="T11" s="14">
        <v>0</v>
      </c>
      <c r="U11" s="11"/>
    </row>
    <row r="12" spans="2:21">
      <c r="B12" s="10" t="s">
        <v>3</v>
      </c>
      <c r="C12" s="12" t="s">
        <v>11</v>
      </c>
      <c r="D12" s="13">
        <v>21900</v>
      </c>
      <c r="E12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0.96263736263736266</v>
      </c>
      <c r="F12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0.8571428571428571</v>
      </c>
      <c r="G12" s="14">
        <v>0.6</v>
      </c>
      <c r="H12" s="14">
        <v>0</v>
      </c>
      <c r="I12" s="14">
        <v>0</v>
      </c>
      <c r="J12" s="12">
        <v>150</v>
      </c>
      <c r="K12" s="14">
        <v>5</v>
      </c>
      <c r="L12" s="15" t="s">
        <v>33</v>
      </c>
      <c r="M12" s="14">
        <v>0.25</v>
      </c>
      <c r="N12" s="14">
        <v>0.5</v>
      </c>
      <c r="O12" s="14">
        <v>2</v>
      </c>
      <c r="P12" s="14">
        <v>0</v>
      </c>
      <c r="Q12" s="13">
        <v>1950</v>
      </c>
      <c r="R12" s="15" t="s">
        <v>26</v>
      </c>
      <c r="S12" s="12">
        <v>20</v>
      </c>
      <c r="T12" s="14">
        <v>0</v>
      </c>
      <c r="U12" s="11"/>
    </row>
    <row r="13" spans="2:21">
      <c r="B13" s="10" t="s">
        <v>3</v>
      </c>
      <c r="C13" s="12" t="s">
        <v>12</v>
      </c>
      <c r="D13" s="13">
        <v>99000</v>
      </c>
      <c r="E13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4.4594594594594597</v>
      </c>
      <c r="F13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2.3648648648648649</v>
      </c>
      <c r="G13" s="14">
        <v>0.8</v>
      </c>
      <c r="H13" s="14">
        <v>0.25</v>
      </c>
      <c r="I13" s="14">
        <v>0</v>
      </c>
      <c r="J13" s="12">
        <v>120</v>
      </c>
      <c r="K13" s="14">
        <v>3</v>
      </c>
      <c r="L13" s="15" t="s">
        <v>21</v>
      </c>
      <c r="M13" s="14">
        <v>1</v>
      </c>
      <c r="N13" s="14">
        <v>0</v>
      </c>
      <c r="O13" s="14">
        <v>2</v>
      </c>
      <c r="P13" s="14">
        <v>2</v>
      </c>
      <c r="Q13" s="13">
        <v>5250</v>
      </c>
      <c r="R13" s="15" t="s">
        <v>26</v>
      </c>
      <c r="S13" s="12">
        <v>10</v>
      </c>
      <c r="T13" s="14">
        <v>0.5</v>
      </c>
      <c r="U13" s="11" t="s">
        <v>36</v>
      </c>
    </row>
    <row r="14" spans="2:21">
      <c r="B14" s="10" t="s">
        <v>3</v>
      </c>
      <c r="C14" s="12" t="s">
        <v>13</v>
      </c>
      <c r="D14" s="13">
        <v>155000</v>
      </c>
      <c r="E14" s="35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7.1759259259259265</v>
      </c>
      <c r="F14" s="32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8.5648148148148149</v>
      </c>
      <c r="G14" s="14">
        <v>0.8</v>
      </c>
      <c r="H14" s="14">
        <v>0.9</v>
      </c>
      <c r="I14" s="14">
        <v>0</v>
      </c>
      <c r="J14" s="12">
        <v>100</v>
      </c>
      <c r="K14" s="14">
        <v>4</v>
      </c>
      <c r="L14" s="15" t="s">
        <v>21</v>
      </c>
      <c r="M14" s="14">
        <v>0.4</v>
      </c>
      <c r="N14" s="14">
        <v>0</v>
      </c>
      <c r="O14" s="14">
        <v>4</v>
      </c>
      <c r="P14" s="14">
        <v>4</v>
      </c>
      <c r="Q14" s="13">
        <v>18500</v>
      </c>
      <c r="R14" s="15" t="s">
        <v>26</v>
      </c>
      <c r="S14" s="12">
        <v>10</v>
      </c>
      <c r="T14" s="14">
        <v>0</v>
      </c>
      <c r="U14" s="11"/>
    </row>
    <row r="15" spans="2:21">
      <c r="B15" s="20" t="s">
        <v>3</v>
      </c>
      <c r="C15" s="24" t="s">
        <v>44</v>
      </c>
      <c r="D15" s="25">
        <v>50000</v>
      </c>
      <c r="E15" s="36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2.2471910112359548</v>
      </c>
      <c r="F15" s="33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2.2471910112359552</v>
      </c>
      <c r="G15" s="26">
        <v>1</v>
      </c>
      <c r="H15" s="26">
        <v>0.2</v>
      </c>
      <c r="I15" s="26">
        <v>0</v>
      </c>
      <c r="J15" s="24">
        <v>150</v>
      </c>
      <c r="K15" s="26">
        <v>5</v>
      </c>
      <c r="L15" s="27" t="s">
        <v>21</v>
      </c>
      <c r="M15" s="26">
        <v>0.25</v>
      </c>
      <c r="N15" s="26">
        <v>0</v>
      </c>
      <c r="O15" s="26">
        <v>2</v>
      </c>
      <c r="P15" s="26">
        <v>2</v>
      </c>
      <c r="Q15" s="25">
        <v>5000</v>
      </c>
      <c r="R15" s="27" t="s">
        <v>26</v>
      </c>
      <c r="S15" s="24">
        <v>15</v>
      </c>
      <c r="T15" s="26">
        <v>0</v>
      </c>
      <c r="U15" s="21"/>
    </row>
    <row r="16" spans="2:21">
      <c r="B16" s="20" t="s">
        <v>3</v>
      </c>
      <c r="C16" s="4" t="s">
        <v>45</v>
      </c>
      <c r="D16" s="5">
        <v>200000</v>
      </c>
      <c r="E16" s="36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5.4054054054054053</v>
      </c>
      <c r="F16" s="33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5.4054054054054053</v>
      </c>
      <c r="G16" s="6">
        <v>1</v>
      </c>
      <c r="H16" s="6">
        <v>0.3</v>
      </c>
      <c r="I16" s="6">
        <v>0</v>
      </c>
      <c r="J16" s="4">
        <v>260</v>
      </c>
      <c r="K16" s="6">
        <v>10</v>
      </c>
      <c r="L16" s="7" t="s">
        <v>40</v>
      </c>
      <c r="M16" s="6">
        <v>1</v>
      </c>
      <c r="N16" s="6">
        <v>0</v>
      </c>
      <c r="O16" s="6">
        <v>2</v>
      </c>
      <c r="P16" s="6">
        <v>0</v>
      </c>
      <c r="Q16" s="5">
        <v>20000</v>
      </c>
      <c r="R16" s="7" t="s">
        <v>41</v>
      </c>
      <c r="S16" s="4">
        <v>0</v>
      </c>
      <c r="T16" s="6">
        <v>1</v>
      </c>
      <c r="U16" s="21"/>
    </row>
    <row r="17" spans="2:21">
      <c r="B17" s="20" t="s">
        <v>3</v>
      </c>
      <c r="C17" s="4" t="s">
        <v>46</v>
      </c>
      <c r="D17" s="5">
        <v>20000</v>
      </c>
      <c r="E17" s="36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0.77669902912621358</v>
      </c>
      <c r="F17" s="33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0.77669902912621358</v>
      </c>
      <c r="G17" s="6">
        <v>1</v>
      </c>
      <c r="H17" s="6">
        <v>0</v>
      </c>
      <c r="I17" s="6">
        <v>0</v>
      </c>
      <c r="J17" s="4">
        <v>180</v>
      </c>
      <c r="K17" s="6">
        <v>5</v>
      </c>
      <c r="L17" s="27" t="s">
        <v>33</v>
      </c>
      <c r="M17" s="6">
        <v>0.25</v>
      </c>
      <c r="N17" s="6">
        <v>0.5</v>
      </c>
      <c r="O17" s="6">
        <v>2</v>
      </c>
      <c r="P17" s="6">
        <v>0</v>
      </c>
      <c r="Q17" s="5">
        <v>2000</v>
      </c>
      <c r="R17" s="7" t="s">
        <v>26</v>
      </c>
      <c r="S17" s="4">
        <v>20</v>
      </c>
      <c r="T17" s="6">
        <v>0</v>
      </c>
      <c r="U17" s="21"/>
    </row>
    <row r="18" spans="2:21">
      <c r="B18" t="s">
        <v>3</v>
      </c>
      <c r="C18" t="s">
        <v>47</v>
      </c>
      <c r="D18" s="2"/>
      <c r="E18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18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18" s="3"/>
      <c r="H18" s="3"/>
      <c r="I18" s="3"/>
      <c r="K18" s="3"/>
      <c r="L18" s="1"/>
      <c r="M18" s="3"/>
      <c r="N18" s="3"/>
      <c r="O18" s="3"/>
      <c r="P18" s="3"/>
      <c r="Q18" s="2"/>
      <c r="R18" s="1"/>
      <c r="T18" s="3"/>
      <c r="U18" s="1"/>
    </row>
    <row r="19" spans="2:21">
      <c r="B19" t="s">
        <v>3</v>
      </c>
      <c r="C19" t="s">
        <v>48</v>
      </c>
      <c r="D19" s="2"/>
      <c r="E19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19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19" s="3"/>
      <c r="H19" s="3"/>
      <c r="I19" s="3"/>
      <c r="K19" s="3"/>
      <c r="L19" s="1"/>
      <c r="M19" s="3"/>
      <c r="N19" s="3"/>
      <c r="O19" s="3"/>
      <c r="P19" s="3"/>
      <c r="Q19" s="2"/>
      <c r="R19" s="1"/>
      <c r="T19" s="3"/>
      <c r="U19" s="1"/>
    </row>
    <row r="20" spans="2:21">
      <c r="B20" t="s">
        <v>3</v>
      </c>
      <c r="C20" t="s">
        <v>49</v>
      </c>
      <c r="D20" s="2"/>
      <c r="E20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0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0" s="3"/>
      <c r="H20" s="3"/>
      <c r="I20" s="3"/>
      <c r="K20" s="3"/>
      <c r="L20" s="1"/>
      <c r="M20" s="3"/>
      <c r="N20" s="3"/>
      <c r="O20" s="3"/>
      <c r="P20" s="3"/>
      <c r="Q20" s="2"/>
      <c r="R20" s="1"/>
      <c r="T20" s="3"/>
      <c r="U20" s="1"/>
    </row>
    <row r="21" spans="2:21">
      <c r="B21" t="s">
        <v>14</v>
      </c>
      <c r="C21" t="s">
        <v>50</v>
      </c>
      <c r="D21" s="2"/>
      <c r="E21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1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1" s="3"/>
      <c r="H21" s="3"/>
      <c r="I21" s="3"/>
      <c r="K21" s="3"/>
      <c r="L21" s="1"/>
      <c r="M21" s="3"/>
      <c r="N21" s="3"/>
      <c r="O21" s="3"/>
      <c r="P21" s="3"/>
      <c r="Q21" s="2"/>
      <c r="R21" s="1"/>
      <c r="T21" s="3"/>
      <c r="U21" s="1"/>
    </row>
    <row r="22" spans="2:21">
      <c r="B22" t="s">
        <v>14</v>
      </c>
      <c r="C22" t="s">
        <v>51</v>
      </c>
      <c r="D22" s="2"/>
      <c r="E22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2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2" s="3"/>
      <c r="H22" s="3"/>
      <c r="I22" s="3"/>
      <c r="K22" s="3"/>
      <c r="L22" s="1"/>
      <c r="M22" s="3"/>
      <c r="N22" s="3"/>
      <c r="O22" s="3"/>
      <c r="P22" s="3"/>
      <c r="Q22" s="2"/>
      <c r="R22" s="1"/>
      <c r="T22" s="3"/>
      <c r="U22" s="1"/>
    </row>
    <row r="23" spans="2:21">
      <c r="B23" t="s">
        <v>14</v>
      </c>
      <c r="C23" t="s">
        <v>52</v>
      </c>
      <c r="D23" s="2"/>
      <c r="E23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3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3" s="3"/>
      <c r="H23" s="3"/>
      <c r="I23" s="3"/>
      <c r="K23" s="3"/>
      <c r="L23" s="1"/>
      <c r="M23" s="3"/>
      <c r="N23" s="3"/>
      <c r="O23" s="3"/>
      <c r="P23" s="3"/>
      <c r="Q23" s="2"/>
      <c r="R23" s="1"/>
      <c r="T23" s="3"/>
      <c r="U23" s="1"/>
    </row>
    <row r="24" spans="2:21">
      <c r="D24" s="2"/>
      <c r="E24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4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4" s="3"/>
      <c r="H24" s="3"/>
      <c r="I24" s="3"/>
      <c r="K24" s="3"/>
      <c r="L24" s="1"/>
      <c r="M24" s="3"/>
      <c r="N24" s="3"/>
      <c r="O24" s="3"/>
      <c r="P24" s="3"/>
      <c r="Q24" s="2"/>
      <c r="R24" s="1"/>
      <c r="T24" s="3"/>
      <c r="U24" s="1"/>
    </row>
    <row r="25" spans="2:21">
      <c r="D25" s="2"/>
      <c r="E25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5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5" s="3"/>
      <c r="H25" s="3"/>
      <c r="I25" s="3"/>
      <c r="K25" s="3"/>
      <c r="L25" s="1"/>
      <c r="M25" s="3"/>
      <c r="N25" s="3"/>
      <c r="O25" s="3"/>
      <c r="P25" s="3"/>
      <c r="Q25" s="2"/>
      <c r="R25" s="1"/>
      <c r="T25" s="3"/>
      <c r="U25" s="1"/>
    </row>
    <row r="26" spans="2:21">
      <c r="D26" s="2"/>
      <c r="E26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6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6" s="3"/>
      <c r="H26" s="3"/>
      <c r="I26" s="3"/>
      <c r="K26" s="3"/>
      <c r="L26" s="1"/>
      <c r="M26" s="3"/>
      <c r="N26" s="3"/>
      <c r="O26" s="3"/>
      <c r="P26" s="3"/>
      <c r="Q26" s="2"/>
      <c r="R26" s="1"/>
      <c r="T26" s="3"/>
      <c r="U26" s="1"/>
    </row>
    <row r="27" spans="2:21">
      <c r="D27" s="2"/>
      <c r="E27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7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7" s="3"/>
      <c r="H27" s="3"/>
      <c r="I27" s="3"/>
      <c r="K27" s="3"/>
      <c r="L27" s="1"/>
      <c r="M27" s="3"/>
      <c r="N27" s="3"/>
      <c r="O27" s="3"/>
      <c r="P27" s="3"/>
      <c r="Q27" s="2"/>
      <c r="R27" s="1"/>
      <c r="T27" s="3"/>
      <c r="U27" s="1"/>
    </row>
    <row r="28" spans="2:21">
      <c r="D28" s="2"/>
      <c r="E28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8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8" s="3"/>
      <c r="H28" s="3"/>
      <c r="I28" s="3"/>
      <c r="K28" s="3"/>
      <c r="L28" s="1"/>
      <c r="M28" s="3"/>
      <c r="N28" s="3"/>
      <c r="O28" s="3"/>
      <c r="P28" s="3"/>
      <c r="Q28" s="2"/>
      <c r="R28" s="1"/>
      <c r="T28" s="3"/>
      <c r="U28" s="1"/>
    </row>
    <row r="29" spans="2:21">
      <c r="D29" s="2"/>
      <c r="E29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29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29" s="3"/>
      <c r="H29" s="3"/>
      <c r="I29" s="3"/>
      <c r="K29" s="3"/>
      <c r="L29" s="1"/>
      <c r="M29" s="3"/>
      <c r="N29" s="3"/>
      <c r="O29" s="3"/>
      <c r="P29" s="3"/>
      <c r="Q29" s="2"/>
      <c r="R29" s="1"/>
      <c r="T29" s="3"/>
      <c r="U29" s="1"/>
    </row>
    <row r="30" spans="2:21">
      <c r="D30" s="2"/>
      <c r="E30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0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0" s="3"/>
      <c r="H30" s="3"/>
      <c r="I30" s="3"/>
      <c r="K30" s="3"/>
      <c r="L30" s="1"/>
      <c r="M30" s="3"/>
      <c r="N30" s="3"/>
      <c r="O30" s="3"/>
      <c r="P30" s="3"/>
      <c r="Q30" s="2"/>
      <c r="R30" s="1"/>
      <c r="T30" s="3"/>
      <c r="U30" s="1"/>
    </row>
    <row r="31" spans="2:21">
      <c r="D31" s="2"/>
      <c r="E31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1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1" s="3"/>
      <c r="H31" s="3"/>
      <c r="I31" s="3"/>
      <c r="K31" s="3"/>
      <c r="L31" s="1"/>
      <c r="M31" s="3"/>
      <c r="N31" s="3"/>
      <c r="O31" s="3"/>
      <c r="P31" s="3"/>
      <c r="Q31" s="2"/>
      <c r="R31" s="1"/>
      <c r="T31" s="3"/>
      <c r="U31" s="1"/>
    </row>
    <row r="32" spans="2:21">
      <c r="D32" s="2"/>
      <c r="E32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2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2" s="3"/>
      <c r="H32" s="3"/>
      <c r="I32" s="3"/>
      <c r="K32" s="3"/>
      <c r="L32" s="1"/>
      <c r="M32" s="3"/>
      <c r="N32" s="3"/>
      <c r="O32" s="3"/>
      <c r="P32" s="3"/>
      <c r="Q32" s="2"/>
      <c r="R32" s="1"/>
      <c r="T32" s="3"/>
      <c r="U32" s="1"/>
    </row>
    <row r="33" spans="2:21">
      <c r="D33" s="2"/>
      <c r="E33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3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3" s="3"/>
      <c r="H33" s="3"/>
      <c r="I33" s="3"/>
      <c r="K33" s="3"/>
      <c r="L33" s="1"/>
      <c r="M33" s="3"/>
      <c r="N33" s="3"/>
      <c r="O33" s="3"/>
      <c r="P33" s="3"/>
      <c r="Q33" s="2"/>
      <c r="R33" s="1"/>
      <c r="T33" s="3"/>
      <c r="U33" s="1"/>
    </row>
    <row r="34" spans="2:21">
      <c r="D34" s="2"/>
      <c r="E34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4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4" s="3"/>
      <c r="H34" s="3"/>
      <c r="I34" s="3"/>
      <c r="K34" s="3"/>
      <c r="L34" s="1"/>
      <c r="M34" s="3"/>
      <c r="N34" s="3"/>
      <c r="O34" s="3"/>
      <c r="P34" s="3"/>
      <c r="Q34" s="2"/>
      <c r="R34" s="1"/>
      <c r="T34" s="3"/>
      <c r="U34" s="1"/>
    </row>
    <row r="35" spans="2:21">
      <c r="D35" s="2"/>
      <c r="E35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5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5" s="3"/>
      <c r="H35" s="3"/>
      <c r="I35" s="3"/>
      <c r="K35" s="3"/>
      <c r="L35" s="1"/>
      <c r="M35" s="3"/>
      <c r="N35" s="3"/>
      <c r="O35" s="3"/>
      <c r="P35" s="3"/>
      <c r="Q35" s="2"/>
      <c r="R35" s="1"/>
      <c r="T35" s="3"/>
      <c r="U35" s="1"/>
    </row>
    <row r="36" spans="2:21">
      <c r="D36" s="2"/>
      <c r="E36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6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6" s="3"/>
      <c r="H36" s="3"/>
      <c r="I36" s="3"/>
      <c r="K36" s="3"/>
      <c r="L36" s="1"/>
      <c r="M36" s="3"/>
      <c r="N36" s="3"/>
      <c r="O36" s="3"/>
      <c r="P36" s="3"/>
      <c r="Q36" s="2"/>
      <c r="R36" s="1"/>
      <c r="T36" s="3"/>
      <c r="U36" s="1"/>
    </row>
    <row r="37" spans="2:21">
      <c r="D37" s="2"/>
      <c r="E37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7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7" s="3"/>
      <c r="H37" s="3"/>
      <c r="I37" s="3"/>
      <c r="K37" s="3"/>
      <c r="L37" s="1"/>
      <c r="M37" s="3"/>
      <c r="N37" s="3"/>
      <c r="O37" s="3"/>
      <c r="P37" s="3"/>
      <c r="Q37" s="2"/>
      <c r="R37" s="1"/>
      <c r="T37" s="3"/>
      <c r="U37" s="1"/>
    </row>
    <row r="38" spans="2:21">
      <c r="B38" s="37"/>
      <c r="C38" s="37"/>
      <c r="D38" s="38"/>
      <c r="E38" s="34" t="e">
        <f>(Table1[[#This Row],[Cost]]/(Table1[[#This Row],[Max Speed]]+(Table1[[#This Row],[Acceleration]]*4)+(Table1[[#This Row],[Offroad Mod]]*50)+(Table1[[#This Row],[T. Seats]]*10)+(Table1[[#This Row],[P. Seats]]*10)+(Table1[[#This Row],[Traffic Mod]]*50))/100)</f>
        <v>#DIV/0!</v>
      </c>
      <c r="F38" s="34" t="e">
        <f>(Table1[[#This Row],[Upkeep]]/(Table1[[#This Row],[Max Speed]]+(Table1[[#This Row],[Acceleration]]*4)+(Table1[[#This Row],[Offroad Mod]]*50)+(Table1[[#This Row],[T. Seats]]*10)+(Table1[[#This Row],[P. Seats]]*10)+(Table1[[#This Row],[Traffic Mod]]*50))/10)</f>
        <v>#DIV/0!</v>
      </c>
      <c r="G38" s="39"/>
      <c r="H38" s="39"/>
      <c r="I38" s="39"/>
      <c r="J38" s="37"/>
      <c r="K38" s="39"/>
      <c r="L38" s="40"/>
      <c r="M38" s="39"/>
      <c r="N38" s="39"/>
      <c r="O38" s="39"/>
      <c r="P38" s="39"/>
      <c r="Q38" s="38"/>
      <c r="R38" s="40"/>
      <c r="S38" s="37"/>
      <c r="T38" s="39"/>
      <c r="U38" s="4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2024-10-02T09:42:26Z</dcterms:modified>
</cp:coreProperties>
</file>