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2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O25" i="9"/>
  <c r="E25" s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O29"/>
  <c r="D29" s="1"/>
  <c r="C29" s="1"/>
  <c r="D31"/>
  <c r="C31" s="1"/>
  <c r="D32"/>
  <c r="C32" s="1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O31"/>
  <c r="O32"/>
  <c r="O33"/>
  <c r="D33" s="1"/>
  <c r="C33" s="1"/>
  <c r="O34"/>
  <c r="O35"/>
  <c r="D35" s="1"/>
  <c r="C35" s="1"/>
  <c r="O36"/>
  <c r="D36" s="1"/>
  <c r="C36" s="1"/>
  <c r="O37"/>
  <c r="O38"/>
  <c r="D38" s="1"/>
  <c r="C38" s="1"/>
  <c r="O39"/>
  <c r="O40"/>
  <c r="O41"/>
  <c r="O42"/>
  <c r="D42" s="1"/>
  <c r="C42" s="1"/>
  <c r="O43"/>
  <c r="D43" s="1"/>
  <c r="C43" s="1"/>
  <c r="O44"/>
  <c r="D44" s="1"/>
  <c r="C44" s="1"/>
  <c r="O45"/>
  <c r="O46"/>
  <c r="O47"/>
  <c r="D47" s="1"/>
  <c r="C47" s="1"/>
  <c r="O48"/>
  <c r="O49"/>
  <c r="O50"/>
  <c r="O51"/>
  <c r="D51" s="1"/>
  <c r="C51" s="1"/>
  <c r="O52"/>
  <c r="D52" s="1"/>
  <c r="C52" s="1"/>
  <c r="O53"/>
  <c r="D53" s="1"/>
  <c r="C53" s="1"/>
  <c r="O54"/>
  <c r="D54" s="1"/>
  <c r="C54" s="1"/>
  <c r="O55"/>
  <c r="O56"/>
  <c r="O57"/>
  <c r="D57" s="1"/>
  <c r="C57" s="1"/>
  <c r="O58"/>
  <c r="D58" s="1"/>
  <c r="C58" s="1"/>
  <c r="O59"/>
  <c r="D59" s="1"/>
  <c r="C59" s="1"/>
  <c r="O60"/>
  <c r="O61"/>
  <c r="D61" s="1"/>
  <c r="C61" s="1"/>
  <c r="O62"/>
  <c r="O63"/>
  <c r="D63" s="1"/>
  <c r="C63" s="1"/>
  <c r="O64"/>
  <c r="D64" s="1"/>
  <c r="C64" s="1"/>
  <c r="O65"/>
  <c r="D65" s="1"/>
  <c r="C65" s="1"/>
  <c r="O66"/>
  <c r="D66" s="1"/>
  <c r="C66" s="1"/>
  <c r="O67"/>
  <c r="D67" s="1"/>
  <c r="C67" s="1"/>
  <c r="O68"/>
  <c r="D68" s="1"/>
  <c r="C68" s="1"/>
  <c r="O69"/>
  <c r="D69" s="1"/>
  <c r="C69" s="1"/>
  <c r="O70"/>
  <c r="D70" s="1"/>
  <c r="C70" s="1"/>
  <c r="O71"/>
  <c r="D71" s="1"/>
  <c r="C71" s="1"/>
  <c r="O72"/>
  <c r="D72" s="1"/>
  <c r="C72" s="1"/>
  <c r="O73"/>
  <c r="D73" s="1"/>
  <c r="C73" s="1"/>
  <c r="O74"/>
  <c r="D74" s="1"/>
  <c r="C74" s="1"/>
  <c r="O75"/>
  <c r="D75" s="1"/>
  <c r="C75" s="1"/>
  <c r="O76"/>
  <c r="D76" s="1"/>
  <c r="C76" s="1"/>
  <c r="O77"/>
  <c r="D77" s="1"/>
  <c r="C77" s="1"/>
  <c r="O78"/>
  <c r="D78" s="1"/>
  <c r="C78" s="1"/>
  <c r="O79"/>
  <c r="D79" s="1"/>
  <c r="C79" s="1"/>
  <c r="O80"/>
  <c r="D80" s="1"/>
  <c r="C80" s="1"/>
  <c r="O81"/>
  <c r="D81" s="1"/>
  <c r="C81" s="1"/>
  <c r="O82"/>
  <c r="D82" s="1"/>
  <c r="C82" s="1"/>
  <c r="O83"/>
  <c r="D83" s="1"/>
  <c r="C83" s="1"/>
  <c r="O84"/>
  <c r="D84" s="1"/>
  <c r="C84" s="1"/>
  <c r="O85"/>
  <c r="D85" s="1"/>
  <c r="C85" s="1"/>
  <c r="O86"/>
  <c r="D86" s="1"/>
  <c r="C86" s="1"/>
  <c r="O87"/>
  <c r="O88"/>
  <c r="D88" s="1"/>
  <c r="C88" s="1"/>
  <c r="O89"/>
  <c r="D89" s="1"/>
  <c r="C89" s="1"/>
  <c r="O90"/>
  <c r="D90" s="1"/>
  <c r="C90" s="1"/>
  <c r="O91"/>
  <c r="D91" s="1"/>
  <c r="C91" s="1"/>
  <c r="O92"/>
  <c r="O93"/>
  <c r="D93" s="1"/>
  <c r="C93" s="1"/>
  <c r="O94"/>
  <c r="O95"/>
  <c r="D95" s="1"/>
  <c r="C95" s="1"/>
  <c r="O96"/>
  <c r="D96" s="1"/>
  <c r="C96" s="1"/>
  <c r="O97"/>
  <c r="D97" s="1"/>
  <c r="C97" s="1"/>
  <c r="O98"/>
  <c r="D98" s="1"/>
  <c r="C98" s="1"/>
  <c r="O99"/>
  <c r="D99" s="1"/>
  <c r="C99" s="1"/>
  <c r="O100"/>
  <c r="D100" s="1"/>
  <c r="C100" s="1"/>
  <c r="O101"/>
  <c r="D101" s="1"/>
  <c r="C101" s="1"/>
  <c r="O102"/>
  <c r="D102" s="1"/>
  <c r="C102" s="1"/>
  <c r="O103"/>
  <c r="D103" s="1"/>
  <c r="C103" s="1"/>
  <c r="O104"/>
  <c r="D104" s="1"/>
  <c r="C104" s="1"/>
  <c r="O105"/>
  <c r="D105" s="1"/>
  <c r="C105" s="1"/>
  <c r="O106"/>
  <c r="D106" s="1"/>
  <c r="C106" s="1"/>
  <c r="O107"/>
  <c r="D107" s="1"/>
  <c r="C107" s="1"/>
  <c r="O108"/>
  <c r="D108" s="1"/>
  <c r="C108" s="1"/>
  <c r="O109"/>
  <c r="D109" s="1"/>
  <c r="C109" s="1"/>
  <c r="O110"/>
  <c r="D110" s="1"/>
  <c r="C110" s="1"/>
  <c r="O111"/>
  <c r="D111" s="1"/>
  <c r="C111" s="1"/>
  <c r="O112"/>
  <c r="D112" s="1"/>
  <c r="C112" s="1"/>
  <c r="O113"/>
  <c r="D113" s="1"/>
  <c r="C113" s="1"/>
  <c r="O114"/>
  <c r="D114" s="1"/>
  <c r="C114" s="1"/>
  <c r="O115"/>
  <c r="D115" s="1"/>
  <c r="C115" s="1"/>
  <c r="O116"/>
  <c r="D116" s="1"/>
  <c r="C116" s="1"/>
  <c r="O117"/>
  <c r="D117" s="1"/>
  <c r="C117" s="1"/>
  <c r="O118"/>
  <c r="D118" s="1"/>
  <c r="C118" s="1"/>
  <c r="O119"/>
  <c r="O120"/>
  <c r="D120" s="1"/>
  <c r="C120" s="1"/>
  <c r="O121"/>
  <c r="D121" s="1"/>
  <c r="C121" s="1"/>
  <c r="O122"/>
  <c r="D122" s="1"/>
  <c r="C122" s="1"/>
  <c r="O123"/>
  <c r="D123" s="1"/>
  <c r="C123" s="1"/>
  <c r="E23" i="5"/>
  <c r="D23" s="1"/>
  <c r="C23" s="1"/>
  <c r="E24"/>
  <c r="D24" s="1"/>
  <c r="C24" s="1"/>
  <c r="E25"/>
  <c r="D25" s="1"/>
  <c r="C25" s="1"/>
  <c r="E26"/>
  <c r="D26" s="1"/>
  <c r="C26" s="1"/>
  <c r="G19"/>
  <c r="G20"/>
  <c r="G21"/>
  <c r="G22"/>
  <c r="G23"/>
  <c r="G24"/>
  <c r="G25"/>
  <c r="G26"/>
  <c r="G27"/>
  <c r="G28"/>
  <c r="G29"/>
  <c r="G30"/>
  <c r="G31"/>
  <c r="G32"/>
  <c r="O19"/>
  <c r="E19" s="1"/>
  <c r="D19" s="1"/>
  <c r="C19" s="1"/>
  <c r="O20"/>
  <c r="E20" s="1"/>
  <c r="D20" s="1"/>
  <c r="C20" s="1"/>
  <c r="O21"/>
  <c r="E21" s="1"/>
  <c r="D21" s="1"/>
  <c r="C21" s="1"/>
  <c r="O22"/>
  <c r="E22" s="1"/>
  <c r="D22" s="1"/>
  <c r="C22" s="1"/>
  <c r="O23"/>
  <c r="O24"/>
  <c r="O25"/>
  <c r="O26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J33" s="1"/>
  <c r="N33" s="1"/>
  <c r="C33"/>
  <c r="D33"/>
  <c r="E33"/>
  <c r="W33"/>
  <c r="AE33" s="1"/>
  <c r="AI33" s="1"/>
  <c r="X33"/>
  <c r="Y33"/>
  <c r="Z33"/>
  <c r="B34"/>
  <c r="J34" s="1"/>
  <c r="N34" s="1"/>
  <c r="C34"/>
  <c r="D34"/>
  <c r="E34"/>
  <c r="W34"/>
  <c r="AE34" s="1"/>
  <c r="AI34" s="1"/>
  <c r="X34"/>
  <c r="Y34"/>
  <c r="Z34"/>
  <c r="B35"/>
  <c r="J35" s="1"/>
  <c r="N35" s="1"/>
  <c r="C35"/>
  <c r="D35"/>
  <c r="E35"/>
  <c r="W35"/>
  <c r="AE35" s="1"/>
  <c r="AI35" s="1"/>
  <c r="X35"/>
  <c r="Y35"/>
  <c r="Z35"/>
  <c r="B36"/>
  <c r="J36" s="1"/>
  <c r="N36" s="1"/>
  <c r="C36"/>
  <c r="D36"/>
  <c r="E36"/>
  <c r="W36"/>
  <c r="AE36" s="1"/>
  <c r="AI36" s="1"/>
  <c r="X36"/>
  <c r="Y36"/>
  <c r="Z36"/>
  <c r="B37"/>
  <c r="J37" s="1"/>
  <c r="N37" s="1"/>
  <c r="C37"/>
  <c r="D37"/>
  <c r="E37"/>
  <c r="W37"/>
  <c r="AE37" s="1"/>
  <c r="AI37" s="1"/>
  <c r="X37"/>
  <c r="Y37"/>
  <c r="Z37"/>
  <c r="B38"/>
  <c r="J38" s="1"/>
  <c r="N38" s="1"/>
  <c r="C38"/>
  <c r="D38"/>
  <c r="E38"/>
  <c r="W38"/>
  <c r="AE38" s="1"/>
  <c r="AI38" s="1"/>
  <c r="X38"/>
  <c r="Y38"/>
  <c r="Z38"/>
  <c r="B39"/>
  <c r="J39" s="1"/>
  <c r="N39" s="1"/>
  <c r="C39"/>
  <c r="D39"/>
  <c r="E39"/>
  <c r="W39"/>
  <c r="AE39" s="1"/>
  <c r="AI39" s="1"/>
  <c r="X39"/>
  <c r="Y39"/>
  <c r="Z39"/>
  <c r="B40"/>
  <c r="J40" s="1"/>
  <c r="N40" s="1"/>
  <c r="C40"/>
  <c r="D40"/>
  <c r="E40"/>
  <c r="W40"/>
  <c r="AE40" s="1"/>
  <c r="AI40" s="1"/>
  <c r="X40"/>
  <c r="Y40"/>
  <c r="Z40"/>
  <c r="B41"/>
  <c r="J41" s="1"/>
  <c r="N41" s="1"/>
  <c r="C41"/>
  <c r="D41"/>
  <c r="E41"/>
  <c r="W41"/>
  <c r="AE41" s="1"/>
  <c r="AI41" s="1"/>
  <c r="X41"/>
  <c r="Y41"/>
  <c r="Z41"/>
  <c r="B42"/>
  <c r="J42" s="1"/>
  <c r="N42" s="1"/>
  <c r="C42"/>
  <c r="D42"/>
  <c r="E42"/>
  <c r="W42"/>
  <c r="AE42" s="1"/>
  <c r="AI42" s="1"/>
  <c r="X42"/>
  <c r="Y42"/>
  <c r="Z42"/>
  <c r="B43"/>
  <c r="J43" s="1"/>
  <c r="N43" s="1"/>
  <c r="C43"/>
  <c r="D43"/>
  <c r="E43"/>
  <c r="W43"/>
  <c r="AE43" s="1"/>
  <c r="AI43" s="1"/>
  <c r="X43"/>
  <c r="Y43"/>
  <c r="Z43"/>
  <c r="B44"/>
  <c r="J44" s="1"/>
  <c r="N44" s="1"/>
  <c r="C44"/>
  <c r="D44"/>
  <c r="E44"/>
  <c r="W44"/>
  <c r="AE44" s="1"/>
  <c r="AI44" s="1"/>
  <c r="X44"/>
  <c r="Y44"/>
  <c r="Z44"/>
  <c r="B45"/>
  <c r="J45" s="1"/>
  <c r="N45" s="1"/>
  <c r="C45"/>
  <c r="D45"/>
  <c r="E45"/>
  <c r="W45"/>
  <c r="AE45" s="1"/>
  <c r="AI45" s="1"/>
  <c r="X45"/>
  <c r="Y45"/>
  <c r="Z45"/>
  <c r="B46"/>
  <c r="J46" s="1"/>
  <c r="N46" s="1"/>
  <c r="C46"/>
  <c r="D46"/>
  <c r="E46"/>
  <c r="W46"/>
  <c r="AE46" s="1"/>
  <c r="AI46" s="1"/>
  <c r="X46"/>
  <c r="Y46"/>
  <c r="Z46"/>
  <c r="B47"/>
  <c r="J47" s="1"/>
  <c r="N47" s="1"/>
  <c r="C47"/>
  <c r="D47"/>
  <c r="E47"/>
  <c r="W47"/>
  <c r="AE47" s="1"/>
  <c r="AI47" s="1"/>
  <c r="X47"/>
  <c r="Y47"/>
  <c r="Z47"/>
  <c r="B48"/>
  <c r="J48" s="1"/>
  <c r="N48" s="1"/>
  <c r="C48"/>
  <c r="D48"/>
  <c r="E48"/>
  <c r="W48"/>
  <c r="AE48" s="1"/>
  <c r="AI48" s="1"/>
  <c r="X48"/>
  <c r="Y48"/>
  <c r="Z48"/>
  <c r="B49"/>
  <c r="J49" s="1"/>
  <c r="N49" s="1"/>
  <c r="C49"/>
  <c r="D49"/>
  <c r="E49"/>
  <c r="W49"/>
  <c r="AE49" s="1"/>
  <c r="AI49" s="1"/>
  <c r="X49"/>
  <c r="Y49"/>
  <c r="Z49"/>
  <c r="B50"/>
  <c r="J50" s="1"/>
  <c r="N50" s="1"/>
  <c r="C50"/>
  <c r="D50"/>
  <c r="E50"/>
  <c r="W50"/>
  <c r="AE50" s="1"/>
  <c r="AI50" s="1"/>
  <c r="X50"/>
  <c r="Y50"/>
  <c r="Z50"/>
  <c r="B51"/>
  <c r="J51" s="1"/>
  <c r="N51" s="1"/>
  <c r="C51"/>
  <c r="D51"/>
  <c r="E51"/>
  <c r="W51"/>
  <c r="AE51" s="1"/>
  <c r="AI51" s="1"/>
  <c r="X51"/>
  <c r="Y51"/>
  <c r="Z51"/>
  <c r="B52"/>
  <c r="J52" s="1"/>
  <c r="N52" s="1"/>
  <c r="C52"/>
  <c r="D52"/>
  <c r="E52"/>
  <c r="W52"/>
  <c r="AE52" s="1"/>
  <c r="AI52" s="1"/>
  <c r="X52"/>
  <c r="Y52"/>
  <c r="Z52"/>
  <c r="B53"/>
  <c r="J53" s="1"/>
  <c r="N53" s="1"/>
  <c r="C53"/>
  <c r="D53"/>
  <c r="E53"/>
  <c r="W53"/>
  <c r="AE53" s="1"/>
  <c r="AI53" s="1"/>
  <c r="X53"/>
  <c r="Y53"/>
  <c r="Z53"/>
  <c r="B54"/>
  <c r="J54" s="1"/>
  <c r="N54" s="1"/>
  <c r="C54"/>
  <c r="D54"/>
  <c r="E54"/>
  <c r="W54"/>
  <c r="AE54" s="1"/>
  <c r="AI54" s="1"/>
  <c r="X54"/>
  <c r="Y54"/>
  <c r="Z54"/>
  <c r="B55"/>
  <c r="J55" s="1"/>
  <c r="N55" s="1"/>
  <c r="C55"/>
  <c r="D55"/>
  <c r="E55"/>
  <c r="W55"/>
  <c r="AE55" s="1"/>
  <c r="AI55" s="1"/>
  <c r="X55"/>
  <c r="Y55"/>
  <c r="Z55"/>
  <c r="B56"/>
  <c r="J56" s="1"/>
  <c r="N56" s="1"/>
  <c r="C56"/>
  <c r="D56"/>
  <c r="E56"/>
  <c r="W56"/>
  <c r="AE56" s="1"/>
  <c r="AI56" s="1"/>
  <c r="X56"/>
  <c r="Y56"/>
  <c r="Z56"/>
  <c r="B57"/>
  <c r="J57" s="1"/>
  <c r="N57" s="1"/>
  <c r="C57"/>
  <c r="D57"/>
  <c r="E57"/>
  <c r="W57"/>
  <c r="AE57" s="1"/>
  <c r="AI57" s="1"/>
  <c r="X57"/>
  <c r="Y57"/>
  <c r="Z57"/>
  <c r="B58"/>
  <c r="J58" s="1"/>
  <c r="N58" s="1"/>
  <c r="C58"/>
  <c r="D58"/>
  <c r="E58"/>
  <c r="W58"/>
  <c r="AE58" s="1"/>
  <c r="AI58" s="1"/>
  <c r="X58"/>
  <c r="Y58"/>
  <c r="Z58"/>
  <c r="B59"/>
  <c r="J59" s="1"/>
  <c r="N59" s="1"/>
  <c r="C59"/>
  <c r="D59"/>
  <c r="E59"/>
  <c r="W59"/>
  <c r="AE59" s="1"/>
  <c r="AI59" s="1"/>
  <c r="X59"/>
  <c r="Y59"/>
  <c r="Z59"/>
  <c r="B60"/>
  <c r="J60" s="1"/>
  <c r="N60" s="1"/>
  <c r="C60"/>
  <c r="D60"/>
  <c r="E60"/>
  <c r="W60"/>
  <c r="AE60" s="1"/>
  <c r="AI60" s="1"/>
  <c r="X60"/>
  <c r="Y60"/>
  <c r="Z60"/>
  <c r="B61"/>
  <c r="J61" s="1"/>
  <c r="N61" s="1"/>
  <c r="C61"/>
  <c r="D61"/>
  <c r="E61"/>
  <c r="W61"/>
  <c r="AE61" s="1"/>
  <c r="AI61" s="1"/>
  <c r="X61"/>
  <c r="Y61"/>
  <c r="Z61"/>
  <c r="B62"/>
  <c r="J62" s="1"/>
  <c r="N62" s="1"/>
  <c r="C62"/>
  <c r="D62"/>
  <c r="E62"/>
  <c r="W62"/>
  <c r="AE62" s="1"/>
  <c r="AI62" s="1"/>
  <c r="X62"/>
  <c r="Y62"/>
  <c r="Z62"/>
  <c r="B63"/>
  <c r="J63" s="1"/>
  <c r="N63" s="1"/>
  <c r="C63"/>
  <c r="D63"/>
  <c r="E63"/>
  <c r="W63"/>
  <c r="AE63" s="1"/>
  <c r="AI63" s="1"/>
  <c r="X63"/>
  <c r="Y63"/>
  <c r="Z63"/>
  <c r="B64"/>
  <c r="J64" s="1"/>
  <c r="N64" s="1"/>
  <c r="C64"/>
  <c r="D64"/>
  <c r="E64"/>
  <c r="W64"/>
  <c r="AE64" s="1"/>
  <c r="AI64" s="1"/>
  <c r="X64"/>
  <c r="Y64"/>
  <c r="Z64"/>
  <c r="B65"/>
  <c r="J65" s="1"/>
  <c r="N65" s="1"/>
  <c r="C65"/>
  <c r="D65"/>
  <c r="E65"/>
  <c r="W65"/>
  <c r="AE65" s="1"/>
  <c r="AI65" s="1"/>
  <c r="X65"/>
  <c r="Y65"/>
  <c r="Z65"/>
  <c r="B66"/>
  <c r="J66" s="1"/>
  <c r="N66" s="1"/>
  <c r="C66"/>
  <c r="D66"/>
  <c r="E66"/>
  <c r="W66"/>
  <c r="AE66" s="1"/>
  <c r="AI66" s="1"/>
  <c r="X66"/>
  <c r="Y66"/>
  <c r="Z66"/>
  <c r="B67"/>
  <c r="J67" s="1"/>
  <c r="N67" s="1"/>
  <c r="C67"/>
  <c r="D67"/>
  <c r="E67"/>
  <c r="W67"/>
  <c r="AE67" s="1"/>
  <c r="AI67" s="1"/>
  <c r="X67"/>
  <c r="Y67"/>
  <c r="Z67"/>
  <c r="B68"/>
  <c r="J68" s="1"/>
  <c r="N68" s="1"/>
  <c r="C68"/>
  <c r="D68"/>
  <c r="E68"/>
  <c r="W68"/>
  <c r="AE68" s="1"/>
  <c r="AI68" s="1"/>
  <c r="X68"/>
  <c r="Y68"/>
  <c r="Z68"/>
  <c r="B69"/>
  <c r="J69" s="1"/>
  <c r="N69" s="1"/>
  <c r="C69"/>
  <c r="D69"/>
  <c r="E69"/>
  <c r="W69"/>
  <c r="AE69" s="1"/>
  <c r="AI69" s="1"/>
  <c r="X69"/>
  <c r="Y69"/>
  <c r="Z69"/>
  <c r="B70"/>
  <c r="J70" s="1"/>
  <c r="N70" s="1"/>
  <c r="C70"/>
  <c r="D70"/>
  <c r="E70"/>
  <c r="W70"/>
  <c r="AE70" s="1"/>
  <c r="AI70" s="1"/>
  <c r="X70"/>
  <c r="Y70"/>
  <c r="Z70"/>
  <c r="B71"/>
  <c r="J71" s="1"/>
  <c r="N71" s="1"/>
  <c r="C71"/>
  <c r="D71"/>
  <c r="E71"/>
  <c r="W71"/>
  <c r="AE71" s="1"/>
  <c r="AI71" s="1"/>
  <c r="X71"/>
  <c r="Y71"/>
  <c r="Z71"/>
  <c r="B72"/>
  <c r="J72" s="1"/>
  <c r="N72" s="1"/>
  <c r="C72"/>
  <c r="D72"/>
  <c r="E72"/>
  <c r="W72"/>
  <c r="AE72" s="1"/>
  <c r="AI72" s="1"/>
  <c r="X72"/>
  <c r="Y72"/>
  <c r="Z72"/>
  <c r="B73"/>
  <c r="J73" s="1"/>
  <c r="N73" s="1"/>
  <c r="C73"/>
  <c r="D73"/>
  <c r="E73"/>
  <c r="W73"/>
  <c r="AE73" s="1"/>
  <c r="AI73" s="1"/>
  <c r="X73"/>
  <c r="Y73"/>
  <c r="Z73"/>
  <c r="B74"/>
  <c r="J74" s="1"/>
  <c r="N74" s="1"/>
  <c r="C74"/>
  <c r="D74"/>
  <c r="E74"/>
  <c r="W74"/>
  <c r="AE74" s="1"/>
  <c r="AI74" s="1"/>
  <c r="X74"/>
  <c r="Y74"/>
  <c r="Z74"/>
  <c r="B75"/>
  <c r="J75" s="1"/>
  <c r="N75" s="1"/>
  <c r="C75"/>
  <c r="D75"/>
  <c r="E75"/>
  <c r="W75"/>
  <c r="AE75" s="1"/>
  <c r="AI75" s="1"/>
  <c r="X75"/>
  <c r="Y75"/>
  <c r="Z75"/>
  <c r="B76"/>
  <c r="J76" s="1"/>
  <c r="N76" s="1"/>
  <c r="C76"/>
  <c r="D76"/>
  <c r="E76"/>
  <c r="W76"/>
  <c r="AE76" s="1"/>
  <c r="AI76" s="1"/>
  <c r="X76"/>
  <c r="Y76"/>
  <c r="Z76"/>
  <c r="B77"/>
  <c r="J77" s="1"/>
  <c r="N77" s="1"/>
  <c r="C77"/>
  <c r="D77"/>
  <c r="E77"/>
  <c r="W77"/>
  <c r="AE77" s="1"/>
  <c r="AI77" s="1"/>
  <c r="X77"/>
  <c r="Y77"/>
  <c r="Z77"/>
  <c r="B78"/>
  <c r="J78" s="1"/>
  <c r="N78" s="1"/>
  <c r="C78"/>
  <c r="D78"/>
  <c r="E78"/>
  <c r="W78"/>
  <c r="AE78" s="1"/>
  <c r="AI78" s="1"/>
  <c r="X78"/>
  <c r="Y78"/>
  <c r="Z78"/>
  <c r="B79"/>
  <c r="J79" s="1"/>
  <c r="N79" s="1"/>
  <c r="C79"/>
  <c r="D79"/>
  <c r="E79"/>
  <c r="W79"/>
  <c r="AE79" s="1"/>
  <c r="AI79" s="1"/>
  <c r="X79"/>
  <c r="Y79"/>
  <c r="Z79"/>
  <c r="B80"/>
  <c r="J80" s="1"/>
  <c r="N80" s="1"/>
  <c r="C80"/>
  <c r="D80"/>
  <c r="E80"/>
  <c r="W80"/>
  <c r="AE80" s="1"/>
  <c r="AI80" s="1"/>
  <c r="X80"/>
  <c r="Y80"/>
  <c r="Z80"/>
  <c r="B81"/>
  <c r="J81" s="1"/>
  <c r="N81" s="1"/>
  <c r="C81"/>
  <c r="D81"/>
  <c r="E81"/>
  <c r="W81"/>
  <c r="AE81" s="1"/>
  <c r="AI81" s="1"/>
  <c r="X81"/>
  <c r="Y81"/>
  <c r="Z81"/>
  <c r="B82"/>
  <c r="J82" s="1"/>
  <c r="N82" s="1"/>
  <c r="C82"/>
  <c r="D82"/>
  <c r="E82"/>
  <c r="W82"/>
  <c r="AE82" s="1"/>
  <c r="AI82" s="1"/>
  <c r="X82"/>
  <c r="Y82"/>
  <c r="Z82"/>
  <c r="B83"/>
  <c r="J83" s="1"/>
  <c r="N83" s="1"/>
  <c r="C83"/>
  <c r="D83"/>
  <c r="E83"/>
  <c r="W83"/>
  <c r="AE83" s="1"/>
  <c r="AI83" s="1"/>
  <c r="X83"/>
  <c r="Y83"/>
  <c r="Z83"/>
  <c r="B84"/>
  <c r="J84" s="1"/>
  <c r="N84" s="1"/>
  <c r="C84"/>
  <c r="D84"/>
  <c r="E84"/>
  <c r="W84"/>
  <c r="AE84" s="1"/>
  <c r="AI84" s="1"/>
  <c r="X84"/>
  <c r="Y84"/>
  <c r="Z84"/>
  <c r="B85"/>
  <c r="J85" s="1"/>
  <c r="N85" s="1"/>
  <c r="C85"/>
  <c r="D85"/>
  <c r="E85"/>
  <c r="W85"/>
  <c r="AE85" s="1"/>
  <c r="AI85" s="1"/>
  <c r="X85"/>
  <c r="Y85"/>
  <c r="Z85"/>
  <c r="B86"/>
  <c r="J86" s="1"/>
  <c r="N86" s="1"/>
  <c r="C86"/>
  <c r="D86"/>
  <c r="E86"/>
  <c r="W86"/>
  <c r="AE86" s="1"/>
  <c r="AI86" s="1"/>
  <c r="X86"/>
  <c r="Y86"/>
  <c r="Z86"/>
  <c r="B87"/>
  <c r="J87" s="1"/>
  <c r="N87" s="1"/>
  <c r="C87"/>
  <c r="D87"/>
  <c r="E87"/>
  <c r="W87"/>
  <c r="AE87" s="1"/>
  <c r="AI87" s="1"/>
  <c r="X87"/>
  <c r="Y87"/>
  <c r="Z87"/>
  <c r="B88"/>
  <c r="J88" s="1"/>
  <c r="N88" s="1"/>
  <c r="C88"/>
  <c r="D88"/>
  <c r="E88"/>
  <c r="W88"/>
  <c r="AE88" s="1"/>
  <c r="AI88" s="1"/>
  <c r="X88"/>
  <c r="Y88"/>
  <c r="Z88"/>
  <c r="B89"/>
  <c r="J89" s="1"/>
  <c r="N89" s="1"/>
  <c r="C89"/>
  <c r="D89"/>
  <c r="E89"/>
  <c r="W89"/>
  <c r="AE89" s="1"/>
  <c r="AI89" s="1"/>
  <c r="X89"/>
  <c r="Y89"/>
  <c r="Z89"/>
  <c r="B90"/>
  <c r="J90" s="1"/>
  <c r="N90" s="1"/>
  <c r="C90"/>
  <c r="D90"/>
  <c r="E90"/>
  <c r="W90"/>
  <c r="AE90" s="1"/>
  <c r="AI90" s="1"/>
  <c r="X90"/>
  <c r="Y90"/>
  <c r="Z90"/>
  <c r="B91"/>
  <c r="J91" s="1"/>
  <c r="N91" s="1"/>
  <c r="C91"/>
  <c r="D91"/>
  <c r="E91"/>
  <c r="W91"/>
  <c r="AE91" s="1"/>
  <c r="AI91" s="1"/>
  <c r="X91"/>
  <c r="Y91"/>
  <c r="Z91"/>
  <c r="B92"/>
  <c r="J92" s="1"/>
  <c r="N92" s="1"/>
  <c r="C92"/>
  <c r="D92"/>
  <c r="E92"/>
  <c r="W92"/>
  <c r="AE92" s="1"/>
  <c r="AI92" s="1"/>
  <c r="X92"/>
  <c r="Y92"/>
  <c r="Z92"/>
  <c r="B93"/>
  <c r="J93" s="1"/>
  <c r="N93" s="1"/>
  <c r="C93"/>
  <c r="D93"/>
  <c r="E93"/>
  <c r="W93"/>
  <c r="AE93" s="1"/>
  <c r="AI93" s="1"/>
  <c r="X93"/>
  <c r="Y93"/>
  <c r="Z93"/>
  <c r="B94"/>
  <c r="J94" s="1"/>
  <c r="N94" s="1"/>
  <c r="C94"/>
  <c r="D94"/>
  <c r="E94"/>
  <c r="W94"/>
  <c r="AE94" s="1"/>
  <c r="AI94" s="1"/>
  <c r="X94"/>
  <c r="Y94"/>
  <c r="Z94"/>
  <c r="B95"/>
  <c r="J95" s="1"/>
  <c r="N95" s="1"/>
  <c r="C95"/>
  <c r="D95"/>
  <c r="E95"/>
  <c r="W95"/>
  <c r="AE95" s="1"/>
  <c r="AI95" s="1"/>
  <c r="X95"/>
  <c r="Y95"/>
  <c r="Z95"/>
  <c r="B96"/>
  <c r="J96" s="1"/>
  <c r="N96" s="1"/>
  <c r="C96"/>
  <c r="D96"/>
  <c r="E96"/>
  <c r="W96"/>
  <c r="AE96" s="1"/>
  <c r="AI96" s="1"/>
  <c r="X96"/>
  <c r="Y96"/>
  <c r="Z96"/>
  <c r="B97"/>
  <c r="J97" s="1"/>
  <c r="N97" s="1"/>
  <c r="C97"/>
  <c r="D97"/>
  <c r="E97"/>
  <c r="W97"/>
  <c r="AE97" s="1"/>
  <c r="AI97" s="1"/>
  <c r="X97"/>
  <c r="Y97"/>
  <c r="Z97"/>
  <c r="B98"/>
  <c r="J98" s="1"/>
  <c r="N98" s="1"/>
  <c r="C98"/>
  <c r="D98"/>
  <c r="E98"/>
  <c r="W98"/>
  <c r="AE98" s="1"/>
  <c r="AI98" s="1"/>
  <c r="X98"/>
  <c r="Y98"/>
  <c r="Z98"/>
  <c r="B99"/>
  <c r="J99" s="1"/>
  <c r="N99" s="1"/>
  <c r="C99"/>
  <c r="D99"/>
  <c r="E99"/>
  <c r="W99"/>
  <c r="AE99" s="1"/>
  <c r="AI99" s="1"/>
  <c r="X99"/>
  <c r="Y99"/>
  <c r="Z99"/>
  <c r="B100"/>
  <c r="J100" s="1"/>
  <c r="N100" s="1"/>
  <c r="C100"/>
  <c r="D100"/>
  <c r="E100"/>
  <c r="W100"/>
  <c r="AE100" s="1"/>
  <c r="AI100" s="1"/>
  <c r="X100"/>
  <c r="Y100"/>
  <c r="Z100"/>
  <c r="B101"/>
  <c r="J101" s="1"/>
  <c r="N101" s="1"/>
  <c r="C101"/>
  <c r="D101"/>
  <c r="E101"/>
  <c r="W101"/>
  <c r="AE101" s="1"/>
  <c r="AI101" s="1"/>
  <c r="X101"/>
  <c r="Y101"/>
  <c r="Z101"/>
  <c r="B102"/>
  <c r="J102" s="1"/>
  <c r="N102" s="1"/>
  <c r="C102"/>
  <c r="D102"/>
  <c r="E102"/>
  <c r="W102"/>
  <c r="AE102" s="1"/>
  <c r="AI102" s="1"/>
  <c r="X102"/>
  <c r="Y102"/>
  <c r="Z102"/>
  <c r="B103"/>
  <c r="J103" s="1"/>
  <c r="N103" s="1"/>
  <c r="C103"/>
  <c r="D103"/>
  <c r="E103"/>
  <c r="W103"/>
  <c r="AE103" s="1"/>
  <c r="AI103" s="1"/>
  <c r="X103"/>
  <c r="Y103"/>
  <c r="Z103"/>
  <c r="B104"/>
  <c r="J104" s="1"/>
  <c r="N104" s="1"/>
  <c r="C104"/>
  <c r="D104"/>
  <c r="E104"/>
  <c r="W104"/>
  <c r="AE104" s="1"/>
  <c r="AI104" s="1"/>
  <c r="X104"/>
  <c r="Y104"/>
  <c r="Z104"/>
  <c r="B105"/>
  <c r="J105" s="1"/>
  <c r="N105" s="1"/>
  <c r="C105"/>
  <c r="D105"/>
  <c r="E105"/>
  <c r="W105"/>
  <c r="AE105" s="1"/>
  <c r="AI105" s="1"/>
  <c r="X105"/>
  <c r="Y105"/>
  <c r="Z105"/>
  <c r="B106"/>
  <c r="J106" s="1"/>
  <c r="N106" s="1"/>
  <c r="C106"/>
  <c r="D106"/>
  <c r="E106"/>
  <c r="W106"/>
  <c r="AE106" s="1"/>
  <c r="AI106" s="1"/>
  <c r="X106"/>
  <c r="Y106"/>
  <c r="Z106"/>
  <c r="B107"/>
  <c r="J107" s="1"/>
  <c r="N107" s="1"/>
  <c r="C107"/>
  <c r="D107"/>
  <c r="E107"/>
  <c r="W107"/>
  <c r="AE107" s="1"/>
  <c r="AI107" s="1"/>
  <c r="X107"/>
  <c r="Y107"/>
  <c r="Z107"/>
  <c r="B108"/>
  <c r="J108" s="1"/>
  <c r="N108" s="1"/>
  <c r="C108"/>
  <c r="D108"/>
  <c r="E108"/>
  <c r="W108"/>
  <c r="AE108" s="1"/>
  <c r="AI108" s="1"/>
  <c r="X108"/>
  <c r="Y108"/>
  <c r="Z108"/>
  <c r="B109"/>
  <c r="J109" s="1"/>
  <c r="N109" s="1"/>
  <c r="C109"/>
  <c r="D109"/>
  <c r="E109"/>
  <c r="W109"/>
  <c r="AE109" s="1"/>
  <c r="AI109" s="1"/>
  <c r="X109"/>
  <c r="Y109"/>
  <c r="Z109"/>
  <c r="B110"/>
  <c r="J110" s="1"/>
  <c r="N110" s="1"/>
  <c r="C110"/>
  <c r="D110"/>
  <c r="E110"/>
  <c r="W110"/>
  <c r="AE110" s="1"/>
  <c r="AI110" s="1"/>
  <c r="X110"/>
  <c r="Y110"/>
  <c r="Z110"/>
  <c r="B111"/>
  <c r="J111" s="1"/>
  <c r="N111" s="1"/>
  <c r="C111"/>
  <c r="D111"/>
  <c r="E111"/>
  <c r="W111"/>
  <c r="AE111" s="1"/>
  <c r="AI111" s="1"/>
  <c r="X111"/>
  <c r="Y111"/>
  <c r="Z111"/>
  <c r="B112"/>
  <c r="J112" s="1"/>
  <c r="N112" s="1"/>
  <c r="C112"/>
  <c r="D112"/>
  <c r="E112"/>
  <c r="W112"/>
  <c r="AE112" s="1"/>
  <c r="AI112" s="1"/>
  <c r="X112"/>
  <c r="Y112"/>
  <c r="Z112"/>
  <c r="B113"/>
  <c r="J113" s="1"/>
  <c r="N113" s="1"/>
  <c r="C113"/>
  <c r="D113"/>
  <c r="E113"/>
  <c r="W113"/>
  <c r="AE113" s="1"/>
  <c r="AI113" s="1"/>
  <c r="X113"/>
  <c r="Y113"/>
  <c r="Z113"/>
  <c r="B114"/>
  <c r="J114" s="1"/>
  <c r="N114" s="1"/>
  <c r="C114"/>
  <c r="D114"/>
  <c r="E114"/>
  <c r="W114"/>
  <c r="AE114" s="1"/>
  <c r="AI114" s="1"/>
  <c r="X114"/>
  <c r="Y114"/>
  <c r="Z114"/>
  <c r="B115"/>
  <c r="J115" s="1"/>
  <c r="N115" s="1"/>
  <c r="C115"/>
  <c r="D115"/>
  <c r="E115"/>
  <c r="W115"/>
  <c r="AE115" s="1"/>
  <c r="AI115" s="1"/>
  <c r="X115"/>
  <c r="Y115"/>
  <c r="Z115"/>
  <c r="B116"/>
  <c r="J116" s="1"/>
  <c r="N116" s="1"/>
  <c r="C116"/>
  <c r="D116"/>
  <c r="E116"/>
  <c r="W116"/>
  <c r="AE116" s="1"/>
  <c r="AI116" s="1"/>
  <c r="X116"/>
  <c r="Y116"/>
  <c r="Z116"/>
  <c r="B117"/>
  <c r="J117" s="1"/>
  <c r="N117" s="1"/>
  <c r="C117"/>
  <c r="D117"/>
  <c r="E117"/>
  <c r="W117"/>
  <c r="AE117" s="1"/>
  <c r="AI117" s="1"/>
  <c r="X117"/>
  <c r="Y117"/>
  <c r="Z117"/>
  <c r="B118"/>
  <c r="J118" s="1"/>
  <c r="N118" s="1"/>
  <c r="C118"/>
  <c r="D118"/>
  <c r="E118"/>
  <c r="W118"/>
  <c r="AE118" s="1"/>
  <c r="AI118" s="1"/>
  <c r="X118"/>
  <c r="Y118"/>
  <c r="Z118"/>
  <c r="B119"/>
  <c r="J119" s="1"/>
  <c r="N119" s="1"/>
  <c r="C119"/>
  <c r="D119"/>
  <c r="E119"/>
  <c r="W119"/>
  <c r="AE119" s="1"/>
  <c r="AI119" s="1"/>
  <c r="X119"/>
  <c r="Y119"/>
  <c r="Z119"/>
  <c r="B120"/>
  <c r="J120" s="1"/>
  <c r="N120" s="1"/>
  <c r="C120"/>
  <c r="D120"/>
  <c r="E120"/>
  <c r="W120"/>
  <c r="AE120" s="1"/>
  <c r="AI120" s="1"/>
  <c r="X120"/>
  <c r="Y120"/>
  <c r="Z120"/>
  <c r="B121"/>
  <c r="J121" s="1"/>
  <c r="N121" s="1"/>
  <c r="C121"/>
  <c r="D121"/>
  <c r="E121"/>
  <c r="W121"/>
  <c r="AE121" s="1"/>
  <c r="AI121" s="1"/>
  <c r="X121"/>
  <c r="Y121"/>
  <c r="Z121"/>
  <c r="B122"/>
  <c r="J122" s="1"/>
  <c r="N122" s="1"/>
  <c r="C122"/>
  <c r="D122"/>
  <c r="E122"/>
  <c r="W122"/>
  <c r="AE122" s="1"/>
  <c r="AI122" s="1"/>
  <c r="X122"/>
  <c r="Y122"/>
  <c r="Z122"/>
  <c r="B123"/>
  <c r="J123" s="1"/>
  <c r="N123" s="1"/>
  <c r="C123"/>
  <c r="D123"/>
  <c r="E123"/>
  <c r="W123"/>
  <c r="AE123" s="1"/>
  <c r="AI123" s="1"/>
  <c r="X123"/>
  <c r="Y123"/>
  <c r="Z123"/>
  <c r="B124"/>
  <c r="J124" s="1"/>
  <c r="N124" s="1"/>
  <c r="C124"/>
  <c r="D124"/>
  <c r="E124"/>
  <c r="W124"/>
  <c r="AE124" s="1"/>
  <c r="AI124" s="1"/>
  <c r="X124"/>
  <c r="Y124"/>
  <c r="Z124"/>
  <c r="B125"/>
  <c r="J125" s="1"/>
  <c r="N125" s="1"/>
  <c r="C125"/>
  <c r="D125"/>
  <c r="E125"/>
  <c r="W125"/>
  <c r="AE125" s="1"/>
  <c r="AI125" s="1"/>
  <c r="X125"/>
  <c r="Y125"/>
  <c r="Z125"/>
  <c r="B126"/>
  <c r="J126" s="1"/>
  <c r="N126" s="1"/>
  <c r="C126"/>
  <c r="D126"/>
  <c r="E126"/>
  <c r="W126"/>
  <c r="AE126" s="1"/>
  <c r="AI126" s="1"/>
  <c r="X126"/>
  <c r="Y126"/>
  <c r="Z126"/>
  <c r="B127"/>
  <c r="J127" s="1"/>
  <c r="N127" s="1"/>
  <c r="C127"/>
  <c r="D127"/>
  <c r="E127"/>
  <c r="W127"/>
  <c r="AE127" s="1"/>
  <c r="AI127" s="1"/>
  <c r="X127"/>
  <c r="Y127"/>
  <c r="Z127"/>
  <c r="B128"/>
  <c r="J128" s="1"/>
  <c r="N128" s="1"/>
  <c r="C128"/>
  <c r="D128"/>
  <c r="E128"/>
  <c r="W128"/>
  <c r="AE128" s="1"/>
  <c r="AI128" s="1"/>
  <c r="X128"/>
  <c r="Y128"/>
  <c r="Z128"/>
  <c r="B129"/>
  <c r="J129" s="1"/>
  <c r="N129" s="1"/>
  <c r="C129"/>
  <c r="D129"/>
  <c r="E129"/>
  <c r="W129"/>
  <c r="AE129" s="1"/>
  <c r="AI129" s="1"/>
  <c r="X129"/>
  <c r="Y129"/>
  <c r="Z129"/>
  <c r="B130"/>
  <c r="J130" s="1"/>
  <c r="N130" s="1"/>
  <c r="C130"/>
  <c r="D130"/>
  <c r="E130"/>
  <c r="W130"/>
  <c r="AE130" s="1"/>
  <c r="AI130" s="1"/>
  <c r="X130"/>
  <c r="Y130"/>
  <c r="Z130"/>
  <c r="B131"/>
  <c r="J131" s="1"/>
  <c r="N131" s="1"/>
  <c r="C131"/>
  <c r="D131"/>
  <c r="E131"/>
  <c r="W131"/>
  <c r="AE131" s="1"/>
  <c r="AI131" s="1"/>
  <c r="X131"/>
  <c r="Y131"/>
  <c r="Z131"/>
  <c r="B132"/>
  <c r="J132" s="1"/>
  <c r="N132" s="1"/>
  <c r="C132"/>
  <c r="D132"/>
  <c r="E132"/>
  <c r="W132"/>
  <c r="AE132" s="1"/>
  <c r="AI132" s="1"/>
  <c r="X132"/>
  <c r="Y132"/>
  <c r="Z132"/>
  <c r="B133"/>
  <c r="J133" s="1"/>
  <c r="N133" s="1"/>
  <c r="C133"/>
  <c r="D133"/>
  <c r="E133"/>
  <c r="W133"/>
  <c r="AE133" s="1"/>
  <c r="AI133" s="1"/>
  <c r="X133"/>
  <c r="Y133"/>
  <c r="Z133"/>
  <c r="B134"/>
  <c r="J134" s="1"/>
  <c r="N134" s="1"/>
  <c r="C134"/>
  <c r="D134"/>
  <c r="E134"/>
  <c r="W134"/>
  <c r="AE134" s="1"/>
  <c r="AI134" s="1"/>
  <c r="X134"/>
  <c r="Y134"/>
  <c r="Z134"/>
  <c r="B135"/>
  <c r="J135" s="1"/>
  <c r="N135" s="1"/>
  <c r="C135"/>
  <c r="D135"/>
  <c r="E135"/>
  <c r="W135"/>
  <c r="AE135" s="1"/>
  <c r="AI135" s="1"/>
  <c r="X135"/>
  <c r="Y135"/>
  <c r="Z135"/>
  <c r="B136"/>
  <c r="J136" s="1"/>
  <c r="N136" s="1"/>
  <c r="C136"/>
  <c r="D136"/>
  <c r="E136"/>
  <c r="W136"/>
  <c r="AE136" s="1"/>
  <c r="AI136" s="1"/>
  <c r="X136"/>
  <c r="Y136"/>
  <c r="Z136"/>
  <c r="B137"/>
  <c r="J137" s="1"/>
  <c r="N137" s="1"/>
  <c r="C137"/>
  <c r="D137"/>
  <c r="E137"/>
  <c r="W137"/>
  <c r="AE137" s="1"/>
  <c r="AI137" s="1"/>
  <c r="X137"/>
  <c r="Y137"/>
  <c r="Z137"/>
  <c r="B138"/>
  <c r="J138" s="1"/>
  <c r="N138" s="1"/>
  <c r="C138"/>
  <c r="D138"/>
  <c r="E138"/>
  <c r="W138"/>
  <c r="AE138" s="1"/>
  <c r="AI138" s="1"/>
  <c r="X138"/>
  <c r="Y138"/>
  <c r="Z138"/>
  <c r="B139"/>
  <c r="J139" s="1"/>
  <c r="N139" s="1"/>
  <c r="C139"/>
  <c r="D139"/>
  <c r="E139"/>
  <c r="W139"/>
  <c r="AE139" s="1"/>
  <c r="AI139" s="1"/>
  <c r="X139"/>
  <c r="Y139"/>
  <c r="Z139"/>
  <c r="B140"/>
  <c r="J140" s="1"/>
  <c r="N140" s="1"/>
  <c r="C140"/>
  <c r="D140"/>
  <c r="E140"/>
  <c r="W140"/>
  <c r="AE140" s="1"/>
  <c r="AI140" s="1"/>
  <c r="X140"/>
  <c r="Y140"/>
  <c r="Z140"/>
  <c r="B141"/>
  <c r="J141" s="1"/>
  <c r="N141" s="1"/>
  <c r="C141"/>
  <c r="D141"/>
  <c r="E141"/>
  <c r="W141"/>
  <c r="AE141" s="1"/>
  <c r="AI141" s="1"/>
  <c r="X141"/>
  <c r="Y141"/>
  <c r="Z141"/>
  <c r="B142"/>
  <c r="J142" s="1"/>
  <c r="N142" s="1"/>
  <c r="C142"/>
  <c r="D142"/>
  <c r="E142"/>
  <c r="W142"/>
  <c r="AE142" s="1"/>
  <c r="AI142" s="1"/>
  <c r="X142"/>
  <c r="Y142"/>
  <c r="Z142"/>
  <c r="B143"/>
  <c r="J143" s="1"/>
  <c r="N143" s="1"/>
  <c r="C143"/>
  <c r="D143"/>
  <c r="E143"/>
  <c r="W143"/>
  <c r="AE143" s="1"/>
  <c r="AI143" s="1"/>
  <c r="X143"/>
  <c r="Y143"/>
  <c r="Z143"/>
  <c r="B144"/>
  <c r="J144" s="1"/>
  <c r="N144" s="1"/>
  <c r="C144"/>
  <c r="D144"/>
  <c r="E144"/>
  <c r="W144"/>
  <c r="AE144" s="1"/>
  <c r="AI144" s="1"/>
  <c r="X144"/>
  <c r="Y144"/>
  <c r="Z144"/>
  <c r="B145"/>
  <c r="J145" s="1"/>
  <c r="N145" s="1"/>
  <c r="C145"/>
  <c r="D145"/>
  <c r="E145"/>
  <c r="W145"/>
  <c r="AE145" s="1"/>
  <c r="AI145" s="1"/>
  <c r="X145"/>
  <c r="Y145"/>
  <c r="Z145"/>
  <c r="B146"/>
  <c r="J146" s="1"/>
  <c r="N146" s="1"/>
  <c r="C146"/>
  <c r="D146"/>
  <c r="E146"/>
  <c r="W146"/>
  <c r="AE146" s="1"/>
  <c r="AI146" s="1"/>
  <c r="X146"/>
  <c r="Y146"/>
  <c r="Z146"/>
  <c r="B147"/>
  <c r="J147" s="1"/>
  <c r="N147" s="1"/>
  <c r="C147"/>
  <c r="D147"/>
  <c r="E147"/>
  <c r="W147"/>
  <c r="AE147" s="1"/>
  <c r="AI147" s="1"/>
  <c r="X147"/>
  <c r="Y147"/>
  <c r="Z147"/>
  <c r="B148"/>
  <c r="J148" s="1"/>
  <c r="N148" s="1"/>
  <c r="C148"/>
  <c r="D148"/>
  <c r="E148"/>
  <c r="W148"/>
  <c r="AE148" s="1"/>
  <c r="AI148" s="1"/>
  <c r="X148"/>
  <c r="Y148"/>
  <c r="Z148"/>
  <c r="B149"/>
  <c r="J149" s="1"/>
  <c r="N149" s="1"/>
  <c r="C149"/>
  <c r="D149"/>
  <c r="E149"/>
  <c r="W149"/>
  <c r="AE149" s="1"/>
  <c r="AI149" s="1"/>
  <c r="X149"/>
  <c r="Y149"/>
  <c r="Z149"/>
  <c r="B150"/>
  <c r="J150" s="1"/>
  <c r="N150" s="1"/>
  <c r="C150"/>
  <c r="D150"/>
  <c r="E150"/>
  <c r="W150"/>
  <c r="AE150" s="1"/>
  <c r="AI150" s="1"/>
  <c r="X150"/>
  <c r="Y150"/>
  <c r="Z150"/>
  <c r="B151"/>
  <c r="J151" s="1"/>
  <c r="N151" s="1"/>
  <c r="C151"/>
  <c r="D151"/>
  <c r="E151"/>
  <c r="W151"/>
  <c r="AE151" s="1"/>
  <c r="AI151" s="1"/>
  <c r="X151"/>
  <c r="Y151"/>
  <c r="Z151"/>
  <c r="B152"/>
  <c r="J152" s="1"/>
  <c r="N152" s="1"/>
  <c r="C152"/>
  <c r="D152"/>
  <c r="E152"/>
  <c r="W152"/>
  <c r="AE152" s="1"/>
  <c r="AI152" s="1"/>
  <c r="X152"/>
  <c r="Y152"/>
  <c r="Z152"/>
  <c r="B153"/>
  <c r="J153" s="1"/>
  <c r="N153" s="1"/>
  <c r="C153"/>
  <c r="D153"/>
  <c r="E153"/>
  <c r="W153"/>
  <c r="AE153" s="1"/>
  <c r="AI153" s="1"/>
  <c r="X153"/>
  <c r="Y153"/>
  <c r="Z153"/>
  <c r="B154"/>
  <c r="J154" s="1"/>
  <c r="N154" s="1"/>
  <c r="C154"/>
  <c r="D154"/>
  <c r="E154"/>
  <c r="W154"/>
  <c r="AE154" s="1"/>
  <c r="AI154" s="1"/>
  <c r="X154"/>
  <c r="Y154"/>
  <c r="Z154"/>
  <c r="B155"/>
  <c r="J155" s="1"/>
  <c r="N155" s="1"/>
  <c r="C155"/>
  <c r="D155"/>
  <c r="E155"/>
  <c r="W155"/>
  <c r="AE155" s="1"/>
  <c r="AI155" s="1"/>
  <c r="X155"/>
  <c r="Y155"/>
  <c r="Z155"/>
  <c r="B156"/>
  <c r="J156" s="1"/>
  <c r="N156" s="1"/>
  <c r="C156"/>
  <c r="D156"/>
  <c r="E156"/>
  <c r="W156"/>
  <c r="AE156" s="1"/>
  <c r="AI156" s="1"/>
  <c r="X156"/>
  <c r="Y156"/>
  <c r="Z156"/>
  <c r="B157"/>
  <c r="J157" s="1"/>
  <c r="N157" s="1"/>
  <c r="C157"/>
  <c r="D157"/>
  <c r="E157"/>
  <c r="W157"/>
  <c r="AE157" s="1"/>
  <c r="AI157" s="1"/>
  <c r="X157"/>
  <c r="Y157"/>
  <c r="Z157"/>
  <c r="B158"/>
  <c r="J158" s="1"/>
  <c r="N158" s="1"/>
  <c r="C158"/>
  <c r="D158"/>
  <c r="E158"/>
  <c r="W158"/>
  <c r="AE158" s="1"/>
  <c r="AI158" s="1"/>
  <c r="X158"/>
  <c r="Y158"/>
  <c r="Z158"/>
  <c r="B159"/>
  <c r="J159" s="1"/>
  <c r="N159" s="1"/>
  <c r="C159"/>
  <c r="D159"/>
  <c r="E159"/>
  <c r="W159"/>
  <c r="AE159" s="1"/>
  <c r="AI159" s="1"/>
  <c r="X159"/>
  <c r="Y159"/>
  <c r="Z159"/>
  <c r="B160"/>
  <c r="J160" s="1"/>
  <c r="N160" s="1"/>
  <c r="C160"/>
  <c r="D160"/>
  <c r="E160"/>
  <c r="W160"/>
  <c r="AE160" s="1"/>
  <c r="AI160" s="1"/>
  <c r="X160"/>
  <c r="Y160"/>
  <c r="Z160"/>
  <c r="B161"/>
  <c r="J161" s="1"/>
  <c r="N161" s="1"/>
  <c r="C161"/>
  <c r="D161"/>
  <c r="E161"/>
  <c r="W161"/>
  <c r="AE161" s="1"/>
  <c r="AI161" s="1"/>
  <c r="X161"/>
  <c r="Y161"/>
  <c r="Z161"/>
  <c r="B162"/>
  <c r="J162" s="1"/>
  <c r="N162" s="1"/>
  <c r="C162"/>
  <c r="D162"/>
  <c r="E162"/>
  <c r="W162"/>
  <c r="AE162" s="1"/>
  <c r="AI162" s="1"/>
  <c r="X162"/>
  <c r="Y162"/>
  <c r="Z162"/>
  <c r="B163"/>
  <c r="J163" s="1"/>
  <c r="N163" s="1"/>
  <c r="C163"/>
  <c r="D163"/>
  <c r="E163"/>
  <c r="W163"/>
  <c r="AE163" s="1"/>
  <c r="AI163" s="1"/>
  <c r="X163"/>
  <c r="Y163"/>
  <c r="Z163"/>
  <c r="B164"/>
  <c r="J164" s="1"/>
  <c r="N164" s="1"/>
  <c r="C164"/>
  <c r="D164"/>
  <c r="E164"/>
  <c r="W164"/>
  <c r="AE164" s="1"/>
  <c r="AI164" s="1"/>
  <c r="X164"/>
  <c r="Y164"/>
  <c r="Z164"/>
  <c r="B165"/>
  <c r="J165" s="1"/>
  <c r="N165" s="1"/>
  <c r="C165"/>
  <c r="D165"/>
  <c r="E165"/>
  <c r="W165"/>
  <c r="AE165" s="1"/>
  <c r="AI165" s="1"/>
  <c r="X165"/>
  <c r="Y165"/>
  <c r="Z165"/>
  <c r="B166"/>
  <c r="J166" s="1"/>
  <c r="N166" s="1"/>
  <c r="C166"/>
  <c r="D166"/>
  <c r="E166"/>
  <c r="W166"/>
  <c r="AE166" s="1"/>
  <c r="AI166" s="1"/>
  <c r="X166"/>
  <c r="Y166"/>
  <c r="Z166"/>
  <c r="B167"/>
  <c r="J167" s="1"/>
  <c r="N167" s="1"/>
  <c r="C167"/>
  <c r="D167"/>
  <c r="E167"/>
  <c r="W167"/>
  <c r="AE167" s="1"/>
  <c r="AI167" s="1"/>
  <c r="X167"/>
  <c r="Y167"/>
  <c r="Z167"/>
  <c r="B168"/>
  <c r="J168" s="1"/>
  <c r="N168" s="1"/>
  <c r="C168"/>
  <c r="D168"/>
  <c r="E168"/>
  <c r="W168"/>
  <c r="AE168" s="1"/>
  <c r="AI168" s="1"/>
  <c r="X168"/>
  <c r="Y168"/>
  <c r="Z168"/>
  <c r="B169"/>
  <c r="J169" s="1"/>
  <c r="N169" s="1"/>
  <c r="C169"/>
  <c r="D169"/>
  <c r="E169"/>
  <c r="W169"/>
  <c r="AE169" s="1"/>
  <c r="AI169" s="1"/>
  <c r="X169"/>
  <c r="Y169"/>
  <c r="Z169"/>
  <c r="B170"/>
  <c r="J170" s="1"/>
  <c r="N170" s="1"/>
  <c r="C170"/>
  <c r="D170"/>
  <c r="E170"/>
  <c r="W170"/>
  <c r="AE170" s="1"/>
  <c r="AI170" s="1"/>
  <c r="X170"/>
  <c r="Y170"/>
  <c r="Z170"/>
  <c r="B171"/>
  <c r="J171" s="1"/>
  <c r="N171" s="1"/>
  <c r="C171"/>
  <c r="D171"/>
  <c r="E171"/>
  <c r="W171"/>
  <c r="AE171" s="1"/>
  <c r="AI171" s="1"/>
  <c r="X171"/>
  <c r="Y171"/>
  <c r="Z171"/>
  <c r="B172"/>
  <c r="J172" s="1"/>
  <c r="N172" s="1"/>
  <c r="C172"/>
  <c r="D172"/>
  <c r="E172"/>
  <c r="W172"/>
  <c r="AE172" s="1"/>
  <c r="AI172" s="1"/>
  <c r="X172"/>
  <c r="Y172"/>
  <c r="Z172"/>
  <c r="B173"/>
  <c r="J173" s="1"/>
  <c r="N173" s="1"/>
  <c r="C173"/>
  <c r="D173"/>
  <c r="E173"/>
  <c r="W173"/>
  <c r="AE173" s="1"/>
  <c r="AI173" s="1"/>
  <c r="X173"/>
  <c r="Y173"/>
  <c r="Z173"/>
  <c r="B174"/>
  <c r="J174" s="1"/>
  <c r="N174" s="1"/>
  <c r="C174"/>
  <c r="D174"/>
  <c r="E174"/>
  <c r="W174"/>
  <c r="AE174" s="1"/>
  <c r="AI174" s="1"/>
  <c r="X174"/>
  <c r="Y174"/>
  <c r="Z174"/>
  <c r="B175"/>
  <c r="J175" s="1"/>
  <c r="N175" s="1"/>
  <c r="C175"/>
  <c r="D175"/>
  <c r="E175"/>
  <c r="W175"/>
  <c r="AE175" s="1"/>
  <c r="AI175" s="1"/>
  <c r="X175"/>
  <c r="Y175"/>
  <c r="Z175"/>
  <c r="B176"/>
  <c r="J176" s="1"/>
  <c r="N176" s="1"/>
  <c r="C176"/>
  <c r="D176"/>
  <c r="E176"/>
  <c r="W176"/>
  <c r="AE176" s="1"/>
  <c r="AI176" s="1"/>
  <c r="X176"/>
  <c r="Y176"/>
  <c r="Z176"/>
  <c r="B177"/>
  <c r="J177" s="1"/>
  <c r="N177" s="1"/>
  <c r="C177"/>
  <c r="D177"/>
  <c r="E177"/>
  <c r="W177"/>
  <c r="AE177" s="1"/>
  <c r="AI177" s="1"/>
  <c r="X177"/>
  <c r="Y177"/>
  <c r="Z177"/>
  <c r="B178"/>
  <c r="J178" s="1"/>
  <c r="N178" s="1"/>
  <c r="C178"/>
  <c r="D178"/>
  <c r="E178"/>
  <c r="W178"/>
  <c r="AE178" s="1"/>
  <c r="AI178" s="1"/>
  <c r="X178"/>
  <c r="Y178"/>
  <c r="Z178"/>
  <c r="B179"/>
  <c r="J179" s="1"/>
  <c r="N179" s="1"/>
  <c r="C179"/>
  <c r="D179"/>
  <c r="E179"/>
  <c r="W179"/>
  <c r="AE179" s="1"/>
  <c r="AI179" s="1"/>
  <c r="X179"/>
  <c r="Y179"/>
  <c r="Z179"/>
  <c r="B180"/>
  <c r="J180" s="1"/>
  <c r="N180" s="1"/>
  <c r="C180"/>
  <c r="D180"/>
  <c r="E180"/>
  <c r="W180"/>
  <c r="AE180" s="1"/>
  <c r="AI180" s="1"/>
  <c r="X180"/>
  <c r="Y180"/>
  <c r="Z180"/>
  <c r="B181"/>
  <c r="J181" s="1"/>
  <c r="N181" s="1"/>
  <c r="C181"/>
  <c r="D181"/>
  <c r="E181"/>
  <c r="W181"/>
  <c r="AE181" s="1"/>
  <c r="AI181" s="1"/>
  <c r="X181"/>
  <c r="Y181"/>
  <c r="Z181"/>
  <c r="B182"/>
  <c r="J182" s="1"/>
  <c r="N182" s="1"/>
  <c r="C182"/>
  <c r="D182"/>
  <c r="E182"/>
  <c r="W182"/>
  <c r="AE182" s="1"/>
  <c r="AI182" s="1"/>
  <c r="X182"/>
  <c r="Y182"/>
  <c r="Z182"/>
  <c r="B183"/>
  <c r="J183" s="1"/>
  <c r="N183" s="1"/>
  <c r="C183"/>
  <c r="D183"/>
  <c r="E183"/>
  <c r="W183"/>
  <c r="AE183" s="1"/>
  <c r="AI183" s="1"/>
  <c r="X183"/>
  <c r="Y183"/>
  <c r="Z183"/>
  <c r="B184"/>
  <c r="J184" s="1"/>
  <c r="N184" s="1"/>
  <c r="C184"/>
  <c r="D184"/>
  <c r="E184"/>
  <c r="W184"/>
  <c r="AE184" s="1"/>
  <c r="AI184" s="1"/>
  <c r="X184"/>
  <c r="Y184"/>
  <c r="Z184"/>
  <c r="B185"/>
  <c r="J185" s="1"/>
  <c r="N185" s="1"/>
  <c r="C185"/>
  <c r="D185"/>
  <c r="E185"/>
  <c r="W185"/>
  <c r="AE185" s="1"/>
  <c r="AI185" s="1"/>
  <c r="X185"/>
  <c r="Y185"/>
  <c r="Z185"/>
  <c r="B186"/>
  <c r="J186" s="1"/>
  <c r="N186" s="1"/>
  <c r="C186"/>
  <c r="D186"/>
  <c r="E186"/>
  <c r="W186"/>
  <c r="AE186" s="1"/>
  <c r="AI186" s="1"/>
  <c r="X186"/>
  <c r="Y186"/>
  <c r="Z186"/>
  <c r="B187"/>
  <c r="J187" s="1"/>
  <c r="N187" s="1"/>
  <c r="C187"/>
  <c r="D187"/>
  <c r="E187"/>
  <c r="W187"/>
  <c r="AE187" s="1"/>
  <c r="AI187" s="1"/>
  <c r="X187"/>
  <c r="Y187"/>
  <c r="Z187"/>
  <c r="B188"/>
  <c r="J188" s="1"/>
  <c r="N188" s="1"/>
  <c r="C188"/>
  <c r="D188"/>
  <c r="E188"/>
  <c r="W188"/>
  <c r="AE188" s="1"/>
  <c r="AI188" s="1"/>
  <c r="X188"/>
  <c r="Y188"/>
  <c r="Z188"/>
  <c r="B189"/>
  <c r="J189" s="1"/>
  <c r="N189" s="1"/>
  <c r="C189"/>
  <c r="D189"/>
  <c r="E189"/>
  <c r="W189"/>
  <c r="AE189" s="1"/>
  <c r="AI189" s="1"/>
  <c r="X189"/>
  <c r="Y189"/>
  <c r="Z189"/>
  <c r="B190"/>
  <c r="J190" s="1"/>
  <c r="N190" s="1"/>
  <c r="C190"/>
  <c r="D190"/>
  <c r="E190"/>
  <c r="W190"/>
  <c r="AE190" s="1"/>
  <c r="AI190" s="1"/>
  <c r="X190"/>
  <c r="Y190"/>
  <c r="Z190"/>
  <c r="B191"/>
  <c r="J191" s="1"/>
  <c r="N191" s="1"/>
  <c r="C191"/>
  <c r="D191"/>
  <c r="E191"/>
  <c r="W191"/>
  <c r="AE191" s="1"/>
  <c r="AI191" s="1"/>
  <c r="X191"/>
  <c r="Y191"/>
  <c r="Z191"/>
  <c r="B192"/>
  <c r="J192" s="1"/>
  <c r="N192" s="1"/>
  <c r="C192"/>
  <c r="D192"/>
  <c r="E192"/>
  <c r="W192"/>
  <c r="AE192" s="1"/>
  <c r="AI192" s="1"/>
  <c r="X192"/>
  <c r="Y192"/>
  <c r="Z192"/>
  <c r="B193"/>
  <c r="J193" s="1"/>
  <c r="N193" s="1"/>
  <c r="C193"/>
  <c r="D193"/>
  <c r="E193"/>
  <c r="W193"/>
  <c r="AE193" s="1"/>
  <c r="AI193" s="1"/>
  <c r="X193"/>
  <c r="Y193"/>
  <c r="Z193"/>
  <c r="B194"/>
  <c r="J194" s="1"/>
  <c r="N194" s="1"/>
  <c r="C194"/>
  <c r="D194"/>
  <c r="E194"/>
  <c r="W194"/>
  <c r="AE194" s="1"/>
  <c r="AI194" s="1"/>
  <c r="X194"/>
  <c r="Y194"/>
  <c r="Z194"/>
  <c r="B195"/>
  <c r="J195" s="1"/>
  <c r="N195" s="1"/>
  <c r="C195"/>
  <c r="D195"/>
  <c r="E195"/>
  <c r="W195"/>
  <c r="AE195" s="1"/>
  <c r="AI195" s="1"/>
  <c r="X195"/>
  <c r="Y195"/>
  <c r="Z195"/>
  <c r="B196"/>
  <c r="J196" s="1"/>
  <c r="N196" s="1"/>
  <c r="C196"/>
  <c r="D196"/>
  <c r="E196"/>
  <c r="W196"/>
  <c r="AE196" s="1"/>
  <c r="AI196" s="1"/>
  <c r="X196"/>
  <c r="Y196"/>
  <c r="Z196"/>
  <c r="B197"/>
  <c r="J197" s="1"/>
  <c r="N197" s="1"/>
  <c r="C197"/>
  <c r="D197"/>
  <c r="E197"/>
  <c r="W197"/>
  <c r="AE197" s="1"/>
  <c r="AI197" s="1"/>
  <c r="X197"/>
  <c r="Y197"/>
  <c r="Z197"/>
  <c r="B198"/>
  <c r="J198" s="1"/>
  <c r="N198" s="1"/>
  <c r="C198"/>
  <c r="D198"/>
  <c r="E198"/>
  <c r="W198"/>
  <c r="AE198" s="1"/>
  <c r="AI198" s="1"/>
  <c r="X198"/>
  <c r="Y198"/>
  <c r="Z198"/>
  <c r="B199"/>
  <c r="J199" s="1"/>
  <c r="N199" s="1"/>
  <c r="C199"/>
  <c r="D199"/>
  <c r="E199"/>
  <c r="W199"/>
  <c r="AE199" s="1"/>
  <c r="AI199" s="1"/>
  <c r="X199"/>
  <c r="Y199"/>
  <c r="Z199"/>
  <c r="B200"/>
  <c r="J200" s="1"/>
  <c r="N200" s="1"/>
  <c r="C200"/>
  <c r="D200"/>
  <c r="E200"/>
  <c r="W200"/>
  <c r="AE200" s="1"/>
  <c r="AI200" s="1"/>
  <c r="X200"/>
  <c r="Y200"/>
  <c r="Z200"/>
  <c r="B201"/>
  <c r="J201" s="1"/>
  <c r="N201" s="1"/>
  <c r="C201"/>
  <c r="D201"/>
  <c r="E201"/>
  <c r="W201"/>
  <c r="AE201" s="1"/>
  <c r="AI201" s="1"/>
  <c r="X201"/>
  <c r="Y201"/>
  <c r="Z201"/>
  <c r="B202"/>
  <c r="J202" s="1"/>
  <c r="N202" s="1"/>
  <c r="C202"/>
  <c r="D202"/>
  <c r="E202"/>
  <c r="W202"/>
  <c r="AE202" s="1"/>
  <c r="AI202" s="1"/>
  <c r="X202"/>
  <c r="Y202"/>
  <c r="Z202"/>
  <c r="B203"/>
  <c r="J203" s="1"/>
  <c r="N203" s="1"/>
  <c r="C203"/>
  <c r="D203"/>
  <c r="E203"/>
  <c r="W203"/>
  <c r="AE203" s="1"/>
  <c r="AI203" s="1"/>
  <c r="X203"/>
  <c r="Y203"/>
  <c r="Z203"/>
  <c r="B204"/>
  <c r="J204" s="1"/>
  <c r="N204" s="1"/>
  <c r="C204"/>
  <c r="D204"/>
  <c r="E204"/>
  <c r="W204"/>
  <c r="AE204" s="1"/>
  <c r="AI204" s="1"/>
  <c r="X204"/>
  <c r="Y204"/>
  <c r="Z204"/>
  <c r="B205"/>
  <c r="J205" s="1"/>
  <c r="N205" s="1"/>
  <c r="C205"/>
  <c r="D205"/>
  <c r="E205"/>
  <c r="W205"/>
  <c r="AE205" s="1"/>
  <c r="AI205" s="1"/>
  <c r="X205"/>
  <c r="Y205"/>
  <c r="Z205"/>
  <c r="B206"/>
  <c r="J206" s="1"/>
  <c r="N206" s="1"/>
  <c r="C206"/>
  <c r="D206"/>
  <c r="E206"/>
  <c r="W206"/>
  <c r="AE206" s="1"/>
  <c r="AI206" s="1"/>
  <c r="X206"/>
  <c r="Y206"/>
  <c r="Z206"/>
  <c r="B207"/>
  <c r="J207" s="1"/>
  <c r="N207" s="1"/>
  <c r="C207"/>
  <c r="D207"/>
  <c r="E207"/>
  <c r="W207"/>
  <c r="AE207" s="1"/>
  <c r="AI207" s="1"/>
  <c r="X207"/>
  <c r="Y207"/>
  <c r="Z207"/>
  <c r="B208"/>
  <c r="J208" s="1"/>
  <c r="N208" s="1"/>
  <c r="C208"/>
  <c r="D208"/>
  <c r="E208"/>
  <c r="W208"/>
  <c r="AE208" s="1"/>
  <c r="AI208" s="1"/>
  <c r="X208"/>
  <c r="Y208"/>
  <c r="Z208"/>
  <c r="B209"/>
  <c r="J209" s="1"/>
  <c r="N209" s="1"/>
  <c r="C209"/>
  <c r="D209"/>
  <c r="E209"/>
  <c r="W209"/>
  <c r="AE209" s="1"/>
  <c r="AI209" s="1"/>
  <c r="X209"/>
  <c r="Y209"/>
  <c r="Z209"/>
  <c r="B210"/>
  <c r="J210" s="1"/>
  <c r="N210" s="1"/>
  <c r="C210"/>
  <c r="D210"/>
  <c r="E210"/>
  <c r="W210"/>
  <c r="AE210" s="1"/>
  <c r="AI210" s="1"/>
  <c r="X210"/>
  <c r="Y210"/>
  <c r="Z210"/>
  <c r="B211"/>
  <c r="J211" s="1"/>
  <c r="N211" s="1"/>
  <c r="C211"/>
  <c r="D211"/>
  <c r="E211"/>
  <c r="W211"/>
  <c r="AE211" s="1"/>
  <c r="AI211" s="1"/>
  <c r="X211"/>
  <c r="Y211"/>
  <c r="Z211"/>
  <c r="B212"/>
  <c r="J212" s="1"/>
  <c r="N212" s="1"/>
  <c r="C212"/>
  <c r="D212"/>
  <c r="E212"/>
  <c r="W212"/>
  <c r="AE212" s="1"/>
  <c r="AI212" s="1"/>
  <c r="X212"/>
  <c r="Y212"/>
  <c r="Z212"/>
  <c r="B213"/>
  <c r="J213" s="1"/>
  <c r="N213" s="1"/>
  <c r="C213"/>
  <c r="D213"/>
  <c r="E213"/>
  <c r="W213"/>
  <c r="AE213" s="1"/>
  <c r="AI213" s="1"/>
  <c r="X213"/>
  <c r="Y213"/>
  <c r="Z213"/>
  <c r="B214"/>
  <c r="J214" s="1"/>
  <c r="N214" s="1"/>
  <c r="C214"/>
  <c r="D214"/>
  <c r="E214"/>
  <c r="W214"/>
  <c r="AE214" s="1"/>
  <c r="AI214" s="1"/>
  <c r="X214"/>
  <c r="Y214"/>
  <c r="Z214"/>
  <c r="B215"/>
  <c r="J215" s="1"/>
  <c r="N215" s="1"/>
  <c r="C215"/>
  <c r="D215"/>
  <c r="E215"/>
  <c r="W215"/>
  <c r="AE215" s="1"/>
  <c r="AI215" s="1"/>
  <c r="X215"/>
  <c r="Y215"/>
  <c r="Z215"/>
  <c r="B216"/>
  <c r="J216" s="1"/>
  <c r="N216" s="1"/>
  <c r="C216"/>
  <c r="D216"/>
  <c r="E216"/>
  <c r="W216"/>
  <c r="AE216" s="1"/>
  <c r="AI216" s="1"/>
  <c r="X216"/>
  <c r="Y216"/>
  <c r="Z216"/>
  <c r="B217"/>
  <c r="J217" s="1"/>
  <c r="N217" s="1"/>
  <c r="C217"/>
  <c r="D217"/>
  <c r="E217"/>
  <c r="W217"/>
  <c r="AE217" s="1"/>
  <c r="AI217" s="1"/>
  <c r="X217"/>
  <c r="Y217"/>
  <c r="Z217"/>
  <c r="B218"/>
  <c r="J218" s="1"/>
  <c r="N218" s="1"/>
  <c r="C218"/>
  <c r="D218"/>
  <c r="E218"/>
  <c r="W218"/>
  <c r="AE218" s="1"/>
  <c r="AI218" s="1"/>
  <c r="X218"/>
  <c r="Y218"/>
  <c r="Z218"/>
  <c r="B219"/>
  <c r="J219" s="1"/>
  <c r="N219" s="1"/>
  <c r="C219"/>
  <c r="D219"/>
  <c r="E219"/>
  <c r="W219"/>
  <c r="AE219" s="1"/>
  <c r="AI219" s="1"/>
  <c r="X219"/>
  <c r="Y219"/>
  <c r="Z219"/>
  <c r="B220"/>
  <c r="J220" s="1"/>
  <c r="N220" s="1"/>
  <c r="C220"/>
  <c r="D220"/>
  <c r="E220"/>
  <c r="W220"/>
  <c r="AE220" s="1"/>
  <c r="AI220" s="1"/>
  <c r="X220"/>
  <c r="Y220"/>
  <c r="Z220"/>
  <c r="B221"/>
  <c r="J221" s="1"/>
  <c r="N221" s="1"/>
  <c r="C221"/>
  <c r="D221"/>
  <c r="E221"/>
  <c r="W221"/>
  <c r="AE221" s="1"/>
  <c r="AI221" s="1"/>
  <c r="X221"/>
  <c r="Y221"/>
  <c r="Z221"/>
  <c r="B222"/>
  <c r="J222" s="1"/>
  <c r="N222" s="1"/>
  <c r="C222"/>
  <c r="D222"/>
  <c r="E222"/>
  <c r="W222"/>
  <c r="AE222" s="1"/>
  <c r="AI222" s="1"/>
  <c r="X222"/>
  <c r="Y222"/>
  <c r="Z222"/>
  <c r="B223"/>
  <c r="J223" s="1"/>
  <c r="N223" s="1"/>
  <c r="C223"/>
  <c r="D223"/>
  <c r="E223"/>
  <c r="W223"/>
  <c r="AE223" s="1"/>
  <c r="AI223" s="1"/>
  <c r="X223"/>
  <c r="Y223"/>
  <c r="Z223"/>
  <c r="B224"/>
  <c r="J224" s="1"/>
  <c r="N224" s="1"/>
  <c r="C224"/>
  <c r="D224"/>
  <c r="E224"/>
  <c r="W224"/>
  <c r="AE224" s="1"/>
  <c r="AI224" s="1"/>
  <c r="X224"/>
  <c r="Y224"/>
  <c r="Z224"/>
  <c r="B225"/>
  <c r="J225" s="1"/>
  <c r="N225" s="1"/>
  <c r="C225"/>
  <c r="D225"/>
  <c r="E225"/>
  <c r="W225"/>
  <c r="AE225" s="1"/>
  <c r="AI225" s="1"/>
  <c r="X225"/>
  <c r="Y225"/>
  <c r="Z225"/>
  <c r="B226"/>
  <c r="J226" s="1"/>
  <c r="N226" s="1"/>
  <c r="C226"/>
  <c r="D226"/>
  <c r="E226"/>
  <c r="W226"/>
  <c r="AE226" s="1"/>
  <c r="AI226" s="1"/>
  <c r="X226"/>
  <c r="Y226"/>
  <c r="Z226"/>
  <c r="B227"/>
  <c r="J227" s="1"/>
  <c r="N227" s="1"/>
  <c r="C227"/>
  <c r="D227"/>
  <c r="E227"/>
  <c r="W227"/>
  <c r="AE227" s="1"/>
  <c r="AI227" s="1"/>
  <c r="X227"/>
  <c r="Y227"/>
  <c r="Z227"/>
  <c r="B228"/>
  <c r="J228" s="1"/>
  <c r="N228" s="1"/>
  <c r="C228"/>
  <c r="D228"/>
  <c r="E228"/>
  <c r="W228"/>
  <c r="AE228" s="1"/>
  <c r="AI228" s="1"/>
  <c r="X228"/>
  <c r="Y228"/>
  <c r="Z228"/>
  <c r="B229"/>
  <c r="J229" s="1"/>
  <c r="N229" s="1"/>
  <c r="C229"/>
  <c r="D229"/>
  <c r="E229"/>
  <c r="W229"/>
  <c r="AE229" s="1"/>
  <c r="AI229" s="1"/>
  <c r="X229"/>
  <c r="Y229"/>
  <c r="Z229"/>
  <c r="B230"/>
  <c r="J230" s="1"/>
  <c r="N230" s="1"/>
  <c r="C230"/>
  <c r="D230"/>
  <c r="E230"/>
  <c r="W230"/>
  <c r="AE230" s="1"/>
  <c r="AI230" s="1"/>
  <c r="X230"/>
  <c r="Y230"/>
  <c r="Z230"/>
  <c r="B231"/>
  <c r="J231" s="1"/>
  <c r="N231" s="1"/>
  <c r="C231"/>
  <c r="D231"/>
  <c r="E231"/>
  <c r="W231"/>
  <c r="AE231" s="1"/>
  <c r="AI231" s="1"/>
  <c r="X231"/>
  <c r="Y231"/>
  <c r="Z231"/>
  <c r="B232"/>
  <c r="J232" s="1"/>
  <c r="N232" s="1"/>
  <c r="C232"/>
  <c r="D232"/>
  <c r="E232"/>
  <c r="W232"/>
  <c r="AE232" s="1"/>
  <c r="AI232" s="1"/>
  <c r="X232"/>
  <c r="Y232"/>
  <c r="Z232"/>
  <c r="B233"/>
  <c r="J233" s="1"/>
  <c r="N233" s="1"/>
  <c r="C233"/>
  <c r="D233"/>
  <c r="E233"/>
  <c r="W233"/>
  <c r="AE233" s="1"/>
  <c r="AI233" s="1"/>
  <c r="X233"/>
  <c r="Y233"/>
  <c r="Z233"/>
  <c r="B234"/>
  <c r="J234" s="1"/>
  <c r="N234" s="1"/>
  <c r="C234"/>
  <c r="D234"/>
  <c r="E234"/>
  <c r="W234"/>
  <c r="AE234" s="1"/>
  <c r="AI234" s="1"/>
  <c r="X234"/>
  <c r="Y234"/>
  <c r="Z234"/>
  <c r="B235"/>
  <c r="J235" s="1"/>
  <c r="N235" s="1"/>
  <c r="C235"/>
  <c r="D235"/>
  <c r="E235"/>
  <c r="W235"/>
  <c r="AE235" s="1"/>
  <c r="AI235" s="1"/>
  <c r="X235"/>
  <c r="Y235"/>
  <c r="Z235"/>
  <c r="B236"/>
  <c r="J236" s="1"/>
  <c r="N236" s="1"/>
  <c r="C236"/>
  <c r="D236"/>
  <c r="E236"/>
  <c r="W236"/>
  <c r="AE236" s="1"/>
  <c r="AI236" s="1"/>
  <c r="X236"/>
  <c r="Y236"/>
  <c r="Z236"/>
  <c r="B237"/>
  <c r="J237" s="1"/>
  <c r="N237" s="1"/>
  <c r="C237"/>
  <c r="D237"/>
  <c r="E237"/>
  <c r="W237"/>
  <c r="AE237" s="1"/>
  <c r="AI237" s="1"/>
  <c r="X237"/>
  <c r="Y237"/>
  <c r="Z237"/>
  <c r="B238"/>
  <c r="J238" s="1"/>
  <c r="N238" s="1"/>
  <c r="C238"/>
  <c r="D238"/>
  <c r="E238"/>
  <c r="W238"/>
  <c r="AE238" s="1"/>
  <c r="AI238" s="1"/>
  <c r="X238"/>
  <c r="Y238"/>
  <c r="Z238"/>
  <c r="B239"/>
  <c r="J239" s="1"/>
  <c r="N239" s="1"/>
  <c r="C239"/>
  <c r="D239"/>
  <c r="E239"/>
  <c r="W239"/>
  <c r="AE239" s="1"/>
  <c r="AI239" s="1"/>
  <c r="X239"/>
  <c r="Y239"/>
  <c r="Z239"/>
  <c r="B240"/>
  <c r="J240" s="1"/>
  <c r="N240" s="1"/>
  <c r="C240"/>
  <c r="D240"/>
  <c r="E240"/>
  <c r="W240"/>
  <c r="AE240" s="1"/>
  <c r="AI240" s="1"/>
  <c r="X240"/>
  <c r="Y240"/>
  <c r="Z240"/>
  <c r="B241"/>
  <c r="J241" s="1"/>
  <c r="N241" s="1"/>
  <c r="C241"/>
  <c r="D241"/>
  <c r="E241"/>
  <c r="W241"/>
  <c r="AE241" s="1"/>
  <c r="AI241" s="1"/>
  <c r="X241"/>
  <c r="Y241"/>
  <c r="Z241"/>
  <c r="B242"/>
  <c r="J242" s="1"/>
  <c r="N242" s="1"/>
  <c r="C242"/>
  <c r="D242"/>
  <c r="E242"/>
  <c r="W242"/>
  <c r="AE242" s="1"/>
  <c r="AI242" s="1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D8"/>
  <c r="E8"/>
  <c r="F8"/>
  <c r="G8"/>
  <c r="H8"/>
  <c r="I8"/>
  <c r="J8"/>
  <c r="K8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56" i="9" l="1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P233" i="20"/>
  <c r="P205"/>
  <c r="AK85"/>
  <c r="AK209"/>
  <c r="P38"/>
  <c r="AK226"/>
  <c r="AK90"/>
  <c r="P131"/>
  <c r="P199"/>
  <c r="AK47"/>
  <c r="P152"/>
  <c r="P156"/>
  <c r="AK68"/>
  <c r="AK176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P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P237" s="1"/>
  <c r="I236"/>
  <c r="M236" s="1"/>
  <c r="P236" s="1"/>
  <c r="I235"/>
  <c r="M235" s="1"/>
  <c r="P235" s="1"/>
  <c r="I234"/>
  <c r="M234" s="1"/>
  <c r="P234" s="1"/>
  <c r="I233"/>
  <c r="M233" s="1"/>
  <c r="I232"/>
  <c r="M232" s="1"/>
  <c r="P232" s="1"/>
  <c r="I231"/>
  <c r="M231" s="1"/>
  <c r="P231" s="1"/>
  <c r="I230"/>
  <c r="M230" s="1"/>
  <c r="P230" s="1"/>
  <c r="I229"/>
  <c r="M229" s="1"/>
  <c r="P229" s="1"/>
  <c r="I228"/>
  <c r="M228" s="1"/>
  <c r="P228" s="1"/>
  <c r="I227"/>
  <c r="M227" s="1"/>
  <c r="P227" s="1"/>
  <c r="I226"/>
  <c r="M226" s="1"/>
  <c r="P226" s="1"/>
  <c r="I225"/>
  <c r="M225" s="1"/>
  <c r="P225" s="1"/>
  <c r="I224"/>
  <c r="M224" s="1"/>
  <c r="P224" s="1"/>
  <c r="I223"/>
  <c r="M223" s="1"/>
  <c r="P223" s="1"/>
  <c r="I222"/>
  <c r="M222" s="1"/>
  <c r="P222" s="1"/>
  <c r="I221"/>
  <c r="M221" s="1"/>
  <c r="P221" s="1"/>
  <c r="I220"/>
  <c r="M220" s="1"/>
  <c r="P220" s="1"/>
  <c r="I219"/>
  <c r="M219" s="1"/>
  <c r="P219" s="1"/>
  <c r="I218"/>
  <c r="M218" s="1"/>
  <c r="P218" s="1"/>
  <c r="I217"/>
  <c r="M217" s="1"/>
  <c r="P217" s="1"/>
  <c r="I216"/>
  <c r="M216" s="1"/>
  <c r="P216" s="1"/>
  <c r="I215"/>
  <c r="M215" s="1"/>
  <c r="P215" s="1"/>
  <c r="I214"/>
  <c r="M214" s="1"/>
  <c r="P214" s="1"/>
  <c r="I213"/>
  <c r="M213" s="1"/>
  <c r="P213" s="1"/>
  <c r="I212"/>
  <c r="M212" s="1"/>
  <c r="P212" s="1"/>
  <c r="I211"/>
  <c r="M211" s="1"/>
  <c r="P211" s="1"/>
  <c r="I210"/>
  <c r="M210" s="1"/>
  <c r="P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P204" s="1"/>
  <c r="I203"/>
  <c r="M203" s="1"/>
  <c r="P203" s="1"/>
  <c r="I202"/>
  <c r="M202" s="1"/>
  <c r="P202" s="1"/>
  <c r="I201"/>
  <c r="M201" s="1"/>
  <c r="P201" s="1"/>
  <c r="I200"/>
  <c r="M200" s="1"/>
  <c r="P200" s="1"/>
  <c r="I199"/>
  <c r="M199" s="1"/>
  <c r="I198"/>
  <c r="M198" s="1"/>
  <c r="P198" s="1"/>
  <c r="I197"/>
  <c r="M197" s="1"/>
  <c r="P197" s="1"/>
  <c r="I196"/>
  <c r="M196" s="1"/>
  <c r="P196" s="1"/>
  <c r="I195"/>
  <c r="M195" s="1"/>
  <c r="P195" s="1"/>
  <c r="I194"/>
  <c r="M194" s="1"/>
  <c r="P194" s="1"/>
  <c r="I193"/>
  <c r="M193" s="1"/>
  <c r="P193" s="1"/>
  <c r="I192"/>
  <c r="M192" s="1"/>
  <c r="P192" s="1"/>
  <c r="I191"/>
  <c r="M191" s="1"/>
  <c r="P191" s="1"/>
  <c r="I190"/>
  <c r="M190" s="1"/>
  <c r="P190" s="1"/>
  <c r="I189"/>
  <c r="M189" s="1"/>
  <c r="P189" s="1"/>
  <c r="I188"/>
  <c r="M188" s="1"/>
  <c r="P188" s="1"/>
  <c r="I187"/>
  <c r="M187" s="1"/>
  <c r="P187" s="1"/>
  <c r="I186"/>
  <c r="M186" s="1"/>
  <c r="P186" s="1"/>
  <c r="I185"/>
  <c r="M185" s="1"/>
  <c r="P185" s="1"/>
  <c r="I184"/>
  <c r="M184" s="1"/>
  <c r="P184" s="1"/>
  <c r="I183"/>
  <c r="M183" s="1"/>
  <c r="P183" s="1"/>
  <c r="I182"/>
  <c r="M182" s="1"/>
  <c r="P182" s="1"/>
  <c r="I181"/>
  <c r="M181" s="1"/>
  <c r="P181" s="1"/>
  <c r="I180"/>
  <c r="M180" s="1"/>
  <c r="P180" s="1"/>
  <c r="I179"/>
  <c r="M179" s="1"/>
  <c r="P179" s="1"/>
  <c r="I178"/>
  <c r="M178" s="1"/>
  <c r="P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P173" s="1"/>
  <c r="I172"/>
  <c r="M172" s="1"/>
  <c r="P172" s="1"/>
  <c r="I171"/>
  <c r="M171" s="1"/>
  <c r="P171" s="1"/>
  <c r="I170"/>
  <c r="M170" s="1"/>
  <c r="P170" s="1"/>
  <c r="I169"/>
  <c r="M169" s="1"/>
  <c r="P169" s="1"/>
  <c r="I168"/>
  <c r="M168" s="1"/>
  <c r="P168" s="1"/>
  <c r="I167"/>
  <c r="M167" s="1"/>
  <c r="P167" s="1"/>
  <c r="I166"/>
  <c r="M166" s="1"/>
  <c r="P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P161" s="1"/>
  <c r="I160"/>
  <c r="M160" s="1"/>
  <c r="P160" s="1"/>
  <c r="I159"/>
  <c r="M159" s="1"/>
  <c r="P159" s="1"/>
  <c r="I158"/>
  <c r="M158" s="1"/>
  <c r="P158" s="1"/>
  <c r="I157"/>
  <c r="M157" s="1"/>
  <c r="P157" s="1"/>
  <c r="I156"/>
  <c r="M156" s="1"/>
  <c r="I155"/>
  <c r="M155" s="1"/>
  <c r="P155" s="1"/>
  <c r="I154"/>
  <c r="M154" s="1"/>
  <c r="P154" s="1"/>
  <c r="I153"/>
  <c r="M153" s="1"/>
  <c r="P153" s="1"/>
  <c r="I152"/>
  <c r="M152" s="1"/>
  <c r="I151"/>
  <c r="M151" s="1"/>
  <c r="P151" s="1"/>
  <c r="I150"/>
  <c r="M150" s="1"/>
  <c r="P150" s="1"/>
  <c r="I149"/>
  <c r="M149" s="1"/>
  <c r="P149" s="1"/>
  <c r="I148"/>
  <c r="M148" s="1"/>
  <c r="P148" s="1"/>
  <c r="I147"/>
  <c r="M147" s="1"/>
  <c r="P147" s="1"/>
  <c r="I146"/>
  <c r="M146" s="1"/>
  <c r="P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P141" s="1"/>
  <c r="I140"/>
  <c r="M140" s="1"/>
  <c r="P140" s="1"/>
  <c r="I139"/>
  <c r="M139" s="1"/>
  <c r="P139" s="1"/>
  <c r="I138"/>
  <c r="M138" s="1"/>
  <c r="P138" s="1"/>
  <c r="I137"/>
  <c r="M137" s="1"/>
  <c r="P137" s="1"/>
  <c r="I136"/>
  <c r="M136" s="1"/>
  <c r="P136" s="1"/>
  <c r="I135"/>
  <c r="M135" s="1"/>
  <c r="P135" s="1"/>
  <c r="I134"/>
  <c r="M134" s="1"/>
  <c r="P134" s="1"/>
  <c r="I133"/>
  <c r="M133" s="1"/>
  <c r="P133" s="1"/>
  <c r="I132"/>
  <c r="M132" s="1"/>
  <c r="P132" s="1"/>
  <c r="I131"/>
  <c r="M131" s="1"/>
  <c r="I130"/>
  <c r="M130" s="1"/>
  <c r="P130" s="1"/>
  <c r="I129"/>
  <c r="M129" s="1"/>
  <c r="P129" s="1"/>
  <c r="I128"/>
  <c r="M128" s="1"/>
  <c r="P128" s="1"/>
  <c r="I127"/>
  <c r="M127" s="1"/>
  <c r="P127" s="1"/>
  <c r="I126"/>
  <c r="M126" s="1"/>
  <c r="P126" s="1"/>
  <c r="I125"/>
  <c r="M125" s="1"/>
  <c r="P125" s="1"/>
  <c r="I124"/>
  <c r="M124" s="1"/>
  <c r="P124" s="1"/>
  <c r="I123"/>
  <c r="M123" s="1"/>
  <c r="P123" s="1"/>
  <c r="I122"/>
  <c r="M122" s="1"/>
  <c r="P122" s="1"/>
  <c r="I121"/>
  <c r="M121" s="1"/>
  <c r="P121" s="1"/>
  <c r="I120"/>
  <c r="M120" s="1"/>
  <c r="P120" s="1"/>
  <c r="I119"/>
  <c r="M119" s="1"/>
  <c r="P119" s="1"/>
  <c r="I118"/>
  <c r="M118" s="1"/>
  <c r="P118" s="1"/>
  <c r="I117"/>
  <c r="M117" s="1"/>
  <c r="P117" s="1"/>
  <c r="I116"/>
  <c r="M116" s="1"/>
  <c r="P116" s="1"/>
  <c r="I115"/>
  <c r="M115" s="1"/>
  <c r="P115" s="1"/>
  <c r="I114"/>
  <c r="M114" s="1"/>
  <c r="P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P109" s="1"/>
  <c r="I108"/>
  <c r="M108" s="1"/>
  <c r="P108" s="1"/>
  <c r="I107"/>
  <c r="M107" s="1"/>
  <c r="P107" s="1"/>
  <c r="I106"/>
  <c r="M106" s="1"/>
  <c r="P106" s="1"/>
  <c r="I105"/>
  <c r="M105" s="1"/>
  <c r="P105" s="1"/>
  <c r="I104"/>
  <c r="M104" s="1"/>
  <c r="P104" s="1"/>
  <c r="I103"/>
  <c r="M103" s="1"/>
  <c r="P103" s="1"/>
  <c r="I102"/>
  <c r="M102" s="1"/>
  <c r="P102" s="1"/>
  <c r="I101"/>
  <c r="M101" s="1"/>
  <c r="P101" s="1"/>
  <c r="I100"/>
  <c r="M100" s="1"/>
  <c r="P100" s="1"/>
  <c r="I99"/>
  <c r="M99" s="1"/>
  <c r="P99" s="1"/>
  <c r="I98"/>
  <c r="M98" s="1"/>
  <c r="P98" s="1"/>
  <c r="I97"/>
  <c r="M97" s="1"/>
  <c r="P97" s="1"/>
  <c r="I96"/>
  <c r="M96" s="1"/>
  <c r="P96" s="1"/>
  <c r="I95"/>
  <c r="M95" s="1"/>
  <c r="P95" s="1"/>
  <c r="I94"/>
  <c r="M94" s="1"/>
  <c r="P94" s="1"/>
  <c r="I93"/>
  <c r="M93" s="1"/>
  <c r="P93" s="1"/>
  <c r="I92"/>
  <c r="M92" s="1"/>
  <c r="P92" s="1"/>
  <c r="I91"/>
  <c r="M91" s="1"/>
  <c r="P91" s="1"/>
  <c r="I90"/>
  <c r="M90" s="1"/>
  <c r="P90" s="1"/>
  <c r="I89"/>
  <c r="M89" s="1"/>
  <c r="P89" s="1"/>
  <c r="I88"/>
  <c r="M88" s="1"/>
  <c r="P88" s="1"/>
  <c r="I87"/>
  <c r="M87" s="1"/>
  <c r="P87" s="1"/>
  <c r="I86"/>
  <c r="M86" s="1"/>
  <c r="P86" s="1"/>
  <c r="I85"/>
  <c r="M85" s="1"/>
  <c r="P85" s="1"/>
  <c r="I84"/>
  <c r="M84" s="1"/>
  <c r="P84" s="1"/>
  <c r="I83"/>
  <c r="M83" s="1"/>
  <c r="P83" s="1"/>
  <c r="I82"/>
  <c r="M82" s="1"/>
  <c r="P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P77" s="1"/>
  <c r="I76"/>
  <c r="M76" s="1"/>
  <c r="P76" s="1"/>
  <c r="I75"/>
  <c r="M75" s="1"/>
  <c r="P75" s="1"/>
  <c r="I74"/>
  <c r="M74" s="1"/>
  <c r="P74" s="1"/>
  <c r="I73"/>
  <c r="M73" s="1"/>
  <c r="P73" s="1"/>
  <c r="I72"/>
  <c r="M72" s="1"/>
  <c r="P72" s="1"/>
  <c r="I71"/>
  <c r="M71" s="1"/>
  <c r="P71" s="1"/>
  <c r="I70"/>
  <c r="M70" s="1"/>
  <c r="P70" s="1"/>
  <c r="I69"/>
  <c r="M69" s="1"/>
  <c r="P69" s="1"/>
  <c r="I68"/>
  <c r="M68" s="1"/>
  <c r="P68" s="1"/>
  <c r="I67"/>
  <c r="M67" s="1"/>
  <c r="P67" s="1"/>
  <c r="I66"/>
  <c r="M66" s="1"/>
  <c r="P66" s="1"/>
  <c r="I65"/>
  <c r="M65" s="1"/>
  <c r="P65" s="1"/>
  <c r="I64"/>
  <c r="M64" s="1"/>
  <c r="P64" s="1"/>
  <c r="I63"/>
  <c r="M63" s="1"/>
  <c r="P63" s="1"/>
  <c r="I62"/>
  <c r="M62" s="1"/>
  <c r="P62" s="1"/>
  <c r="I61"/>
  <c r="M61" s="1"/>
  <c r="P61" s="1"/>
  <c r="I60"/>
  <c r="M60" s="1"/>
  <c r="P60" s="1"/>
  <c r="I59"/>
  <c r="M59" s="1"/>
  <c r="P59" s="1"/>
  <c r="I58"/>
  <c r="M58" s="1"/>
  <c r="P58" s="1"/>
  <c r="I57"/>
  <c r="M57" s="1"/>
  <c r="P57" s="1"/>
  <c r="I56"/>
  <c r="M56" s="1"/>
  <c r="P56" s="1"/>
  <c r="I55"/>
  <c r="M55" s="1"/>
  <c r="P55" s="1"/>
  <c r="I54"/>
  <c r="M54" s="1"/>
  <c r="P54" s="1"/>
  <c r="I53"/>
  <c r="M53" s="1"/>
  <c r="P53" s="1"/>
  <c r="I52"/>
  <c r="M52" s="1"/>
  <c r="P52" s="1"/>
  <c r="I51"/>
  <c r="M51" s="1"/>
  <c r="P51" s="1"/>
  <c r="I50"/>
  <c r="M50" s="1"/>
  <c r="P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P45" s="1"/>
  <c r="I44"/>
  <c r="M44" s="1"/>
  <c r="P44" s="1"/>
  <c r="I43"/>
  <c r="M43" s="1"/>
  <c r="P43" s="1"/>
  <c r="I42"/>
  <c r="M42" s="1"/>
  <c r="P42" s="1"/>
  <c r="I41"/>
  <c r="M41" s="1"/>
  <c r="P41" s="1"/>
  <c r="I40"/>
  <c r="M40" s="1"/>
  <c r="P40" s="1"/>
  <c r="I39"/>
  <c r="M39" s="1"/>
  <c r="P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P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K242" s="1"/>
  <c r="AD241"/>
  <c r="AH241" s="1"/>
  <c r="AK241" s="1"/>
  <c r="AD240"/>
  <c r="AH240" s="1"/>
  <c r="AK240" s="1"/>
  <c r="AD239"/>
  <c r="AH239" s="1"/>
  <c r="AK239" s="1"/>
  <c r="AD238"/>
  <c r="AH238" s="1"/>
  <c r="AK238" s="1"/>
  <c r="AD237"/>
  <c r="AH237" s="1"/>
  <c r="AK237" s="1"/>
  <c r="AD236"/>
  <c r="AH236" s="1"/>
  <c r="AK236" s="1"/>
  <c r="AD235"/>
  <c r="AH235" s="1"/>
  <c r="AK235" s="1"/>
  <c r="AD234"/>
  <c r="AH234" s="1"/>
  <c r="AK234" s="1"/>
  <c r="AD233"/>
  <c r="AH233" s="1"/>
  <c r="AK233" s="1"/>
  <c r="AD232"/>
  <c r="AH232" s="1"/>
  <c r="AK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K227" s="1"/>
  <c r="AD226"/>
  <c r="AH226" s="1"/>
  <c r="AD225"/>
  <c r="AH225" s="1"/>
  <c r="AK225" s="1"/>
  <c r="AD224"/>
  <c r="AH224" s="1"/>
  <c r="AK224" s="1"/>
  <c r="AD223"/>
  <c r="AH223" s="1"/>
  <c r="AK223" s="1"/>
  <c r="AD222"/>
  <c r="AH222" s="1"/>
  <c r="AK222" s="1"/>
  <c r="AD221"/>
  <c r="AH221" s="1"/>
  <c r="AK221" s="1"/>
  <c r="AD220"/>
  <c r="AH220" s="1"/>
  <c r="AK220" s="1"/>
  <c r="AD219"/>
  <c r="AH219" s="1"/>
  <c r="AK219" s="1"/>
  <c r="AD218"/>
  <c r="AH218" s="1"/>
  <c r="AK218" s="1"/>
  <c r="AD217"/>
  <c r="AH217" s="1"/>
  <c r="AK217" s="1"/>
  <c r="AD216"/>
  <c r="AH216" s="1"/>
  <c r="AK216" s="1"/>
  <c r="AD215"/>
  <c r="AH215" s="1"/>
  <c r="AK215" s="1"/>
  <c r="AD214"/>
  <c r="AH214" s="1"/>
  <c r="AK214" s="1"/>
  <c r="AD213"/>
  <c r="AH213" s="1"/>
  <c r="AK213" s="1"/>
  <c r="AD212"/>
  <c r="AH212" s="1"/>
  <c r="AK212" s="1"/>
  <c r="AD211"/>
  <c r="AH211" s="1"/>
  <c r="AK211" s="1"/>
  <c r="AD210"/>
  <c r="AH210" s="1"/>
  <c r="AK210" s="1"/>
  <c r="AD209"/>
  <c r="AH209" s="1"/>
  <c r="AD208"/>
  <c r="AH208" s="1"/>
  <c r="AK208" s="1"/>
  <c r="AD207"/>
  <c r="AH207" s="1"/>
  <c r="AK207" s="1"/>
  <c r="AD206"/>
  <c r="AH206" s="1"/>
  <c r="AK206" s="1"/>
  <c r="AD205"/>
  <c r="AH205" s="1"/>
  <c r="AK205" s="1"/>
  <c r="AD204"/>
  <c r="AH204" s="1"/>
  <c r="AK204" s="1"/>
  <c r="AD203"/>
  <c r="AH203" s="1"/>
  <c r="AK203" s="1"/>
  <c r="AD202"/>
  <c r="AH202" s="1"/>
  <c r="AK202" s="1"/>
  <c r="AD201"/>
  <c r="AH201" s="1"/>
  <c r="AK201" s="1"/>
  <c r="AD200"/>
  <c r="AH200" s="1"/>
  <c r="AK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K195" s="1"/>
  <c r="AD194"/>
  <c r="AH194" s="1"/>
  <c r="AK194" s="1"/>
  <c r="AD193"/>
  <c r="AH193" s="1"/>
  <c r="AK193" s="1"/>
  <c r="AD192"/>
  <c r="AH192" s="1"/>
  <c r="AK192" s="1"/>
  <c r="AD191"/>
  <c r="AH191" s="1"/>
  <c r="AK191" s="1"/>
  <c r="AD190"/>
  <c r="AH190" s="1"/>
  <c r="AK190" s="1"/>
  <c r="AD189"/>
  <c r="AH189" s="1"/>
  <c r="AK189" s="1"/>
  <c r="AD188"/>
  <c r="AH188" s="1"/>
  <c r="AK188" s="1"/>
  <c r="AD187"/>
  <c r="AH187" s="1"/>
  <c r="AK187" s="1"/>
  <c r="AD186"/>
  <c r="AH186" s="1"/>
  <c r="AK186" s="1"/>
  <c r="AD185"/>
  <c r="AH185" s="1"/>
  <c r="AK185" s="1"/>
  <c r="AD184"/>
  <c r="AH184" s="1"/>
  <c r="AK184" s="1"/>
  <c r="AD183"/>
  <c r="AH183" s="1"/>
  <c r="AK183" s="1"/>
  <c r="AD182"/>
  <c r="AH182" s="1"/>
  <c r="AK182" s="1"/>
  <c r="AD181"/>
  <c r="AH181" s="1"/>
  <c r="AK181" s="1"/>
  <c r="AD180"/>
  <c r="AH180" s="1"/>
  <c r="AK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K174" s="1"/>
  <c r="AD173"/>
  <c r="AH173" s="1"/>
  <c r="AK173" s="1"/>
  <c r="AD172"/>
  <c r="AH172" s="1"/>
  <c r="AK172" s="1"/>
  <c r="AD171"/>
  <c r="AH171" s="1"/>
  <c r="AK171" s="1"/>
  <c r="AD170"/>
  <c r="AH170" s="1"/>
  <c r="AK170" s="1"/>
  <c r="AD169"/>
  <c r="AH169" s="1"/>
  <c r="AK169" s="1"/>
  <c r="AD168"/>
  <c r="AH168" s="1"/>
  <c r="AK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K163" s="1"/>
  <c r="AD162"/>
  <c r="AH162" s="1"/>
  <c r="AK162" s="1"/>
  <c r="AD161"/>
  <c r="AH161" s="1"/>
  <c r="AK161" s="1"/>
  <c r="AD160"/>
  <c r="AH160" s="1"/>
  <c r="AK160" s="1"/>
  <c r="AD159"/>
  <c r="AH159" s="1"/>
  <c r="AK159" s="1"/>
  <c r="AD158"/>
  <c r="AH158" s="1"/>
  <c r="AK158" s="1"/>
  <c r="AD157"/>
  <c r="AH157" s="1"/>
  <c r="AK157" s="1"/>
  <c r="AD156"/>
  <c r="AH156" s="1"/>
  <c r="AK156" s="1"/>
  <c r="AD155"/>
  <c r="AH155" s="1"/>
  <c r="AK155" s="1"/>
  <c r="AD154"/>
  <c r="AH154" s="1"/>
  <c r="AK154" s="1"/>
  <c r="AD153"/>
  <c r="AH153" s="1"/>
  <c r="AK153" s="1"/>
  <c r="AD152"/>
  <c r="AH152" s="1"/>
  <c r="AK152" s="1"/>
  <c r="AD151"/>
  <c r="AH151" s="1"/>
  <c r="AK151" s="1"/>
  <c r="AD150"/>
  <c r="AH150" s="1"/>
  <c r="AK150" s="1"/>
  <c r="AD149"/>
  <c r="AH149" s="1"/>
  <c r="AK149" s="1"/>
  <c r="AD148"/>
  <c r="AH148" s="1"/>
  <c r="AK148" s="1"/>
  <c r="AD147"/>
  <c r="AH147" s="1"/>
  <c r="AK147" s="1"/>
  <c r="AD146"/>
  <c r="AH146" s="1"/>
  <c r="AK146" s="1"/>
  <c r="AD145"/>
  <c r="AH145" s="1"/>
  <c r="AK145" s="1"/>
  <c r="AD144"/>
  <c r="AH144" s="1"/>
  <c r="AK144" s="1"/>
  <c r="AD143"/>
  <c r="AH143" s="1"/>
  <c r="AK143" s="1"/>
  <c r="AD142"/>
  <c r="AH142" s="1"/>
  <c r="AK142" s="1"/>
  <c r="AD141"/>
  <c r="AH141" s="1"/>
  <c r="AK141" s="1"/>
  <c r="AD140"/>
  <c r="AH140" s="1"/>
  <c r="AK140" s="1"/>
  <c r="AD139"/>
  <c r="AH139" s="1"/>
  <c r="AK139" s="1"/>
  <c r="AD138"/>
  <c r="AH138" s="1"/>
  <c r="AK138" s="1"/>
  <c r="AD137"/>
  <c r="AH137" s="1"/>
  <c r="AK137" s="1"/>
  <c r="AD136"/>
  <c r="AH136" s="1"/>
  <c r="AK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K131" s="1"/>
  <c r="AD130"/>
  <c r="AH130" s="1"/>
  <c r="AK130" s="1"/>
  <c r="AD129"/>
  <c r="AH129" s="1"/>
  <c r="AK129" s="1"/>
  <c r="AD128"/>
  <c r="AH128" s="1"/>
  <c r="AK128" s="1"/>
  <c r="AD127"/>
  <c r="AH127" s="1"/>
  <c r="AK127" s="1"/>
  <c r="AD126"/>
  <c r="AH126" s="1"/>
  <c r="AK126" s="1"/>
  <c r="AD125"/>
  <c r="AH125" s="1"/>
  <c r="AK125" s="1"/>
  <c r="AD124"/>
  <c r="AH124" s="1"/>
  <c r="AK124" s="1"/>
  <c r="AD123"/>
  <c r="AH123" s="1"/>
  <c r="AK123" s="1"/>
  <c r="AD122"/>
  <c r="AH122" s="1"/>
  <c r="AK122" s="1"/>
  <c r="AD121"/>
  <c r="AH121" s="1"/>
  <c r="AK121" s="1"/>
  <c r="AD120"/>
  <c r="AH120" s="1"/>
  <c r="AK120" s="1"/>
  <c r="AD119"/>
  <c r="AH119" s="1"/>
  <c r="AK119" s="1"/>
  <c r="AD118"/>
  <c r="AH118" s="1"/>
  <c r="AK118" s="1"/>
  <c r="AD117"/>
  <c r="AH117" s="1"/>
  <c r="AK117" s="1"/>
  <c r="AD116"/>
  <c r="AH116" s="1"/>
  <c r="AK116" s="1"/>
  <c r="AD115"/>
  <c r="AH115" s="1"/>
  <c r="AK115" s="1"/>
  <c r="AD114"/>
  <c r="AH114" s="1"/>
  <c r="AK114" s="1"/>
  <c r="AD113"/>
  <c r="AH113" s="1"/>
  <c r="AK113" s="1"/>
  <c r="AD112"/>
  <c r="AH112" s="1"/>
  <c r="AK112" s="1"/>
  <c r="AD111"/>
  <c r="AH111" s="1"/>
  <c r="AK111" s="1"/>
  <c r="AD110"/>
  <c r="AH110" s="1"/>
  <c r="AK110" s="1"/>
  <c r="AD109"/>
  <c r="AH109" s="1"/>
  <c r="AK109" s="1"/>
  <c r="AD108"/>
  <c r="AH108" s="1"/>
  <c r="AK108" s="1"/>
  <c r="AD107"/>
  <c r="AH107" s="1"/>
  <c r="AK107" s="1"/>
  <c r="AD106"/>
  <c r="AH106" s="1"/>
  <c r="AK106" s="1"/>
  <c r="AD105"/>
  <c r="AH105" s="1"/>
  <c r="AK105" s="1"/>
  <c r="AD104"/>
  <c r="AH104" s="1"/>
  <c r="AK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K99" s="1"/>
  <c r="AD98"/>
  <c r="AH98" s="1"/>
  <c r="AK98" s="1"/>
  <c r="AD97"/>
  <c r="AH97" s="1"/>
  <c r="AK97" s="1"/>
  <c r="AD96"/>
  <c r="AH96" s="1"/>
  <c r="AK96" s="1"/>
  <c r="AD95"/>
  <c r="AH95" s="1"/>
  <c r="AK95" s="1"/>
  <c r="AD94"/>
  <c r="AH94" s="1"/>
  <c r="AK94" s="1"/>
  <c r="AD93"/>
  <c r="AH93" s="1"/>
  <c r="AK93" s="1"/>
  <c r="AD92"/>
  <c r="AH92" s="1"/>
  <c r="AK92" s="1"/>
  <c r="AD91"/>
  <c r="AH91" s="1"/>
  <c r="AK91" s="1"/>
  <c r="AD90"/>
  <c r="AH90" s="1"/>
  <c r="AD89"/>
  <c r="AH89" s="1"/>
  <c r="AK89" s="1"/>
  <c r="AD88"/>
  <c r="AH88" s="1"/>
  <c r="AK88" s="1"/>
  <c r="AD87"/>
  <c r="AH87" s="1"/>
  <c r="AK87" s="1"/>
  <c r="AD86"/>
  <c r="AH86" s="1"/>
  <c r="AK86" s="1"/>
  <c r="AD85"/>
  <c r="AH85" s="1"/>
  <c r="AD84"/>
  <c r="AH84" s="1"/>
  <c r="AK84" s="1"/>
  <c r="AD83"/>
  <c r="AH83" s="1"/>
  <c r="AK83" s="1"/>
  <c r="AD82"/>
  <c r="AH82" s="1"/>
  <c r="AK82" s="1"/>
  <c r="AD81"/>
  <c r="AH81" s="1"/>
  <c r="AK81" s="1"/>
  <c r="AD80"/>
  <c r="AH80" s="1"/>
  <c r="AK80" s="1"/>
  <c r="AD79"/>
  <c r="AH79" s="1"/>
  <c r="AK79" s="1"/>
  <c r="AD78"/>
  <c r="AH78" s="1"/>
  <c r="AK78" s="1"/>
  <c r="AD77"/>
  <c r="AH77" s="1"/>
  <c r="AK77" s="1"/>
  <c r="AD76"/>
  <c r="AH76" s="1"/>
  <c r="AK76" s="1"/>
  <c r="AD75"/>
  <c r="AH75" s="1"/>
  <c r="AK75" s="1"/>
  <c r="AD74"/>
  <c r="AH74" s="1"/>
  <c r="AK74" s="1"/>
  <c r="AD73"/>
  <c r="AH73" s="1"/>
  <c r="AK73" s="1"/>
  <c r="AD72"/>
  <c r="AH72" s="1"/>
  <c r="AK72" s="1"/>
  <c r="AD71"/>
  <c r="AH71" s="1"/>
  <c r="AK71" s="1"/>
  <c r="AD70"/>
  <c r="AH70" s="1"/>
  <c r="AK70" s="1"/>
  <c r="AD69"/>
  <c r="AH69" s="1"/>
  <c r="AK69" s="1"/>
  <c r="AD68"/>
  <c r="AH68" s="1"/>
  <c r="AD67"/>
  <c r="AH67" s="1"/>
  <c r="AK67" s="1"/>
  <c r="AD66"/>
  <c r="AH66" s="1"/>
  <c r="AK66" s="1"/>
  <c r="AD65"/>
  <c r="AH65" s="1"/>
  <c r="AK65" s="1"/>
  <c r="AD64"/>
  <c r="AH64" s="1"/>
  <c r="AK64" s="1"/>
  <c r="AD63"/>
  <c r="AH63" s="1"/>
  <c r="AK63" s="1"/>
  <c r="AD62"/>
  <c r="AH62" s="1"/>
  <c r="AK62" s="1"/>
  <c r="AD61"/>
  <c r="AH61" s="1"/>
  <c r="AK61" s="1"/>
  <c r="AD60"/>
  <c r="AH60" s="1"/>
  <c r="AK60" s="1"/>
  <c r="AD59"/>
  <c r="AH59" s="1"/>
  <c r="AK59" s="1"/>
  <c r="AD58"/>
  <c r="AH58" s="1"/>
  <c r="AK58" s="1"/>
  <c r="AD57"/>
  <c r="AH57" s="1"/>
  <c r="AK57" s="1"/>
  <c r="AD56"/>
  <c r="AH56" s="1"/>
  <c r="AK56" s="1"/>
  <c r="AD55"/>
  <c r="AH55" s="1"/>
  <c r="AK55" s="1"/>
  <c r="AD54"/>
  <c r="AH54" s="1"/>
  <c r="AK54" s="1"/>
  <c r="AD53"/>
  <c r="AH53" s="1"/>
  <c r="AK53" s="1"/>
  <c r="AD52"/>
  <c r="AH52" s="1"/>
  <c r="AK52" s="1"/>
  <c r="AD51"/>
  <c r="AH51" s="1"/>
  <c r="AK51" s="1"/>
  <c r="AD50"/>
  <c r="AH50" s="1"/>
  <c r="AK50" s="1"/>
  <c r="AD49"/>
  <c r="AH49" s="1"/>
  <c r="AK49" s="1"/>
  <c r="AD48"/>
  <c r="AH48" s="1"/>
  <c r="AK48" s="1"/>
  <c r="AD47"/>
  <c r="AH47" s="1"/>
  <c r="AD46"/>
  <c r="AH46" s="1"/>
  <c r="AK46" s="1"/>
  <c r="AD45"/>
  <c r="AH45" s="1"/>
  <c r="AK45" s="1"/>
  <c r="AD44"/>
  <c r="AH44" s="1"/>
  <c r="AK44" s="1"/>
  <c r="AD43"/>
  <c r="AH43" s="1"/>
  <c r="AK43" s="1"/>
  <c r="AD42"/>
  <c r="AH42" s="1"/>
  <c r="AK42" s="1"/>
  <c r="AD41"/>
  <c r="AH41" s="1"/>
  <c r="AK41" s="1"/>
  <c r="AD40"/>
  <c r="AH40" s="1"/>
  <c r="AK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K35" s="1"/>
  <c r="AD34"/>
  <c r="AH34" s="1"/>
  <c r="AK34" s="1"/>
  <c r="AD33"/>
  <c r="AH33" s="1"/>
  <c r="AK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P58" l="1"/>
  <c r="AN58"/>
  <c r="AM58"/>
  <c r="AL58"/>
  <c r="AP122"/>
  <c r="AL122"/>
  <c r="AM122" s="1"/>
  <c r="AN122" s="1"/>
  <c r="AP154"/>
  <c r="AL154"/>
  <c r="AM154" s="1"/>
  <c r="AN154" s="1"/>
  <c r="AP186"/>
  <c r="AM186"/>
  <c r="AN186" s="1"/>
  <c r="AL186"/>
  <c r="AP218"/>
  <c r="AN218"/>
  <c r="AM218"/>
  <c r="AL218"/>
  <c r="U36"/>
  <c r="R36"/>
  <c r="S36" s="1"/>
  <c r="Q36"/>
  <c r="U68"/>
  <c r="Q68"/>
  <c r="R68" s="1"/>
  <c r="U100"/>
  <c r="Q100"/>
  <c r="R100" s="1"/>
  <c r="S100" s="1"/>
  <c r="U132"/>
  <c r="S132"/>
  <c r="R132"/>
  <c r="Q132"/>
  <c r="U164"/>
  <c r="Q164"/>
  <c r="R164" s="1"/>
  <c r="S164" s="1"/>
  <c r="U196"/>
  <c r="R196"/>
  <c r="S196" s="1"/>
  <c r="Q196"/>
  <c r="U228"/>
  <c r="R228"/>
  <c r="S228" s="1"/>
  <c r="Q228"/>
  <c r="AP184"/>
  <c r="AN184"/>
  <c r="AM184"/>
  <c r="AL184"/>
  <c r="AP216"/>
  <c r="AM216"/>
  <c r="AN216" s="1"/>
  <c r="AL216"/>
  <c r="U34"/>
  <c r="Q34"/>
  <c r="R34" s="1"/>
  <c r="U66"/>
  <c r="Q66"/>
  <c r="R66" s="1"/>
  <c r="S66" s="1"/>
  <c r="U98"/>
  <c r="S98"/>
  <c r="R98"/>
  <c r="Q98"/>
  <c r="U130"/>
  <c r="Q130"/>
  <c r="R130" s="1"/>
  <c r="S130" s="1"/>
  <c r="U162"/>
  <c r="R162"/>
  <c r="Q162"/>
  <c r="S162" s="1"/>
  <c r="U194"/>
  <c r="R194"/>
  <c r="S194" s="1"/>
  <c r="Q194"/>
  <c r="U226"/>
  <c r="S226"/>
  <c r="R226"/>
  <c r="Q226"/>
  <c r="AP55"/>
  <c r="AM55"/>
  <c r="AN55" s="1"/>
  <c r="AL55"/>
  <c r="AP119"/>
  <c r="AL119"/>
  <c r="AM119" s="1"/>
  <c r="AP183"/>
  <c r="AL183"/>
  <c r="AM183" s="1"/>
  <c r="AN183" s="1"/>
  <c r="AP215"/>
  <c r="AN215"/>
  <c r="AM215"/>
  <c r="AL215"/>
  <c r="U33"/>
  <c r="Q33"/>
  <c r="R33" s="1"/>
  <c r="S33" s="1"/>
  <c r="U65"/>
  <c r="R65"/>
  <c r="Q65"/>
  <c r="S65" s="1"/>
  <c r="U97"/>
  <c r="R97"/>
  <c r="S97" s="1"/>
  <c r="Q97"/>
  <c r="U129"/>
  <c r="S129"/>
  <c r="R129"/>
  <c r="Q129"/>
  <c r="U161"/>
  <c r="R161"/>
  <c r="Q161"/>
  <c r="S161" s="1"/>
  <c r="U193"/>
  <c r="Q193"/>
  <c r="R193" s="1"/>
  <c r="U225"/>
  <c r="Q225"/>
  <c r="R225" s="1"/>
  <c r="S225" s="1"/>
  <c r="AP88"/>
  <c r="AN88"/>
  <c r="AM88"/>
  <c r="AL88"/>
  <c r="AP87"/>
  <c r="AL87"/>
  <c r="AM87" s="1"/>
  <c r="AN87" s="1"/>
  <c r="AP54"/>
  <c r="AM54"/>
  <c r="AL54"/>
  <c r="AN54" s="1"/>
  <c r="AP86"/>
  <c r="AM86"/>
  <c r="AN86" s="1"/>
  <c r="AL86"/>
  <c r="AP118"/>
  <c r="AN118"/>
  <c r="AM118"/>
  <c r="AL118"/>
  <c r="AP150"/>
  <c r="AL150"/>
  <c r="AM150" s="1"/>
  <c r="AP182"/>
  <c r="AL182"/>
  <c r="AM182" s="1"/>
  <c r="AP214"/>
  <c r="AL214"/>
  <c r="AM214" s="1"/>
  <c r="AN214" s="1"/>
  <c r="U64"/>
  <c r="S64"/>
  <c r="R64"/>
  <c r="Q64"/>
  <c r="U96"/>
  <c r="Q96"/>
  <c r="R96" s="1"/>
  <c r="S96" s="1"/>
  <c r="U128"/>
  <c r="R128"/>
  <c r="Q128"/>
  <c r="S128" s="1"/>
  <c r="U160"/>
  <c r="R160"/>
  <c r="S160" s="1"/>
  <c r="Q160"/>
  <c r="U192"/>
  <c r="R192"/>
  <c r="S192" s="1"/>
  <c r="Q192"/>
  <c r="U224"/>
  <c r="Q224"/>
  <c r="R224" s="1"/>
  <c r="AP151"/>
  <c r="AL151"/>
  <c r="AM151" s="1"/>
  <c r="AP53"/>
  <c r="AL53"/>
  <c r="AM53" s="1"/>
  <c r="AN53" s="1"/>
  <c r="AP117"/>
  <c r="AN117"/>
  <c r="AM117"/>
  <c r="AL117"/>
  <c r="AP149"/>
  <c r="AL149"/>
  <c r="AM149" s="1"/>
  <c r="AN149" s="1"/>
  <c r="AP181"/>
  <c r="AM181"/>
  <c r="AL181"/>
  <c r="AN181" s="1"/>
  <c r="AP213"/>
  <c r="AM213"/>
  <c r="AL213"/>
  <c r="AN213" s="1"/>
  <c r="U63"/>
  <c r="R63"/>
  <c r="S63" s="1"/>
  <c r="Q63"/>
  <c r="U95"/>
  <c r="Q95"/>
  <c r="R95" s="1"/>
  <c r="U127"/>
  <c r="Q127"/>
  <c r="R127" s="1"/>
  <c r="U159"/>
  <c r="Q159"/>
  <c r="R159" s="1"/>
  <c r="U191"/>
  <c r="S191"/>
  <c r="R191"/>
  <c r="Q191"/>
  <c r="U223"/>
  <c r="Q223"/>
  <c r="R223" s="1"/>
  <c r="S223" s="1"/>
  <c r="AP84"/>
  <c r="AM84"/>
  <c r="AL84"/>
  <c r="AN84" s="1"/>
  <c r="AP116"/>
  <c r="AM116"/>
  <c r="AL116"/>
  <c r="AN116" s="1"/>
  <c r="AP148"/>
  <c r="AM148"/>
  <c r="AN148" s="1"/>
  <c r="AL148"/>
  <c r="AP180"/>
  <c r="AL180"/>
  <c r="AM180" s="1"/>
  <c r="AP212"/>
  <c r="AL212"/>
  <c r="AM212" s="1"/>
  <c r="U62"/>
  <c r="Q62"/>
  <c r="R62" s="1"/>
  <c r="U94"/>
  <c r="Q94"/>
  <c r="R94" s="1"/>
  <c r="S94" s="1"/>
  <c r="U126"/>
  <c r="Q126"/>
  <c r="R126" s="1"/>
  <c r="S126" s="1"/>
  <c r="U158"/>
  <c r="R158"/>
  <c r="Q158"/>
  <c r="S158" s="1"/>
  <c r="U190"/>
  <c r="R190"/>
  <c r="Q190"/>
  <c r="S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R157"/>
  <c r="Q157"/>
  <c r="S157" s="1"/>
  <c r="U189"/>
  <c r="R189"/>
  <c r="Q189"/>
  <c r="S189" s="1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R220"/>
  <c r="Q220"/>
  <c r="S220" s="1"/>
  <c r="AP51"/>
  <c r="AM51"/>
  <c r="AL51"/>
  <c r="AN51" s="1"/>
  <c r="AP179"/>
  <c r="AM179"/>
  <c r="AN179" s="1"/>
  <c r="AL179"/>
  <c r="AP82"/>
  <c r="AL82"/>
  <c r="AM82" s="1"/>
  <c r="AP114"/>
  <c r="AL114"/>
  <c r="AM114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N145" s="1"/>
  <c r="AP177"/>
  <c r="AM177"/>
  <c r="AL177"/>
  <c r="AN177" s="1"/>
  <c r="AP241"/>
  <c r="AM241"/>
  <c r="AN241" s="1"/>
  <c r="AL24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R219"/>
  <c r="Q219"/>
  <c r="S219" s="1"/>
  <c r="AP56"/>
  <c r="AM56"/>
  <c r="AL56"/>
  <c r="AN56" s="1"/>
  <c r="AP147"/>
  <c r="AM147"/>
  <c r="AN147" s="1"/>
  <c r="AL147"/>
  <c r="AP50"/>
  <c r="AL50"/>
  <c r="AM50" s="1"/>
  <c r="AP146"/>
  <c r="AL146"/>
  <c r="AM146" s="1"/>
  <c r="AP242"/>
  <c r="AL242"/>
  <c r="AM242" s="1"/>
  <c r="AP49"/>
  <c r="AL49"/>
  <c r="AM49" s="1"/>
  <c r="AN49" s="1"/>
  <c r="AP48"/>
  <c r="AL48"/>
  <c r="AM48" s="1"/>
  <c r="AN48" s="1"/>
  <c r="AP80"/>
  <c r="AM80"/>
  <c r="AL80"/>
  <c r="AN80" s="1"/>
  <c r="AP112"/>
  <c r="AM112"/>
  <c r="AL112"/>
  <c r="AN112" s="1"/>
  <c r="AP144"/>
  <c r="AM144"/>
  <c r="AN144" s="1"/>
  <c r="AL144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S154" s="1"/>
  <c r="U186"/>
  <c r="R186"/>
  <c r="Q186"/>
  <c r="S186" s="1"/>
  <c r="U218"/>
  <c r="R218"/>
  <c r="S218" s="1"/>
  <c r="Q218"/>
  <c r="AP143"/>
  <c r="AL143"/>
  <c r="AM143" s="1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R185"/>
  <c r="Q185"/>
  <c r="S185" s="1"/>
  <c r="U217"/>
  <c r="R217"/>
  <c r="Q217"/>
  <c r="S217" s="1"/>
  <c r="AP79"/>
  <c r="AM79"/>
  <c r="AN79" s="1"/>
  <c r="AL79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74"/>
  <c r="AL174"/>
  <c r="AM174" s="1"/>
  <c r="AN174" s="1"/>
  <c r="AP206"/>
  <c r="AM206"/>
  <c r="AL206"/>
  <c r="AN206" s="1"/>
  <c r="AP238"/>
  <c r="AM238"/>
  <c r="AL238"/>
  <c r="AN238" s="1"/>
  <c r="U56"/>
  <c r="R56"/>
  <c r="S56" s="1"/>
  <c r="Q56"/>
  <c r="U88"/>
  <c r="Q88"/>
  <c r="R88" s="1"/>
  <c r="U120"/>
  <c r="Q120"/>
  <c r="R120" s="1"/>
  <c r="U184"/>
  <c r="Q184"/>
  <c r="R184" s="1"/>
  <c r="S184" s="1"/>
  <c r="U216"/>
  <c r="Q216"/>
  <c r="R216" s="1"/>
  <c r="S216" s="1"/>
  <c r="AP153"/>
  <c r="AL153"/>
  <c r="AM153" s="1"/>
  <c r="AN153" s="1"/>
  <c r="U227"/>
  <c r="R227"/>
  <c r="Q227"/>
  <c r="S227" s="1"/>
  <c r="AP120"/>
  <c r="AM120"/>
  <c r="AL120"/>
  <c r="AN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46"/>
  <c r="AL46"/>
  <c r="AM46" s="1"/>
  <c r="AN46" s="1"/>
  <c r="AP110"/>
  <c r="AL110"/>
  <c r="AM110" s="1"/>
  <c r="AN110" s="1"/>
  <c r="AP45"/>
  <c r="AM45"/>
  <c r="AL45"/>
  <c r="AN45" s="1"/>
  <c r="AP77"/>
  <c r="AM77"/>
  <c r="AL77"/>
  <c r="AN77" s="1"/>
  <c r="AP109"/>
  <c r="AM109"/>
  <c r="AN109" s="1"/>
  <c r="AL109"/>
  <c r="AP141"/>
  <c r="AL141"/>
  <c r="AM141" s="1"/>
  <c r="AP173"/>
  <c r="AL173"/>
  <c r="AM173" s="1"/>
  <c r="AP205"/>
  <c r="AL205"/>
  <c r="AM205" s="1"/>
  <c r="AN205" s="1"/>
  <c r="AP237"/>
  <c r="AL237"/>
  <c r="AM237" s="1"/>
  <c r="AN237" s="1"/>
  <c r="U55"/>
  <c r="Q55"/>
  <c r="R55" s="1"/>
  <c r="S55" s="1"/>
  <c r="U87"/>
  <c r="R87"/>
  <c r="Q87"/>
  <c r="S87" s="1"/>
  <c r="U119"/>
  <c r="R119"/>
  <c r="Q119"/>
  <c r="S119" s="1"/>
  <c r="U151"/>
  <c r="R151"/>
  <c r="S151" s="1"/>
  <c r="Q15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S182" s="1"/>
  <c r="AP43"/>
  <c r="AM43"/>
  <c r="AL43"/>
  <c r="AN43" s="1"/>
  <c r="AP75"/>
  <c r="AM75"/>
  <c r="AN75" s="1"/>
  <c r="AL75"/>
  <c r="AP107"/>
  <c r="AL107"/>
  <c r="AM107" s="1"/>
  <c r="AP139"/>
  <c r="AL139"/>
  <c r="AM139" s="1"/>
  <c r="AP171"/>
  <c r="AL171"/>
  <c r="AM171" s="1"/>
  <c r="AN171" s="1"/>
  <c r="AP203"/>
  <c r="AL203"/>
  <c r="AM203" s="1"/>
  <c r="AP235"/>
  <c r="AL235"/>
  <c r="AM235" s="1"/>
  <c r="AN235" s="1"/>
  <c r="U53"/>
  <c r="R53"/>
  <c r="Q53"/>
  <c r="S53" s="1"/>
  <c r="U85"/>
  <c r="R85"/>
  <c r="Q85"/>
  <c r="S85" s="1"/>
  <c r="U117"/>
  <c r="R117"/>
  <c r="S117" s="1"/>
  <c r="Q117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S84" s="1"/>
  <c r="U116"/>
  <c r="R116"/>
  <c r="Q116"/>
  <c r="S116" s="1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R147"/>
  <c r="Q147"/>
  <c r="S147" s="1"/>
  <c r="U179"/>
  <c r="R179"/>
  <c r="Q179"/>
  <c r="S179" s="1"/>
  <c r="U211"/>
  <c r="R211"/>
  <c r="S211" s="1"/>
  <c r="Q211"/>
  <c r="AP44"/>
  <c r="AL44"/>
  <c r="AM44" s="1"/>
  <c r="AP138"/>
  <c r="AL138"/>
  <c r="AM138" s="1"/>
  <c r="AP40"/>
  <c r="AL40"/>
  <c r="AM40" s="1"/>
  <c r="AN40" s="1"/>
  <c r="AP72"/>
  <c r="AL72"/>
  <c r="AM72" s="1"/>
  <c r="AP104"/>
  <c r="AL104"/>
  <c r="AM104" s="1"/>
  <c r="AN104" s="1"/>
  <c r="AP136"/>
  <c r="AM136"/>
  <c r="AL136"/>
  <c r="AN136" s="1"/>
  <c r="AP168"/>
  <c r="AM168"/>
  <c r="AL168"/>
  <c r="AN168" s="1"/>
  <c r="AP200"/>
  <c r="AM200"/>
  <c r="AN200" s="1"/>
  <c r="AL200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R178"/>
  <c r="Q178"/>
  <c r="S178" s="1"/>
  <c r="U210"/>
  <c r="R210"/>
  <c r="Q210"/>
  <c r="S210" s="1"/>
  <c r="U242"/>
  <c r="R242"/>
  <c r="S242" s="1"/>
  <c r="Q242"/>
  <c r="AP217"/>
  <c r="AL217"/>
  <c r="AM217" s="1"/>
  <c r="U67"/>
  <c r="Q67"/>
  <c r="R67" s="1"/>
  <c r="AP76"/>
  <c r="AL76"/>
  <c r="AM76" s="1"/>
  <c r="AN76" s="1"/>
  <c r="AP234"/>
  <c r="AL234"/>
  <c r="AM234" s="1"/>
  <c r="AP201"/>
  <c r="AL201"/>
  <c r="AM201" s="1"/>
  <c r="AN201" s="1"/>
  <c r="AP39"/>
  <c r="AM39"/>
  <c r="AL39"/>
  <c r="AN39" s="1"/>
  <c r="AP71"/>
  <c r="AM71"/>
  <c r="AL71"/>
  <c r="AN71" s="1"/>
  <c r="AP103"/>
  <c r="AM103"/>
  <c r="AN103" s="1"/>
  <c r="AL103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R81"/>
  <c r="Q81"/>
  <c r="S81" s="1"/>
  <c r="U113"/>
  <c r="R113"/>
  <c r="Q113"/>
  <c r="S113" s="1"/>
  <c r="U145"/>
  <c r="R145"/>
  <c r="S145" s="1"/>
  <c r="Q145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02"/>
  <c r="AM202"/>
  <c r="AL202"/>
  <c r="AN202" s="1"/>
  <c r="AP233"/>
  <c r="AM233"/>
  <c r="AL233"/>
  <c r="AN233" s="1"/>
  <c r="AP70"/>
  <c r="AM70"/>
  <c r="AN70" s="1"/>
  <c r="AL70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R144"/>
  <c r="Q144"/>
  <c r="S144" s="1"/>
  <c r="U176"/>
  <c r="R176"/>
  <c r="Q176"/>
  <c r="S176" s="1"/>
  <c r="U208"/>
  <c r="R208"/>
  <c r="S208" s="1"/>
  <c r="Q208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M38"/>
  <c r="AL38"/>
  <c r="AN38" s="1"/>
  <c r="AP102"/>
  <c r="AM102"/>
  <c r="AL102"/>
  <c r="AN102" s="1"/>
  <c r="AP166"/>
  <c r="AM166"/>
  <c r="AL166"/>
  <c r="AN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M165"/>
  <c r="AL165"/>
  <c r="AN165" s="1"/>
  <c r="AP197"/>
  <c r="AM197"/>
  <c r="AL197"/>
  <c r="AN197" s="1"/>
  <c r="AP229"/>
  <c r="AM229"/>
  <c r="AL229"/>
  <c r="AN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R207"/>
  <c r="Q207"/>
  <c r="S207" s="1"/>
  <c r="U239"/>
  <c r="R239"/>
  <c r="Q239"/>
  <c r="S239" s="1"/>
  <c r="U46"/>
  <c r="R46"/>
  <c r="Q46"/>
  <c r="S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R238"/>
  <c r="Q238"/>
  <c r="S238" s="1"/>
  <c r="U109"/>
  <c r="R109"/>
  <c r="Q109"/>
  <c r="S109" s="1"/>
  <c r="U141"/>
  <c r="R141"/>
  <c r="Q141"/>
  <c r="S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M196"/>
  <c r="AL196"/>
  <c r="AN196" s="1"/>
  <c r="AP66"/>
  <c r="AL66"/>
  <c r="AM66" s="1"/>
  <c r="U76"/>
  <c r="R76"/>
  <c r="Q76"/>
  <c r="S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M99"/>
  <c r="AL99"/>
  <c r="AN99" s="1"/>
  <c r="AP34"/>
  <c r="AL34"/>
  <c r="AM34" s="1"/>
  <c r="U44"/>
  <c r="R44"/>
  <c r="Q44"/>
  <c r="S44" s="1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R43"/>
  <c r="Q43"/>
  <c r="S43" s="1"/>
  <c r="U75"/>
  <c r="Q75"/>
  <c r="R75" s="1"/>
  <c r="U107"/>
  <c r="R107"/>
  <c r="Q107"/>
  <c r="S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M41"/>
  <c r="AL41"/>
  <c r="AN41" s="1"/>
  <c r="AP132"/>
  <c r="AL132"/>
  <c r="AM132" s="1"/>
  <c r="AP67"/>
  <c r="AM67"/>
  <c r="AL67"/>
  <c r="AN67" s="1"/>
  <c r="AP227"/>
  <c r="AL227"/>
  <c r="AM227" s="1"/>
  <c r="AP130"/>
  <c r="AL130"/>
  <c r="AM130" s="1"/>
  <c r="U204"/>
  <c r="Q204"/>
  <c r="R204" s="1"/>
  <c r="AP64"/>
  <c r="AL64"/>
  <c r="AM64" s="1"/>
  <c r="AP96"/>
  <c r="AL96"/>
  <c r="AM96" s="1"/>
  <c r="AN96" s="1"/>
  <c r="AP128"/>
  <c r="AM128"/>
  <c r="AL128"/>
  <c r="AN128" s="1"/>
  <c r="AP160"/>
  <c r="AL160"/>
  <c r="AM160" s="1"/>
  <c r="AP192"/>
  <c r="AM192"/>
  <c r="AL192"/>
  <c r="AN192" s="1"/>
  <c r="AP224"/>
  <c r="AL224"/>
  <c r="AM224" s="1"/>
  <c r="U42"/>
  <c r="Q42"/>
  <c r="R42" s="1"/>
  <c r="U74"/>
  <c r="Q74"/>
  <c r="R74" s="1"/>
  <c r="U106"/>
  <c r="Q106"/>
  <c r="R106" s="1"/>
  <c r="U138"/>
  <c r="Q138"/>
  <c r="R138" s="1"/>
  <c r="S138" s="1"/>
  <c r="U170"/>
  <c r="R170"/>
  <c r="Q170"/>
  <c r="S170" s="1"/>
  <c r="U202"/>
  <c r="Q202"/>
  <c r="R202" s="1"/>
  <c r="U234"/>
  <c r="R234"/>
  <c r="Q234"/>
  <c r="S234" s="1"/>
  <c r="AP236"/>
  <c r="AL236"/>
  <c r="AM236" s="1"/>
  <c r="AP228"/>
  <c r="AL228"/>
  <c r="AM228" s="1"/>
  <c r="AP131"/>
  <c r="AL131"/>
  <c r="AM131" s="1"/>
  <c r="AN131" s="1"/>
  <c r="U77"/>
  <c r="Q77"/>
  <c r="R77" s="1"/>
  <c r="AP162"/>
  <c r="AL162"/>
  <c r="AM162" s="1"/>
  <c r="AN162" s="1"/>
  <c r="U108"/>
  <c r="R108"/>
  <c r="Q108"/>
  <c r="S108" s="1"/>
  <c r="AP65"/>
  <c r="AL65"/>
  <c r="AM65" s="1"/>
  <c r="AP63"/>
  <c r="AM63"/>
  <c r="AL63"/>
  <c r="AN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S41" s="1"/>
  <c r="U73"/>
  <c r="Q73"/>
  <c r="R73" s="1"/>
  <c r="U105"/>
  <c r="R105"/>
  <c r="Q105"/>
  <c r="S105" s="1"/>
  <c r="U137"/>
  <c r="Q137"/>
  <c r="R137" s="1"/>
  <c r="U169"/>
  <c r="Q169"/>
  <c r="R169" s="1"/>
  <c r="U201"/>
  <c r="Q201"/>
  <c r="R201" s="1"/>
  <c r="U195"/>
  <c r="Q195"/>
  <c r="R195" s="1"/>
  <c r="U118"/>
  <c r="Q118"/>
  <c r="R118" s="1"/>
  <c r="S118" s="1"/>
  <c r="AP137"/>
  <c r="AM137"/>
  <c r="AL137"/>
  <c r="AN137" s="1"/>
  <c r="AP164"/>
  <c r="AL164"/>
  <c r="AM164" s="1"/>
  <c r="U45"/>
  <c r="R45"/>
  <c r="Q45"/>
  <c r="S45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N126" s="1"/>
  <c r="AP158"/>
  <c r="AL158"/>
  <c r="AM158" s="1"/>
  <c r="AP190"/>
  <c r="AM190"/>
  <c r="AL190"/>
  <c r="AN190" s="1"/>
  <c r="AP222"/>
  <c r="AL222"/>
  <c r="AM222" s="1"/>
  <c r="U40"/>
  <c r="Q40"/>
  <c r="R40" s="1"/>
  <c r="U72"/>
  <c r="Q72"/>
  <c r="R72" s="1"/>
  <c r="U104"/>
  <c r="Q104"/>
  <c r="R104" s="1"/>
  <c r="U136"/>
  <c r="Q136"/>
  <c r="R136" s="1"/>
  <c r="S136" s="1"/>
  <c r="U168"/>
  <c r="R168"/>
  <c r="Q168"/>
  <c r="S168" s="1"/>
  <c r="U200"/>
  <c r="Q200"/>
  <c r="R200" s="1"/>
  <c r="U232"/>
  <c r="R232"/>
  <c r="Q232"/>
  <c r="S232" s="1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N98" s="1"/>
  <c r="AP61"/>
  <c r="AL61"/>
  <c r="AM61" s="1"/>
  <c r="AP93"/>
  <c r="AM93"/>
  <c r="AL93"/>
  <c r="AN93" s="1"/>
  <c r="AP125"/>
  <c r="AL125"/>
  <c r="AM125" s="1"/>
  <c r="AP157"/>
  <c r="AL157"/>
  <c r="AM157" s="1"/>
  <c r="AP189"/>
  <c r="AL189"/>
  <c r="AM189" s="1"/>
  <c r="AP221"/>
  <c r="AL221"/>
  <c r="AM221" s="1"/>
  <c r="U39"/>
  <c r="Q39"/>
  <c r="R39" s="1"/>
  <c r="S39" s="1"/>
  <c r="U71"/>
  <c r="R71"/>
  <c r="Q71"/>
  <c r="S71" s="1"/>
  <c r="U103"/>
  <c r="Q103"/>
  <c r="R103" s="1"/>
  <c r="U135"/>
  <c r="R135"/>
  <c r="Q135"/>
  <c r="S135" s="1"/>
  <c r="U167"/>
  <c r="Q167"/>
  <c r="R167" s="1"/>
  <c r="U23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N73" s="1"/>
  <c r="AP35"/>
  <c r="AL35"/>
  <c r="AM35" s="1"/>
  <c r="AP163"/>
  <c r="AM163"/>
  <c r="AL163"/>
  <c r="AN163" s="1"/>
  <c r="AP60"/>
  <c r="AL60"/>
  <c r="AM60" s="1"/>
  <c r="AP92"/>
  <c r="AL92"/>
  <c r="AM92" s="1"/>
  <c r="AP124"/>
  <c r="AL124"/>
  <c r="AM124" s="1"/>
  <c r="AP156"/>
  <c r="AM156"/>
  <c r="AL156"/>
  <c r="AN156" s="1"/>
  <c r="AP188"/>
  <c r="AL188"/>
  <c r="AM188" s="1"/>
  <c r="AN188" s="1"/>
  <c r="AP220"/>
  <c r="AM220"/>
  <c r="AL220"/>
  <c r="AN220" s="1"/>
  <c r="U70"/>
  <c r="Q70"/>
  <c r="R70" s="1"/>
  <c r="U102"/>
  <c r="R102"/>
  <c r="Q102"/>
  <c r="S102" s="1"/>
  <c r="U134"/>
  <c r="Q134"/>
  <c r="R134" s="1"/>
  <c r="U166"/>
  <c r="Q166"/>
  <c r="R166" s="1"/>
  <c r="U198"/>
  <c r="Q198"/>
  <c r="R198" s="1"/>
  <c r="U230"/>
  <c r="R230"/>
  <c r="Q230"/>
  <c r="S230" s="1"/>
  <c r="AP59"/>
  <c r="AL59"/>
  <c r="AM59" s="1"/>
  <c r="AN59" s="1"/>
  <c r="AP91"/>
  <c r="AM91"/>
  <c r="AL91"/>
  <c r="AN91" s="1"/>
  <c r="AP123"/>
  <c r="AL123"/>
  <c r="AM123" s="1"/>
  <c r="AP155"/>
  <c r="AM155"/>
  <c r="AL155"/>
  <c r="AN155" s="1"/>
  <c r="AP187"/>
  <c r="AL187"/>
  <c r="AM187" s="1"/>
  <c r="AN187" s="1"/>
  <c r="AP219"/>
  <c r="AL219"/>
  <c r="AM219" s="1"/>
  <c r="U37"/>
  <c r="Q37"/>
  <c r="R37" s="1"/>
  <c r="U69"/>
  <c r="R69"/>
  <c r="Q69"/>
  <c r="S69" s="1"/>
  <c r="U101"/>
  <c r="Q101"/>
  <c r="R101" s="1"/>
  <c r="S101" s="1"/>
  <c r="U133"/>
  <c r="R133"/>
  <c r="Q133"/>
  <c r="S133" s="1"/>
  <c r="U165"/>
  <c r="Q165"/>
  <c r="R165" s="1"/>
  <c r="U197"/>
  <c r="R197"/>
  <c r="Q197"/>
  <c r="S197" s="1"/>
  <c r="U229"/>
  <c r="Q229"/>
  <c r="R229" s="1"/>
  <c r="AP85"/>
  <c r="AL85"/>
  <c r="AM85" s="1"/>
  <c r="AP209"/>
  <c r="AL209"/>
  <c r="AM209" s="1"/>
  <c r="U205"/>
  <c r="R205"/>
  <c r="Q205"/>
  <c r="S205" s="1"/>
  <c r="U233"/>
  <c r="Q233"/>
  <c r="R233" s="1"/>
  <c r="S233" s="1"/>
  <c r="U131"/>
  <c r="R131"/>
  <c r="Q131"/>
  <c r="S131" s="1"/>
  <c r="AP47"/>
  <c r="AL47"/>
  <c r="AM47" s="1"/>
  <c r="AP226"/>
  <c r="AM226"/>
  <c r="AL226"/>
  <c r="AN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M68"/>
  <c r="AL68"/>
  <c r="AN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S156" l="1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AN234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17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9"/>
  <c r="R8" i="17" s="1"/>
  <c r="S8" s="1"/>
  <c r="T8" s="1"/>
  <c r="AP23" i="20"/>
  <c r="AL13"/>
  <c r="AM13" s="1"/>
  <c r="AN13" s="1"/>
  <c r="AP7"/>
  <c r="R6" i="17" s="1"/>
  <c r="S6" s="1"/>
  <c r="T6" s="1"/>
  <c r="U7" i="20"/>
  <c r="E6" i="17" s="1"/>
  <c r="AP6" i="20"/>
  <c r="R5" i="17" s="1"/>
  <c r="S5" s="1"/>
  <c r="T5" s="1"/>
  <c r="AP29" i="20"/>
  <c r="AP20"/>
  <c r="R19" i="17" s="1"/>
  <c r="S19" s="1"/>
  <c r="T19" s="1"/>
  <c r="AL32" i="20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M32"/>
  <c r="AN32" s="1"/>
  <c r="AP26"/>
  <c r="AL26"/>
  <c r="AM26" s="1"/>
  <c r="AN26" s="1"/>
  <c r="AM29"/>
  <c r="AN29" s="1"/>
  <c r="AN1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U9" i="20"/>
  <c r="E8" i="17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U10" l="1"/>
  <c r="E9" i="17" s="1"/>
  <c r="D9" s="1"/>
  <c r="C9" s="1"/>
  <c r="D8"/>
  <c r="C8" s="1"/>
  <c r="AP8" i="20"/>
  <c r="R7" i="17" s="1"/>
  <c r="S7" s="1"/>
  <c r="T7" s="1"/>
  <c r="D7" s="1"/>
  <c r="C7" s="1"/>
  <c r="D6"/>
  <c r="C6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G5" l="1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B5" s="1"/>
  <c r="E14" i="15" s="1"/>
  <c r="AG2" i="18"/>
  <c r="B4" s="1"/>
  <c r="D14" i="15" s="1"/>
  <c r="AF2" i="18"/>
  <c r="B3" s="1"/>
  <c r="C14" i="15" s="1"/>
  <c r="AE2" i="18"/>
  <c r="B2" s="1"/>
  <c r="B14" i="15" s="1"/>
  <c r="P2" i="18"/>
  <c r="O2"/>
  <c r="N2"/>
  <c r="M2"/>
  <c r="Y2"/>
  <c r="X2"/>
  <c r="W2"/>
  <c r="V2"/>
  <c r="G2"/>
  <c r="F2"/>
  <c r="E2"/>
  <c r="D2"/>
  <c r="G21" i="9"/>
  <c r="G22"/>
  <c r="G23"/>
  <c r="G24"/>
  <c r="G25"/>
  <c r="G26"/>
  <c r="G27"/>
  <c r="G28"/>
  <c r="O26"/>
  <c r="O11" i="11"/>
  <c r="E11" s="1"/>
  <c r="O14" i="9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G20"/>
  <c r="O19"/>
  <c r="G19"/>
  <c r="G18"/>
  <c r="O17"/>
  <c r="G17"/>
  <c r="O16"/>
  <c r="G16"/>
  <c r="O15"/>
  <c r="G15"/>
  <c r="O13"/>
  <c r="G13"/>
  <c r="O12"/>
  <c r="G12"/>
  <c r="O11"/>
  <c r="G11"/>
  <c r="O10"/>
  <c r="G10"/>
  <c r="O9"/>
  <c r="G9"/>
  <c r="O8"/>
  <c r="G8"/>
  <c r="O7"/>
  <c r="G7"/>
  <c r="O6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J5" i="20" l="1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5" i="8"/>
  <c r="C5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<sst xmlns="http://schemas.openxmlformats.org/spreadsheetml/2006/main" count="653" uniqueCount="289">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</sst>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3" borderId="5" xfId="0" applyFont="1" applyFill="1" applyBorder="1"/>
    <xf numFmtId="0" fontId="0" fillId="3" borderId="0" xfId="0" applyFont="1" applyFill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</cellXfs>
  <cellStyles count="1">
    <cellStyle name="Normal" xfId="0" builtinId="0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84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3">
      <calculatedColumnFormula>SUM(Table1689[[#This Row],[DPS]]*Table1689[[#This Row],[Avg Accuracy]])</calculatedColumnFormula>
    </tableColumn>
    <tableColumn id="15" name="DPS" dataDxfId="82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1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9"/>
    <tableColumn id="14" name="Weight" dataDxfId="78"/>
    <tableColumn id="21" name="Craftable" dataDxfId="7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P50" totalsRowShown="0">
  <autoFilter ref="A3:P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</autoFilter>
  <sortState ref="A4:O20">
    <sortCondition descending="1" ref="B3:B20"/>
  </sortState>
  <tableColumns count="16">
    <tableColumn id="1" name="Weapon Name"/>
    <tableColumn id="12" name="Vol."/>
    <tableColumn id="3" name="Range" dataDxfId="13"/>
    <tableColumn id="4" name="Damage" dataDxfId="12"/>
    <tableColumn id="5" name="AP" dataDxfId="11"/>
    <tableColumn id="6" name="Stopping Power" dataDxfId="10"/>
    <tableColumn id="15" name="ForcedMiss" dataDxfId="9"/>
    <tableColumn id="11" name="DetDelay" dataDxfId="8"/>
    <tableColumn id="10" name="Blast Range" dataDxfId="7"/>
    <tableColumn id="8" name="Warm-Up" dataDxfId="6"/>
    <tableColumn id="9" name="Cooldown" dataDxfId="5"/>
    <tableColumn id="20" name="Burst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75"/>
    <tableColumn id="22" name="Balance" dataDxfId="74">
      <calculatedColumnFormula>SUM(((Table168[[#This Row],[Avg DPS]]*(Table168[[#This Row],[Range]]))+(Table168[[#This Row],[Avg DPS]]*Table168[[#This Row],[Arm Pen (%)]]))/100)</calculatedColumnFormula>
    </tableColumn>
    <tableColumn id="20" name="Avg DPS" dataDxfId="73">
      <calculatedColumnFormula>SUM(Table168[[#This Row],[DPS]]*Table168[[#This Row],[Avg Accuracy]])</calculatedColumnFormula>
    </tableColumn>
    <tableColumn id="15" name="DPS" dataDxfId="72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1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7"/>
    <tableColumn id="22" name="Balance" dataDxfId="66">
      <calculatedColumnFormula>SUM(((Table16[[#This Row],[Avg DPS]]*(Table16[[#This Row],[Range]]))+(Table16[[#This Row],[Avg DPS]]*Table16[[#This Row],[Arm Pen (%)]]))/100)</calculatedColumnFormula>
    </tableColumn>
    <tableColumn id="20" name="Avg DPS" dataDxfId="65">
      <calculatedColumnFormula>SUM(Table16[[#This Row],[DPS]]*Table16[[#This Row],[Avg Accuracy]])</calculatedColumnFormula>
    </tableColumn>
    <tableColumn id="15" name="DPS" dataDxfId="64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3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1"/>
    <tableColumn id="14" name="Weight" dataDxfId="60"/>
    <tableColumn id="21" name="Craftable" dataDxfId="5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123" totalsRowShown="0">
  <autoFilter ref="A3:V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56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5">
      <calculatedColumnFormula>SUM(Table16810[[#This Row],[DPS]]*Table16810[[#This Row],[Avg Accuracy]])</calculatedColumnFormula>
    </tableColumn>
    <tableColumn id="15" name="DPS" dataDxfId="54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3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9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48">
      <calculatedColumnFormula>SUM(Table1681011[[#This Row],[DPS]]*Table1681011[[#This Row],[Avg Accuracy]])</calculatedColumnFormula>
    </tableColumn>
    <tableColumn id="15" name="DPS" dataDxfId="47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6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4"/>
    <tableColumn id="14" name="Weight" dataDxfId="43"/>
    <tableColumn id="21" name="Craftable" dataDxfId="4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0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39">
      <calculatedColumnFormula>SUM(Table1681015[[#This Row],[DPS]]*Table1681015[[#This Row],[Avg Accuracy]])</calculatedColumnFormula>
    </tableColumn>
    <tableColumn id="15" name="DPS" dataDxfId="38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7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4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3">
      <calculatedColumnFormula>SUM(Table168101112[[#This Row],[DPS]]*Table168101112[[#This Row],[Avg Accuracy]])</calculatedColumnFormula>
    </tableColumn>
    <tableColumn id="15" name="DPS" dataDxfId="32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1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8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7">
      <calculatedColumnFormula>SUM(Table16810111213[[#This Row],[DPS]]*Table16810111213[[#This Row],[Avg Accuracy]])</calculatedColumnFormula>
    </tableColumn>
    <tableColumn id="15" name="DPS" dataDxfId="26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5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V19" totalsRowShown="0">
  <autoFilter ref="A3:V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2">
    <tableColumn id="1" name="Weapon Name"/>
    <tableColumn id="12" name="Vol."/>
    <tableColumn id="22" name="Balance" dataDxfId="22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1">
      <calculatedColumnFormula>SUM(Table168101112133[[#This Row],[Avg DAM]]*Table168101112133[[#This Row],[HPS]])</calculatedColumnFormula>
    </tableColumn>
    <tableColumn id="3" name="Avg DAM" dataDxfId="20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19"/>
    <tableColumn id="33" name="ExtraDamFactor" dataDxfId="18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7">
      <calculatedColumnFormula>Formulas!AP5</calculatedColumnFormula>
    </tableColumn>
    <tableColumn id="6" name="HPM" dataDxfId="16">
      <calculatedColumnFormula>SUM(60/Table168101112133[[#This Row],[Avg Cooldown]])</calculatedColumnFormula>
    </tableColumn>
    <tableColumn id="7" name="HPS" dataDxfId="15">
      <calculatedColumnFormula>SUM(Table168101112133[[#This Row],[HPM]]/60)</calculatedColumnFormula>
    </tableColumn>
    <tableColumn id="14" name="Weight" dataDxfId="14"/>
    <tableColumn id="21" name="Craftab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P25" sqref="P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</row>
    <row r="4" spans="1:22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94</v>
      </c>
    </row>
    <row r="5" spans="1:22">
      <c r="A5" s="14" t="s">
        <v>48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94</v>
      </c>
    </row>
    <row r="6" spans="1:22">
      <c r="A6" s="14" t="s">
        <v>88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94</v>
      </c>
    </row>
    <row r="7" spans="1:22">
      <c r="A7" t="s">
        <v>157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95</v>
      </c>
    </row>
    <row r="8" spans="1:22">
      <c r="A8" t="s">
        <v>158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95</v>
      </c>
    </row>
    <row r="9" spans="1:22">
      <c r="A9" t="s">
        <v>159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0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95</v>
      </c>
    </row>
    <row r="10" spans="1:22">
      <c r="A10" t="s">
        <v>160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0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95</v>
      </c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86" priority="2" operator="greaterThan">
      <formula>1.73</formula>
    </cfRule>
  </conditionalFormatting>
  <conditionalFormatting sqref="O1:O1048576">
    <cfRule type="cellIs" dxfId="85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N21" sqref="N21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6">
      <c r="A1" s="1" t="s">
        <v>0</v>
      </c>
      <c r="C1" t="s">
        <v>24</v>
      </c>
      <c r="F1" s="1"/>
      <c r="G1" s="1"/>
      <c r="H1" s="1"/>
      <c r="I1" s="1"/>
    </row>
    <row r="2" spans="1:16">
      <c r="A2" t="s">
        <v>23</v>
      </c>
      <c r="C2" t="s">
        <v>254</v>
      </c>
    </row>
    <row r="3" spans="1:16" ht="15.75" thickBot="1">
      <c r="A3" t="s">
        <v>1</v>
      </c>
      <c r="B3" t="s">
        <v>39</v>
      </c>
      <c r="C3" t="s">
        <v>11</v>
      </c>
      <c r="D3" t="s">
        <v>3</v>
      </c>
      <c r="E3" t="s">
        <v>132</v>
      </c>
      <c r="F3" t="s">
        <v>133</v>
      </c>
      <c r="G3" t="s">
        <v>142</v>
      </c>
      <c r="H3" t="s">
        <v>141</v>
      </c>
      <c r="I3" t="s">
        <v>131</v>
      </c>
      <c r="J3" t="s">
        <v>135</v>
      </c>
      <c r="K3" t="s">
        <v>136</v>
      </c>
      <c r="L3" t="s">
        <v>5</v>
      </c>
      <c r="M3" s="15" t="s">
        <v>80</v>
      </c>
      <c r="N3" s="16" t="s">
        <v>81</v>
      </c>
      <c r="O3" s="21" t="s">
        <v>134</v>
      </c>
      <c r="P3" s="21" t="s">
        <v>93</v>
      </c>
    </row>
    <row r="4" spans="1:16" s="4" customFormat="1" ht="15.75" thickTop="1">
      <c r="A4" s="6" t="s">
        <v>140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95</v>
      </c>
      <c r="P4" s="36" t="s">
        <v>94</v>
      </c>
    </row>
    <row r="5" spans="1:16">
      <c r="A5" s="6" t="s">
        <v>166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94</v>
      </c>
      <c r="P5" s="36" t="s">
        <v>95</v>
      </c>
    </row>
    <row r="6" spans="1:16">
      <c r="A6" s="6" t="s">
        <v>167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94</v>
      </c>
      <c r="P6" s="36" t="s">
        <v>95</v>
      </c>
    </row>
    <row r="7" spans="1:16">
      <c r="A7" s="4" t="s">
        <v>154</v>
      </c>
      <c r="B7" s="12">
        <v>2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145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94</v>
      </c>
      <c r="P7" s="33" t="s">
        <v>95</v>
      </c>
    </row>
    <row r="8" spans="1:16">
      <c r="A8" s="4" t="s">
        <v>155</v>
      </c>
      <c r="B8" s="4">
        <v>2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145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94</v>
      </c>
      <c r="P8" s="36" t="s">
        <v>95</v>
      </c>
    </row>
    <row r="9" spans="1:16">
      <c r="A9" s="14" t="s">
        <v>139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95</v>
      </c>
      <c r="P9" s="36" t="s">
        <v>94</v>
      </c>
    </row>
    <row r="10" spans="1:16">
      <c r="A10" t="s">
        <v>144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95</v>
      </c>
      <c r="P10" s="36" t="s">
        <v>95</v>
      </c>
    </row>
    <row r="11" spans="1:16">
      <c r="A11" t="s">
        <v>163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95</v>
      </c>
      <c r="P11" s="36" t="s">
        <v>95</v>
      </c>
    </row>
    <row r="12" spans="1:16">
      <c r="A12" t="s">
        <v>164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95</v>
      </c>
      <c r="P12" s="36" t="s">
        <v>95</v>
      </c>
    </row>
    <row r="13" spans="1:16">
      <c r="A13" t="s">
        <v>165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95</v>
      </c>
      <c r="P13" s="36" t="s">
        <v>95</v>
      </c>
    </row>
    <row r="14" spans="1:16" s="4" customFormat="1">
      <c r="A14" s="1" t="s">
        <v>168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94</v>
      </c>
      <c r="P14" s="36" t="s">
        <v>94</v>
      </c>
    </row>
    <row r="15" spans="1:16">
      <c r="A15" s="1" t="s">
        <v>274</v>
      </c>
      <c r="B15" s="4">
        <v>4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95</v>
      </c>
      <c r="P15" s="36" t="s">
        <v>94</v>
      </c>
    </row>
    <row r="16" spans="1:16">
      <c r="A16" s="1" t="s">
        <v>275</v>
      </c>
      <c r="B16" s="4">
        <v>4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95</v>
      </c>
      <c r="P16" s="36" t="s">
        <v>94</v>
      </c>
    </row>
    <row r="17" spans="1:16">
      <c r="A17" t="s">
        <v>281</v>
      </c>
      <c r="B17" s="4">
        <v>4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95</v>
      </c>
      <c r="P17" s="36" t="s">
        <v>94</v>
      </c>
    </row>
    <row r="18" spans="1:16">
      <c r="A18" s="7"/>
      <c r="B18" s="4"/>
      <c r="C18" s="4"/>
      <c r="D18" s="4"/>
      <c r="E18" s="27"/>
      <c r="F18" s="4"/>
      <c r="G18" s="4"/>
      <c r="H18" s="4"/>
      <c r="I18" s="4"/>
      <c r="J18" s="4"/>
      <c r="K18" s="4"/>
      <c r="L18" s="29"/>
      <c r="M18" s="34"/>
      <c r="N18" s="35"/>
      <c r="O18" s="39"/>
      <c r="P18" s="39"/>
    </row>
    <row r="19" spans="1:16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</row>
    <row r="20" spans="1:16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3"/>
      <c r="P20" s="53"/>
    </row>
    <row r="21" spans="1:16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3"/>
      <c r="P21" s="53"/>
    </row>
    <row r="22" spans="1:16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3"/>
      <c r="P22" s="53"/>
    </row>
    <row r="23" spans="1:16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3"/>
      <c r="P23" s="53"/>
    </row>
    <row r="24" spans="1:16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3"/>
      <c r="P24" s="53"/>
    </row>
    <row r="25" spans="1:16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3"/>
      <c r="P25" s="53"/>
    </row>
    <row r="26" spans="1:16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3"/>
      <c r="P26" s="53"/>
    </row>
    <row r="27" spans="1:16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3"/>
      <c r="P27" s="53"/>
    </row>
    <row r="28" spans="1:16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3"/>
      <c r="P28" s="53"/>
    </row>
    <row r="29" spans="1:16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3"/>
      <c r="P29" s="53"/>
    </row>
    <row r="30" spans="1:16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3"/>
      <c r="P30" s="53"/>
    </row>
    <row r="31" spans="1:16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3"/>
      <c r="P31" s="53"/>
    </row>
    <row r="32" spans="1:16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3"/>
      <c r="P32" s="53"/>
    </row>
    <row r="33" spans="3:16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3"/>
      <c r="P33" s="53"/>
    </row>
    <row r="34" spans="3:16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3"/>
      <c r="P34" s="53"/>
    </row>
    <row r="35" spans="3:16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3"/>
      <c r="P35" s="53"/>
    </row>
    <row r="36" spans="3:16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3"/>
      <c r="P36" s="53"/>
    </row>
    <row r="37" spans="3:16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3"/>
      <c r="P37" s="53"/>
    </row>
    <row r="38" spans="3:16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3"/>
      <c r="P38" s="53"/>
    </row>
    <row r="39" spans="3:16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3"/>
      <c r="P39" s="53"/>
    </row>
    <row r="40" spans="3:16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3"/>
      <c r="P40" s="53"/>
    </row>
    <row r="41" spans="3:16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3"/>
      <c r="P41" s="53"/>
    </row>
    <row r="42" spans="3:16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3"/>
      <c r="P42" s="53"/>
    </row>
    <row r="43" spans="3:16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3"/>
      <c r="P43" s="53"/>
    </row>
    <row r="44" spans="3:16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3"/>
      <c r="P44" s="53"/>
    </row>
    <row r="45" spans="3:16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3"/>
      <c r="P45" s="53"/>
    </row>
    <row r="46" spans="3:16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3"/>
      <c r="P46" s="53"/>
    </row>
    <row r="47" spans="3:16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3"/>
      <c r="P47" s="53"/>
    </row>
    <row r="48" spans="3:16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3"/>
      <c r="P48" s="53"/>
    </row>
    <row r="49" spans="1:16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3"/>
      <c r="P49" s="53"/>
    </row>
    <row r="50" spans="1:16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4"/>
      <c r="N50" s="39"/>
      <c r="O50" s="39"/>
      <c r="P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2" sqref="E2"/>
    </sheetView>
  </sheetViews>
  <sheetFormatPr defaultRowHeight="15"/>
  <cols>
    <col min="1" max="1" width="19.5703125" customWidth="1"/>
  </cols>
  <sheetData>
    <row r="1" spans="1:11">
      <c r="A1" s="1" t="s">
        <v>56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/>
      <c r="K1" s="1"/>
    </row>
    <row r="2" spans="1:11">
      <c r="A2" t="s">
        <v>51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1">
      <c r="A3" t="s">
        <v>42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1">
      <c r="A4" t="s">
        <v>52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3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1">
      <c r="A5" t="s">
        <v>53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7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1">
      <c r="A6" t="s">
        <v>46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1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1">
      <c r="A7" t="s">
        <v>54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1">
      <c r="A8" t="s">
        <v>47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1">
      <c r="A9" t="s">
        <v>55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1">
      <c r="A10" t="s">
        <v>67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1">
      <c r="A11" t="s">
        <v>252</v>
      </c>
      <c r="B11">
        <f>COUNTIF(Table16892[Vol.], 1)</f>
        <v>6</v>
      </c>
      <c r="C11">
        <f>COUNTIF(Table16892[Vol.], 2)</f>
        <v>2</v>
      </c>
      <c r="D11">
        <f>COUNTIF(Table16892[Vol.], 3)</f>
        <v>0</v>
      </c>
      <c r="E11">
        <f>COUNTIF(Table16892[Vol.], 4)</f>
        <v>3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1">
      <c r="A13" t="s">
        <v>58</v>
      </c>
      <c r="B13">
        <f>SUM(B2:B11)</f>
        <v>47</v>
      </c>
      <c r="C13">
        <f>SUM(C2:C11)</f>
        <v>4</v>
      </c>
      <c r="D13">
        <f>SUM(D2:D11)</f>
        <v>1</v>
      </c>
      <c r="E13">
        <f>SUM(E2:E11)</f>
        <v>14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</row>
    <row r="14" spans="1:11">
      <c r="A14" t="s">
        <v>96</v>
      </c>
      <c r="B14">
        <f>Math!B2</f>
        <v>10</v>
      </c>
      <c r="C14">
        <f>Math!B3</f>
        <v>1</v>
      </c>
      <c r="D14">
        <f>Math!B4</f>
        <v>1</v>
      </c>
      <c r="E14">
        <f>Math!B5</f>
        <v>6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1">
      <c r="A16" t="s">
        <v>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111" sqref="C111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102</v>
      </c>
      <c r="B1" t="s">
        <v>101</v>
      </c>
      <c r="D1" t="s">
        <v>97</v>
      </c>
      <c r="E1" t="s">
        <v>98</v>
      </c>
      <c r="F1" t="s">
        <v>99</v>
      </c>
      <c r="G1" t="s">
        <v>100</v>
      </c>
      <c r="H1" t="s">
        <v>208</v>
      </c>
      <c r="I1" t="s">
        <v>209</v>
      </c>
      <c r="J1" t="s">
        <v>210</v>
      </c>
      <c r="K1" t="s">
        <v>211</v>
      </c>
      <c r="M1" t="s">
        <v>103</v>
      </c>
      <c r="N1" t="s">
        <v>104</v>
      </c>
      <c r="O1" t="s">
        <v>105</v>
      </c>
      <c r="P1" t="s">
        <v>106</v>
      </c>
      <c r="Q1" t="s">
        <v>212</v>
      </c>
      <c r="R1" t="s">
        <v>213</v>
      </c>
      <c r="S1" t="s">
        <v>214</v>
      </c>
      <c r="T1" t="s">
        <v>215</v>
      </c>
      <c r="V1" t="s">
        <v>107</v>
      </c>
      <c r="W1" t="s">
        <v>108</v>
      </c>
      <c r="X1" t="s">
        <v>109</v>
      </c>
      <c r="Y1" t="s">
        <v>110</v>
      </c>
      <c r="Z1" t="s">
        <v>216</v>
      </c>
      <c r="AA1" t="s">
        <v>217</v>
      </c>
      <c r="AB1" t="s">
        <v>218</v>
      </c>
      <c r="AC1" t="s">
        <v>219</v>
      </c>
      <c r="AE1" t="s">
        <v>111</v>
      </c>
      <c r="AF1" t="s">
        <v>112</v>
      </c>
      <c r="AG1" t="s">
        <v>113</v>
      </c>
      <c r="AH1" t="s">
        <v>114</v>
      </c>
      <c r="AI1" t="s">
        <v>220</v>
      </c>
      <c r="AJ1" t="s">
        <v>221</v>
      </c>
      <c r="AK1" t="s">
        <v>222</v>
      </c>
      <c r="AL1" t="s">
        <v>223</v>
      </c>
      <c r="AN1" t="s">
        <v>115</v>
      </c>
      <c r="AO1" t="s">
        <v>116</v>
      </c>
      <c r="AP1" t="s">
        <v>117</v>
      </c>
      <c r="AQ1" t="s">
        <v>118</v>
      </c>
      <c r="AR1" t="s">
        <v>224</v>
      </c>
      <c r="AS1" t="s">
        <v>225</v>
      </c>
      <c r="AT1" t="s">
        <v>226</v>
      </c>
      <c r="AU1" t="s">
        <v>227</v>
      </c>
      <c r="AW1" t="s">
        <v>119</v>
      </c>
      <c r="AX1" t="s">
        <v>120</v>
      </c>
      <c r="AY1" t="s">
        <v>121</v>
      </c>
      <c r="AZ1" t="s">
        <v>122</v>
      </c>
      <c r="BA1" t="s">
        <v>228</v>
      </c>
      <c r="BB1" t="s">
        <v>229</v>
      </c>
      <c r="BC1" t="s">
        <v>230</v>
      </c>
      <c r="BD1" t="s">
        <v>231</v>
      </c>
      <c r="BF1" t="s">
        <v>123</v>
      </c>
      <c r="BG1" t="s">
        <v>124</v>
      </c>
      <c r="BH1" t="s">
        <v>125</v>
      </c>
      <c r="BI1" t="s">
        <v>126</v>
      </c>
      <c r="BJ1" t="s">
        <v>233</v>
      </c>
      <c r="BK1" t="s">
        <v>232</v>
      </c>
      <c r="BL1" t="s">
        <v>234</v>
      </c>
      <c r="BM1" t="s">
        <v>235</v>
      </c>
      <c r="BO1" t="s">
        <v>127</v>
      </c>
      <c r="BP1" t="s">
        <v>128</v>
      </c>
      <c r="BQ1" t="s">
        <v>129</v>
      </c>
      <c r="BR1" t="s">
        <v>130</v>
      </c>
      <c r="BS1" t="s">
        <v>236</v>
      </c>
      <c r="BT1" t="s">
        <v>237</v>
      </c>
      <c r="BU1" t="s">
        <v>238</v>
      </c>
      <c r="BV1" t="s">
        <v>239</v>
      </c>
      <c r="BX1" t="s">
        <v>204</v>
      </c>
      <c r="BY1" t="s">
        <v>205</v>
      </c>
      <c r="BZ1" t="s">
        <v>206</v>
      </c>
      <c r="CA1" t="s">
        <v>207</v>
      </c>
      <c r="CB1" t="s">
        <v>240</v>
      </c>
      <c r="CC1" t="s">
        <v>241</v>
      </c>
      <c r="CD1" t="s">
        <v>242</v>
      </c>
      <c r="CE1" t="s">
        <v>243</v>
      </c>
      <c r="CG1" t="s">
        <v>244</v>
      </c>
      <c r="CH1" t="s">
        <v>245</v>
      </c>
      <c r="CI1" t="s">
        <v>246</v>
      </c>
      <c r="CJ1" t="s">
        <v>247</v>
      </c>
      <c r="CK1" t="s">
        <v>248</v>
      </c>
      <c r="CL1" t="s">
        <v>249</v>
      </c>
      <c r="CM1" t="s">
        <v>250</v>
      </c>
      <c r="CN1" t="s">
        <v>251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H2">
        <f>IF(AND(Handgun!B5=5,Handgun!V5="Yes"),1,0)</f>
        <v>0</v>
      </c>
      <c r="I2">
        <f>IF(AND(Handgun!B5=6,Handgun!V5="Yes"),1,0)</f>
        <v>0</v>
      </c>
      <c r="J2">
        <f>IF(AND(Handgun!B5=7,Handgun!V5="Yes"),1,0)</f>
        <v>0</v>
      </c>
      <c r="K2">
        <f>IF(AND(Handgun!B5=8,Handgun!V5="Yes"),1,0)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H3">
        <f>IF(AND(Handgun!B6=5,Handgun!V6="Yes"),1,0)</f>
        <v>0</v>
      </c>
      <c r="I3">
        <f>IF(AND(Handgun!B6=6,Handgun!V6="Yes"),1,0)</f>
        <v>0</v>
      </c>
      <c r="J3">
        <f>IF(AND(Handgun!B6=7,Handgun!V6="Yes"),1,0)</f>
        <v>0</v>
      </c>
      <c r="K3">
        <f>IF(AND(Handgun!B6=8,Handgun!V6="Yes"),1,0)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H4">
        <f>IF(AND(Handgun!B7=5,Handgun!V7="Yes"),1,0)</f>
        <v>0</v>
      </c>
      <c r="I4">
        <f>IF(AND(Handgun!B7=6,Handgun!V7="Yes"),1,0)</f>
        <v>0</v>
      </c>
      <c r="J4">
        <f>IF(AND(Handgun!B7=7,Handgun!V7="Yes"),1,0)</f>
        <v>0</v>
      </c>
      <c r="K4">
        <f>IF(AND(Handgun!B7=8,Handgun!V7="Yes"),1,0)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6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H5">
        <f>IF(AND(Handgun!B8=5,Handgun!V8="Yes"),1,0)</f>
        <v>0</v>
      </c>
      <c r="I5">
        <f>IF(AND(Handgun!B8=6,Handgun!V8="Yes"),1,0)</f>
        <v>0</v>
      </c>
      <c r="J5">
        <f>IF(AND(Handgun!B8=7,Handgun!V8="Yes"),1,0)</f>
        <v>0</v>
      </c>
      <c r="K5">
        <f>IF(AND(Handgun!B8=8,Handgun!V8="Yes"),1,0)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H6">
        <f>IF(AND(Handgun!B9=5,Handgun!V9="Yes"),1,0)</f>
        <v>0</v>
      </c>
      <c r="I6">
        <f>IF(AND(Handgun!B9=6,Handgun!V9="Yes"),1,0)</f>
        <v>0</v>
      </c>
      <c r="J6">
        <f>IF(AND(Handgun!B9=7,Handgun!V9="Yes"),1,0)</f>
        <v>0</v>
      </c>
      <c r="K6">
        <f>IF(AND(Handgun!B9=8,Handgun!V9="Yes"),1,0)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H7">
        <f>IF(AND(Handgun!B10=5,Handgun!V10="Yes"),1,0)</f>
        <v>0</v>
      </c>
      <c r="I7">
        <f>IF(AND(Handgun!B10=6,Handgun!V10="Yes"),1,0)</f>
        <v>0</v>
      </c>
      <c r="J7">
        <f>IF(AND(Handgun!B10=7,Handgun!V10="Yes"),1,0)</f>
        <v>0</v>
      </c>
      <c r="K7">
        <f>IF(AND(Handgun!B10=8,Handgun!V10="Yes"),1,0)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0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0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0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0</v>
      </c>
      <c r="CI13">
        <f>IF(AND(Misc!B15=3,Misc!P15="Yes"),1,0)</f>
        <v>0</v>
      </c>
      <c r="CJ13">
        <f>IF(AND(Misc!B15=4,Misc!P15="Yes"),1,0)</f>
        <v>1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0</v>
      </c>
      <c r="X14">
        <f>IF(AND(SMG!B18=3,SMG!V18="Yes"),1,0)</f>
        <v>0</v>
      </c>
      <c r="Y14">
        <f>IF(AND(SMG!B18=4,SMG!V18="Yes"),1,0)</f>
        <v>1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0</v>
      </c>
      <c r="CI14">
        <f>IF(AND(Misc!B16=3,Misc!P16="Yes"),1,0)</f>
        <v>0</v>
      </c>
      <c r="CJ14">
        <f>IF(AND(Misc!B16=4,Misc!P16="Yes"),1,0)</f>
        <v>1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IF(AND(SMG!B19=1,SMG!V19="Yes"),1,0)</f>
        <v>0</v>
      </c>
      <c r="W15">
        <f>IF(AND(SMG!B19=2,SMG!V19="Yes"),1,0)</f>
        <v>0</v>
      </c>
      <c r="X15">
        <f>IF(AND(SMG!B19=3,SMG!V19="Yes"),1,0)</f>
        <v>0</v>
      </c>
      <c r="Y15">
        <f>IF(AND(SMG!B19=4,SMG!V19="Yes"),1,0)</f>
        <v>0</v>
      </c>
      <c r="Z15">
        <f>IF(AND(SMG!B19=5,SMG!V19="Yes"),1,0)</f>
        <v>0</v>
      </c>
      <c r="AA15">
        <f>IF(AND(SMG!B19=6,SMG!V19="Yes"),1,0)</f>
        <v>0</v>
      </c>
      <c r="AB15">
        <f>IF(AND(SMG!B19=7,SMG!V19="Yes"),1,0)</f>
        <v>0</v>
      </c>
      <c r="AC15">
        <f>IF(AND(SMG!B19=8,SMG!V19="Yes"),1,0)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0</v>
      </c>
      <c r="CI15">
        <f>IF(AND(Misc!B17=3,Misc!P17="Yes"),1,0)</f>
        <v>0</v>
      </c>
      <c r="CJ15">
        <f>IF(AND(Misc!B17=4,Misc!P17="Yes"),1,0)</f>
        <v>1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IF(AND(SMG!B20=1,SMG!V20="Yes"),1,0)</f>
        <v>0</v>
      </c>
      <c r="W16">
        <f>IF(AND(SMG!B20=2,SMG!V20="Yes"),1,0)</f>
        <v>0</v>
      </c>
      <c r="X16">
        <f>IF(AND(SMG!B20=3,SMG!V20="Yes"),1,0)</f>
        <v>0</v>
      </c>
      <c r="Y16">
        <f>IF(AND(SMG!B20=4,SMG!V20="Yes"),1,0)</f>
        <v>0</v>
      </c>
      <c r="Z16">
        <f>IF(AND(SMG!B20=5,SMG!V20="Yes"),1,0)</f>
        <v>0</v>
      </c>
      <c r="AA16">
        <f>IF(AND(SMG!B20=6,SMG!V20="Yes"),1,0)</f>
        <v>0</v>
      </c>
      <c r="AB16">
        <f>IF(AND(SMG!B20=7,SMG!V20="Yes"),1,0)</f>
        <v>0</v>
      </c>
      <c r="AC16">
        <f>IF(AND(SMG!B20=8,SMG!V20="Yes"),1,0)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 t="e">
        <f>IF(AND(Misc!#REF!=1,Misc!#REF!="Yes"),1,0)</f>
        <v>#REF!</v>
      </c>
      <c r="CH16" t="e">
        <f>IF(AND(Misc!#REF!=2,Misc!#REF!="Yes"),1,0)</f>
        <v>#REF!</v>
      </c>
      <c r="CI16" t="e">
        <f>IF(AND(Misc!#REF!=3,Misc!#REF!="Yes"),1,0)</f>
        <v>#REF!</v>
      </c>
      <c r="CJ16" t="e">
        <f>IF(AND(Misc!#REF!=4,Misc!#REF!="Yes"),1,0)</f>
        <v>#REF!</v>
      </c>
      <c r="CK16" t="e">
        <f>IF(AND(Misc!#REF!=5,Misc!#REF!="Yes"),1,0)</f>
        <v>#REF!</v>
      </c>
      <c r="CL16" t="e">
        <f>IF(AND(Misc!#REF!=6,Misc!#REF!="Yes"),1,0)</f>
        <v>#REF!</v>
      </c>
      <c r="CM16" t="e">
        <f>IF(AND(Misc!#REF!=7,Misc!#REF!="Yes"),1,0)</f>
        <v>#REF!</v>
      </c>
      <c r="CN16" t="e">
        <f>IF(AND(Misc!#REF!=8,Misc!#REF!="Yes"),1,0)</f>
        <v>#REF!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IF(AND(SMG!B21=1,SMG!V21="Yes"),1,0)</f>
        <v>0</v>
      </c>
      <c r="W17">
        <f>IF(AND(SMG!B21=2,SMG!V21="Yes"),1,0)</f>
        <v>0</v>
      </c>
      <c r="X17">
        <f>IF(AND(SMG!B21=3,SMG!V21="Yes"),1,0)</f>
        <v>0</v>
      </c>
      <c r="Y17">
        <f>IF(AND(SMG!B21=4,SMG!V21="Yes"),1,0)</f>
        <v>0</v>
      </c>
      <c r="Z17">
        <f>IF(AND(SMG!B21=5,SMG!V21="Yes"),1,0)</f>
        <v>0</v>
      </c>
      <c r="AA17">
        <f>IF(AND(SMG!B21=6,SMG!V21="Yes"),1,0)</f>
        <v>0</v>
      </c>
      <c r="AB17">
        <f>IF(AND(SMG!B21=7,SMG!V21="Yes"),1,0)</f>
        <v>0</v>
      </c>
      <c r="AC17">
        <f>IF(AND(SMG!B21=8,SMG!V21="Yes"),1,0)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IF(AND(Misc!B18=1,Misc!P18="Yes"),1,0)</f>
        <v>0</v>
      </c>
      <c r="CH17">
        <f>IF(AND(Misc!B18=2,Misc!P18="Yes"),1,0)</f>
        <v>0</v>
      </c>
      <c r="CI17">
        <f>IF(AND(Misc!B18=3,Misc!P18="Yes"),1,0)</f>
        <v>0</v>
      </c>
      <c r="CJ17">
        <f>IF(AND(Misc!B18=4,Misc!P18="Yes"),1,0)</f>
        <v>0</v>
      </c>
      <c r="CK17">
        <f>IF(AND(Misc!B18=5,Misc!P18="Yes"),1,0)</f>
        <v>0</v>
      </c>
      <c r="CL17">
        <f>IF(AND(Misc!B18=6,Misc!P18="Yes"),1,0)</f>
        <v>0</v>
      </c>
      <c r="CM17">
        <f>IF(AND(Misc!B18=7,Misc!P18="Yes"),1,0)</f>
        <v>0</v>
      </c>
      <c r="CN17">
        <f>IF(AND(Misc!B18=8,Misc!P18="Yes"),1,0)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IF(AND(SMG!B22=1,SMG!V22="Yes"),1,0)</f>
        <v>0</v>
      </c>
      <c r="W18">
        <f>IF(AND(SMG!B22=2,SMG!V22="Yes"),1,0)</f>
        <v>0</v>
      </c>
      <c r="X18">
        <f>IF(AND(SMG!B22=3,SMG!V22="Yes"),1,0)</f>
        <v>0</v>
      </c>
      <c r="Y18">
        <f>IF(AND(SMG!B22=4,SMG!V22="Yes"),1,0)</f>
        <v>0</v>
      </c>
      <c r="Z18">
        <f>IF(AND(SMG!B22=5,SMG!V22="Yes"),1,0)</f>
        <v>0</v>
      </c>
      <c r="AA18">
        <f>IF(AND(SMG!B22=6,SMG!V22="Yes"),1,0)</f>
        <v>0</v>
      </c>
      <c r="AB18">
        <f>IF(AND(SMG!B22=7,SMG!V22="Yes"),1,0)</f>
        <v>0</v>
      </c>
      <c r="AC18">
        <f>IF(AND(SMG!B22=8,SMG!V22="Yes"),1,0)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IF(AND(Misc!B19=1,Misc!P19="Yes"),1,0)</f>
        <v>0</v>
      </c>
      <c r="CH18">
        <f>IF(AND(Misc!B19=2,Misc!P19="Yes"),1,0)</f>
        <v>0</v>
      </c>
      <c r="CI18">
        <f>IF(AND(Misc!B19=3,Misc!P19="Yes"),1,0)</f>
        <v>0</v>
      </c>
      <c r="CJ18">
        <f>IF(AND(Misc!B19=4,Misc!P19="Yes"),1,0)</f>
        <v>0</v>
      </c>
      <c r="CK18">
        <f>IF(AND(Misc!B19=5,Misc!P19="Yes"),1,0)</f>
        <v>0</v>
      </c>
      <c r="CL18">
        <f>IF(AND(Misc!B19=6,Misc!P19="Yes"),1,0)</f>
        <v>0</v>
      </c>
      <c r="CM18">
        <f>IF(AND(Misc!B19=7,Misc!P19="Yes"),1,0)</f>
        <v>0</v>
      </c>
      <c r="CN18">
        <f>IF(AND(Misc!B19=8,Misc!P19="Yes"),1,0)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IF(AND(SMG!B23=1,SMG!V23="Yes"),1,0)</f>
        <v>0</v>
      </c>
      <c r="W19">
        <f>IF(AND(SMG!B23=2,SMG!V23="Yes"),1,0)</f>
        <v>0</v>
      </c>
      <c r="X19">
        <f>IF(AND(SMG!B23=3,SMG!V23="Yes"),1,0)</f>
        <v>0</v>
      </c>
      <c r="Y19">
        <f>IF(AND(SMG!B23=4,SMG!V23="Yes"),1,0)</f>
        <v>0</v>
      </c>
      <c r="Z19">
        <f>IF(AND(SMG!B23=5,SMG!V23="Yes"),1,0)</f>
        <v>0</v>
      </c>
      <c r="AA19">
        <f>IF(AND(SMG!B23=6,SMG!V23="Yes"),1,0)</f>
        <v>0</v>
      </c>
      <c r="AB19">
        <f>IF(AND(SMG!B23=7,SMG!V23="Yes"),1,0)</f>
        <v>0</v>
      </c>
      <c r="AC19">
        <f>IF(AND(SMG!B23=8,SMG!V23="Yes"),1,0)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IF(AND(Misc!B20=1,Misc!O20="Yes"),1,0)</f>
        <v>0</v>
      </c>
      <c r="CH19">
        <f>IF(AND(Misc!B20=2,Misc!O20="Yes"),1,0)</f>
        <v>0</v>
      </c>
      <c r="CI19">
        <f>IF(AND(Misc!B20=3,Misc!O20="Yes"),1,0)</f>
        <v>0</v>
      </c>
      <c r="CJ19">
        <f>IF(AND(Misc!B20=4,Misc!O20="Yes"),1,0)</f>
        <v>0</v>
      </c>
      <c r="CK19">
        <f>IF(AND(Misc!B20=5,Misc!O20="Yes"),1,0)</f>
        <v>0</v>
      </c>
      <c r="CL19">
        <f>IF(AND(Misc!B20=6,Misc!O20="Yes"),1,0)</f>
        <v>0</v>
      </c>
      <c r="CM19">
        <f>IF(AND(Misc!B20=7,Misc!O20="Yes"),1,0)</f>
        <v>0</v>
      </c>
      <c r="CN19">
        <f>IF(AND(Misc!B20=8,Misc!O20="Yes"),1,0)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IF(AND(SMG!B24=1,SMG!V24="Yes"),1,0)</f>
        <v>0</v>
      </c>
      <c r="W20">
        <f>IF(AND(SMG!B24=2,SMG!V24="Yes"),1,0)</f>
        <v>0</v>
      </c>
      <c r="X20">
        <f>IF(AND(SMG!B24=3,SMG!V24="Yes"),1,0)</f>
        <v>0</v>
      </c>
      <c r="Y20">
        <f>IF(AND(SMG!B24=4,SMG!V24="Yes"),1,0)</f>
        <v>0</v>
      </c>
      <c r="Z20">
        <f>IF(AND(SMG!B24=5,SMG!V24="Yes"),1,0)</f>
        <v>0</v>
      </c>
      <c r="AA20">
        <f>IF(AND(SMG!B24=6,SMG!V24="Yes"),1,0)</f>
        <v>0</v>
      </c>
      <c r="AB20">
        <f>IF(AND(SMG!B24=7,SMG!V24="Yes"),1,0)</f>
        <v>0</v>
      </c>
      <c r="AC20">
        <f>IF(AND(SMG!B24=8,SMG!V24="Yes"),1,0)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IF(AND(Misc!B21=1,Misc!O21="Yes"),1,0)</f>
        <v>0</v>
      </c>
      <c r="CH20">
        <f>IF(AND(Misc!B21=2,Misc!O21="Yes"),1,0)</f>
        <v>0</v>
      </c>
      <c r="CI20">
        <f>IF(AND(Misc!B21=3,Misc!O21="Yes"),1,0)</f>
        <v>0</v>
      </c>
      <c r="CJ20">
        <f>IF(AND(Misc!B21=4,Misc!O21="Yes"),1,0)</f>
        <v>0</v>
      </c>
      <c r="CK20">
        <f>IF(AND(Misc!B21=5,Misc!O21="Yes"),1,0)</f>
        <v>0</v>
      </c>
      <c r="CL20">
        <f>IF(AND(Misc!B21=6,Misc!O21="Yes"),1,0)</f>
        <v>0</v>
      </c>
      <c r="CM20">
        <f>IF(AND(Misc!B21=7,Misc!O21="Yes"),1,0)</f>
        <v>0</v>
      </c>
      <c r="CN20">
        <f>IF(AND(Misc!B21=8,Misc!O21="Yes"),1,0)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IF(AND(SMG!B25=1,SMG!V25="Yes"),1,0)</f>
        <v>0</v>
      </c>
      <c r="W21">
        <f>IF(AND(SMG!B25=2,SMG!V25="Yes"),1,0)</f>
        <v>0</v>
      </c>
      <c r="X21">
        <f>IF(AND(SMG!B25=3,SMG!V25="Yes"),1,0)</f>
        <v>0</v>
      </c>
      <c r="Y21">
        <f>IF(AND(SMG!B25=4,SMG!V25="Yes"),1,0)</f>
        <v>0</v>
      </c>
      <c r="Z21">
        <f>IF(AND(SMG!B25=5,SMG!V25="Yes"),1,0)</f>
        <v>0</v>
      </c>
      <c r="AA21">
        <f>IF(AND(SMG!B25=6,SMG!V25="Yes"),1,0)</f>
        <v>0</v>
      </c>
      <c r="AB21">
        <f>IF(AND(SMG!B25=7,SMG!V25="Yes"),1,0)</f>
        <v>0</v>
      </c>
      <c r="AC21">
        <f>IF(AND(SMG!B25=8,SMG!V25="Yes"),1,0)</f>
        <v>0</v>
      </c>
      <c r="AE21">
        <f>IF(AND(Rifle!B25=1,Rifle!V25="Yes"),1,0)</f>
        <v>0</v>
      </c>
      <c r="AF21">
        <f>IF(AND(Rifle!B25=2,Rifle!V25="Yes"),1,0)</f>
        <v>0</v>
      </c>
      <c r="AG21">
        <f>IF(AND(Rifle!B25=3,Rifle!V25="Yes"),1,0)</f>
        <v>0</v>
      </c>
      <c r="AH21">
        <f>IF(AND(Rifle!B25=4,Rifle!V25="Yes"),1,0)</f>
        <v>1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IF(AND(Misc!B22=1,Misc!O22="Yes"),1,0)</f>
        <v>0</v>
      </c>
      <c r="CH21">
        <f>IF(AND(Misc!B22=2,Misc!O22="Yes"),1,0)</f>
        <v>0</v>
      </c>
      <c r="CI21">
        <f>IF(AND(Misc!B22=3,Misc!O22="Yes"),1,0)</f>
        <v>0</v>
      </c>
      <c r="CJ21">
        <f>IF(AND(Misc!B22=4,Misc!O22="Yes"),1,0)</f>
        <v>0</v>
      </c>
      <c r="CK21">
        <f>IF(AND(Misc!B22=5,Misc!O22="Yes"),1,0)</f>
        <v>0</v>
      </c>
      <c r="CL21">
        <f>IF(AND(Misc!B22=6,Misc!O22="Yes"),1,0)</f>
        <v>0</v>
      </c>
      <c r="CM21">
        <f>IF(AND(Misc!B22=7,Misc!O22="Yes"),1,0)</f>
        <v>0</v>
      </c>
      <c r="CN21">
        <f>IF(AND(Misc!B22=8,Misc!O22="Yes"),1,0)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IF(AND(Misc!B23=1,Misc!O23="Yes"),1,0)</f>
        <v>0</v>
      </c>
      <c r="CH22">
        <f>IF(AND(Misc!B23=2,Misc!O23="Yes"),1,0)</f>
        <v>0</v>
      </c>
      <c r="CI22">
        <f>IF(AND(Misc!B23=3,Misc!O23="Yes"),1,0)</f>
        <v>0</v>
      </c>
      <c r="CJ22">
        <f>IF(AND(Misc!B23=4,Misc!O23="Yes"),1,0)</f>
        <v>0</v>
      </c>
      <c r="CK22">
        <f>IF(AND(Misc!B23=5,Misc!O23="Yes"),1,0)</f>
        <v>0</v>
      </c>
      <c r="CL22">
        <f>IF(AND(Misc!B23=6,Misc!O23="Yes"),1,0)</f>
        <v>0</v>
      </c>
      <c r="CM22">
        <f>IF(AND(Misc!B23=7,Misc!O23="Yes"),1,0)</f>
        <v>0</v>
      </c>
      <c r="CN22">
        <f>IF(AND(Misc!B23=8,Misc!O23="Yes"),1,0)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0</v>
      </c>
      <c r="AG23">
        <f>IF(AND(Rifle!B27=3,Rifle!V27="Yes"),1,0)</f>
        <v>0</v>
      </c>
      <c r="AH23">
        <f>IF(AND(Rifle!B27=4,Rifle!V27="Yes"),1,0)</f>
        <v>1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IF(AND(Misc!B24=1,Misc!O24="Yes"),1,0)</f>
        <v>0</v>
      </c>
      <c r="CH23">
        <f>IF(AND(Misc!B24=2,Misc!O24="Yes"),1,0)</f>
        <v>0</v>
      </c>
      <c r="CI23">
        <f>IF(AND(Misc!B24=3,Misc!O24="Yes"),1,0)</f>
        <v>0</v>
      </c>
      <c r="CJ23">
        <f>IF(AND(Misc!B24=4,Misc!O24="Yes"),1,0)</f>
        <v>0</v>
      </c>
      <c r="CK23">
        <f>IF(AND(Misc!B24=5,Misc!O24="Yes"),1,0)</f>
        <v>0</v>
      </c>
      <c r="CL23">
        <f>IF(AND(Misc!B24=6,Misc!O24="Yes"),1,0)</f>
        <v>0</v>
      </c>
      <c r="CM23">
        <f>IF(AND(Misc!B24=7,Misc!O24="Yes"),1,0)</f>
        <v>0</v>
      </c>
      <c r="CN23">
        <f>IF(AND(Misc!B24=8,Misc!O24="Yes"),1,0)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IF(AND(Misc!B25=1,Misc!O25="Yes"),1,0)</f>
        <v>0</v>
      </c>
      <c r="CH24">
        <f>IF(AND(Misc!B25=2,Misc!O25="Yes"),1,0)</f>
        <v>0</v>
      </c>
      <c r="CI24">
        <f>IF(AND(Misc!B25=3,Misc!O25="Yes"),1,0)</f>
        <v>0</v>
      </c>
      <c r="CJ24">
        <f>IF(AND(Misc!B25=4,Misc!O25="Yes"),1,0)</f>
        <v>0</v>
      </c>
      <c r="CK24">
        <f>IF(AND(Misc!B25=5,Misc!O25="Yes"),1,0)</f>
        <v>0</v>
      </c>
      <c r="CL24">
        <f>IF(AND(Misc!B25=6,Misc!O25="Yes"),1,0)</f>
        <v>0</v>
      </c>
      <c r="CM24">
        <f>IF(AND(Misc!B25=7,Misc!O25="Yes"),1,0)</f>
        <v>0</v>
      </c>
      <c r="CN24">
        <f>IF(AND(Misc!B25=8,Misc!O25="Yes"),1,0)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 t="e">
        <f>IF(AND(Rifle!#REF!=1,Rifle!#REF!="Yes"),1,0)</f>
        <v>#REF!</v>
      </c>
      <c r="AF25" t="e">
        <f>IF(AND(Rifle!#REF!=2,Rifle!#REF!="Yes"),1,0)</f>
        <v>#REF!</v>
      </c>
      <c r="AG25" t="e">
        <f>IF(AND(Rifle!#REF!=3,Rifle!#REF!="Yes"),1,0)</f>
        <v>#REF!</v>
      </c>
      <c r="AH25" t="e">
        <f>IF(AND(Rifle!#REF!=4,Rifle!#REF!="Yes"),1,0)</f>
        <v>#REF!</v>
      </c>
      <c r="AI25" t="e">
        <f>IF(AND(Rifle!#REF!=5,Rifle!#REF!="Yes"),1,0)</f>
        <v>#REF!</v>
      </c>
      <c r="AJ25" t="e">
        <f>IF(AND(Rifle!#REF!=6,Rifle!#REF!="Yes"),1,0)</f>
        <v>#REF!</v>
      </c>
      <c r="AK25" t="e">
        <f>IF(AND(Rifle!#REF!=7,Rifle!#REF!="Yes"),1,0)</f>
        <v>#REF!</v>
      </c>
      <c r="AL25" t="e">
        <f>IF(AND(Rifle!#REF!=8,Rifle!#REF!="Yes"),1,0)</f>
        <v>#REF!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IF(AND(Misc!B26=1,Misc!O26="Yes"),1,0)</f>
        <v>0</v>
      </c>
      <c r="CH25">
        <f>IF(AND(Misc!B26=2,Misc!O26="Yes"),1,0)</f>
        <v>0</v>
      </c>
      <c r="CI25">
        <f>IF(AND(Misc!B26=3,Misc!O26="Yes"),1,0)</f>
        <v>0</v>
      </c>
      <c r="CJ25">
        <f>IF(AND(Misc!B26=4,Misc!O26="Yes"),1,0)</f>
        <v>0</v>
      </c>
      <c r="CK25">
        <f>IF(AND(Misc!B26=5,Misc!O26="Yes"),1,0)</f>
        <v>0</v>
      </c>
      <c r="CL25">
        <f>IF(AND(Misc!B26=6,Misc!O26="Yes"),1,0)</f>
        <v>0</v>
      </c>
      <c r="CM25">
        <f>IF(AND(Misc!B26=7,Misc!O26="Yes"),1,0)</f>
        <v>0</v>
      </c>
      <c r="CN25">
        <f>IF(AND(Misc!B26=8,Misc!O26="Yes"),1,0)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IF(AND(Rifle!B29=1,Rifle!V29="Yes"),1,0)</f>
        <v>0</v>
      </c>
      <c r="AF26">
        <f>IF(AND(Rifle!B29=2,Rifle!V29="Yes"),1,0)</f>
        <v>0</v>
      </c>
      <c r="AG26">
        <f>IF(AND(Rifle!B29=3,Rifle!V29="Yes"),1,0)</f>
        <v>0</v>
      </c>
      <c r="AH26">
        <f>IF(AND(Rifle!B29=4,Rifle!V29="Yes"),1,0)</f>
        <v>0</v>
      </c>
      <c r="AI26">
        <f>IF(AND(Rifle!B29=5,Rifle!V29="Yes"),1,0)</f>
        <v>0</v>
      </c>
      <c r="AJ26">
        <f>IF(AND(Rifle!B29=6,Rifle!V29="Yes"),1,0)</f>
        <v>0</v>
      </c>
      <c r="AK26">
        <f>IF(AND(Rifle!B29=7,Rifle!V29="Yes"),1,0)</f>
        <v>0</v>
      </c>
      <c r="AL26">
        <f>IF(AND(Rifle!B29=8,Rifle!V29="Yes"),1,0)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IF(AND(Misc!B27=1,Misc!O27="Yes"),1,0)</f>
        <v>0</v>
      </c>
      <c r="CH26">
        <f>IF(AND(Misc!B27=2,Misc!O27="Yes"),1,0)</f>
        <v>0</v>
      </c>
      <c r="CI26">
        <f>IF(AND(Misc!B27=3,Misc!O27="Yes"),1,0)</f>
        <v>0</v>
      </c>
      <c r="CJ26">
        <f>IF(AND(Misc!B27=4,Misc!O27="Yes"),1,0)</f>
        <v>0</v>
      </c>
      <c r="CK26">
        <f>IF(AND(Misc!B27=5,Misc!O27="Yes"),1,0)</f>
        <v>0</v>
      </c>
      <c r="CL26">
        <f>IF(AND(Misc!B27=6,Misc!O27="Yes"),1,0)</f>
        <v>0</v>
      </c>
      <c r="CM26">
        <f>IF(AND(Misc!B27=7,Misc!O27="Yes"),1,0)</f>
        <v>0</v>
      </c>
      <c r="CN26">
        <f>IF(AND(Misc!B27=8,Misc!O27="Yes"),1,0)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>
        <f>IF(AND(Rifle!B30=1,Rifle!V30="Yes"),1,0)</f>
        <v>0</v>
      </c>
      <c r="AF27">
        <f>IF(AND(Rifle!B30=2,Rifle!V30="Yes"),1,0)</f>
        <v>0</v>
      </c>
      <c r="AG27">
        <f>IF(AND(Rifle!B30=3,Rifle!V30="Yes"),1,0)</f>
        <v>0</v>
      </c>
      <c r="AH27">
        <f>IF(AND(Rifle!B30=4,Rifle!V30="Yes"),1,0)</f>
        <v>0</v>
      </c>
      <c r="AI27">
        <f>IF(AND(Rifle!B30=5,Rifle!V30="Yes"),1,0)</f>
        <v>0</v>
      </c>
      <c r="AJ27">
        <f>IF(AND(Rifle!B30=6,Rifle!V30="Yes"),1,0)</f>
        <v>0</v>
      </c>
      <c r="AK27">
        <f>IF(AND(Rifle!B30=7,Rifle!V30="Yes"),1,0)</f>
        <v>0</v>
      </c>
      <c r="AL27">
        <f>IF(AND(Rifle!B30=8,Rifle!V30="Yes"),1,0)</f>
        <v>0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IF(AND(Misc!B28=1,Misc!O28="Yes"),1,0)</f>
        <v>0</v>
      </c>
      <c r="CH27">
        <f>IF(AND(Misc!B28=2,Misc!O28="Yes"),1,0)</f>
        <v>0</v>
      </c>
      <c r="CI27">
        <f>IF(AND(Misc!B28=3,Misc!O28="Yes"),1,0)</f>
        <v>0</v>
      </c>
      <c r="CJ27">
        <f>IF(AND(Misc!B28=4,Misc!O28="Yes"),1,0)</f>
        <v>0</v>
      </c>
      <c r="CK27">
        <f>IF(AND(Misc!B28=5,Misc!O28="Yes"),1,0)</f>
        <v>0</v>
      </c>
      <c r="CL27">
        <f>IF(AND(Misc!B28=6,Misc!O28="Yes"),1,0)</f>
        <v>0</v>
      </c>
      <c r="CM27">
        <f>IF(AND(Misc!B28=7,Misc!O28="Yes"),1,0)</f>
        <v>0</v>
      </c>
      <c r="CN27">
        <f>IF(AND(Misc!B28=8,Misc!O28="Yes"),1,0)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>
        <f>IF(AND(Rifle!B31=1,Rifle!V31="Yes"),1,0)</f>
        <v>0</v>
      </c>
      <c r="AF28">
        <f>IF(AND(Rifle!B31=2,Rifle!V31="Yes"),1,0)</f>
        <v>0</v>
      </c>
      <c r="AG28">
        <f>IF(AND(Rifle!B31=3,Rifle!V31="Yes"),1,0)</f>
        <v>0</v>
      </c>
      <c r="AH28">
        <f>IF(AND(Rifle!B31=4,Rifle!V31="Yes"),1,0)</f>
        <v>0</v>
      </c>
      <c r="AI28">
        <f>IF(AND(Rifle!B31=5,Rifle!V31="Yes"),1,0)</f>
        <v>0</v>
      </c>
      <c r="AJ28">
        <f>IF(AND(Rifle!B31=6,Rifle!V31="Yes"),1,0)</f>
        <v>0</v>
      </c>
      <c r="AK28">
        <f>IF(AND(Rifle!B31=7,Rifle!V31="Yes"),1,0)</f>
        <v>0</v>
      </c>
      <c r="AL28">
        <f>IF(AND(Rifle!B31=8,Rifle!V31="Yes"),1,0)</f>
        <v>0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IF(AND(Misc!B29=1,Misc!O29="Yes"),1,0)</f>
        <v>0</v>
      </c>
      <c r="CH28">
        <f>IF(AND(Misc!B29=2,Misc!O29="Yes"),1,0)</f>
        <v>0</v>
      </c>
      <c r="CI28">
        <f>IF(AND(Misc!B29=3,Misc!O29="Yes"),1,0)</f>
        <v>0</v>
      </c>
      <c r="CJ28">
        <f>IF(AND(Misc!B29=4,Misc!O29="Yes"),1,0)</f>
        <v>0</v>
      </c>
      <c r="CK28">
        <f>IF(AND(Misc!B29=5,Misc!O29="Yes"),1,0)</f>
        <v>0</v>
      </c>
      <c r="CL28">
        <f>IF(AND(Misc!B29=6,Misc!O29="Yes"),1,0)</f>
        <v>0</v>
      </c>
      <c r="CM28">
        <f>IF(AND(Misc!B29=7,Misc!O29="Yes"),1,0)</f>
        <v>0</v>
      </c>
      <c r="CN28">
        <f>IF(AND(Misc!B29=8,Misc!O29="Yes"),1,0)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>
        <f>IF(AND(Rifle!B32=1,Rifle!V32="Yes"),1,0)</f>
        <v>0</v>
      </c>
      <c r="AF29">
        <f>IF(AND(Rifle!B32=2,Rifle!V32="Yes"),1,0)</f>
        <v>0</v>
      </c>
      <c r="AG29">
        <f>IF(AND(Rifle!B32=3,Rifle!V32="Yes"),1,0)</f>
        <v>0</v>
      </c>
      <c r="AH29">
        <f>IF(AND(Rifle!B32=4,Rifle!V32="Yes"),1,0)</f>
        <v>0</v>
      </c>
      <c r="AI29">
        <f>IF(AND(Rifle!B32=5,Rifle!V32="Yes"),1,0)</f>
        <v>0</v>
      </c>
      <c r="AJ29">
        <f>IF(AND(Rifle!B32=6,Rifle!V32="Yes"),1,0)</f>
        <v>0</v>
      </c>
      <c r="AK29">
        <f>IF(AND(Rifle!B32=7,Rifle!V32="Yes"),1,0)</f>
        <v>0</v>
      </c>
      <c r="AL29">
        <f>IF(AND(Rifle!B32=8,Rifle!V32="Yes"),1,0)</f>
        <v>0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IF(AND(Misc!B30=1,Misc!O30="Yes"),1,0)</f>
        <v>0</v>
      </c>
      <c r="CH29">
        <f>IF(AND(Misc!B30=2,Misc!O30="Yes"),1,0)</f>
        <v>0</v>
      </c>
      <c r="CI29">
        <f>IF(AND(Misc!B30=3,Misc!O30="Yes"),1,0)</f>
        <v>0</v>
      </c>
      <c r="CJ29">
        <f>IF(AND(Misc!B30=4,Misc!O30="Yes"),1,0)</f>
        <v>0</v>
      </c>
      <c r="CK29">
        <f>IF(AND(Misc!B30=5,Misc!O30="Yes"),1,0)</f>
        <v>0</v>
      </c>
      <c r="CL29">
        <f>IF(AND(Misc!B30=6,Misc!O30="Yes"),1,0)</f>
        <v>0</v>
      </c>
      <c r="CM29">
        <f>IF(AND(Misc!B30=7,Misc!O30="Yes"),1,0)</f>
        <v>0</v>
      </c>
      <c r="CN29">
        <f>IF(AND(Misc!B30=8,Misc!O30="Yes"),1,0)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>
        <f>IF(AND(Rifle!B33=1,Rifle!V33="Yes"),1,0)</f>
        <v>0</v>
      </c>
      <c r="AF30">
        <f>IF(AND(Rifle!B33=2,Rifle!V33="Yes"),1,0)</f>
        <v>0</v>
      </c>
      <c r="AG30">
        <f>IF(AND(Rifle!B33=3,Rifle!V33="Yes"),1,0)</f>
        <v>0</v>
      </c>
      <c r="AH30">
        <f>IF(AND(Rifle!B33=4,Rifle!V33="Yes"),1,0)</f>
        <v>0</v>
      </c>
      <c r="AI30">
        <f>IF(AND(Rifle!B33=5,Rifle!V33="Yes"),1,0)</f>
        <v>0</v>
      </c>
      <c r="AJ30">
        <f>IF(AND(Rifle!B33=6,Rifle!V33="Yes"),1,0)</f>
        <v>0</v>
      </c>
      <c r="AK30">
        <f>IF(AND(Rifle!B33=7,Rifle!V33="Yes"),1,0)</f>
        <v>0</v>
      </c>
      <c r="AL30">
        <f>IF(AND(Rifle!B33=8,Rifle!V33="Yes"),1,0)</f>
        <v>0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IF(AND(Misc!B31=1,Misc!O31="Yes"),1,0)</f>
        <v>0</v>
      </c>
      <c r="CH30">
        <f>IF(AND(Misc!B31=2,Misc!O31="Yes"),1,0)</f>
        <v>0</v>
      </c>
      <c r="CI30">
        <f>IF(AND(Misc!B31=3,Misc!O31="Yes"),1,0)</f>
        <v>0</v>
      </c>
      <c r="CJ30">
        <f>IF(AND(Misc!B31=4,Misc!O31="Yes"),1,0)</f>
        <v>0</v>
      </c>
      <c r="CK30">
        <f>IF(AND(Misc!B31=5,Misc!O31="Yes"),1,0)</f>
        <v>0</v>
      </c>
      <c r="CL30">
        <f>IF(AND(Misc!B31=6,Misc!O31="Yes"),1,0)</f>
        <v>0</v>
      </c>
      <c r="CM30">
        <f>IF(AND(Misc!B31=7,Misc!O31="Yes"),1,0)</f>
        <v>0</v>
      </c>
      <c r="CN30">
        <f>IF(AND(Misc!B31=8,Misc!O31="Yes"),1,0)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>
        <f>IF(AND(Rifle!B34=1,Rifle!V34="Yes"),1,0)</f>
        <v>0</v>
      </c>
      <c r="AF31">
        <f>IF(AND(Rifle!B34=2,Rifle!V34="Yes"),1,0)</f>
        <v>0</v>
      </c>
      <c r="AG31">
        <f>IF(AND(Rifle!B34=3,Rifle!V34="Yes"),1,0)</f>
        <v>0</v>
      </c>
      <c r="AH31">
        <f>IF(AND(Rifle!B34=4,Rifle!V34="Yes"),1,0)</f>
        <v>0</v>
      </c>
      <c r="AI31">
        <f>IF(AND(Rifle!B34=5,Rifle!V34="Yes"),1,0)</f>
        <v>0</v>
      </c>
      <c r="AJ31">
        <f>IF(AND(Rifle!B34=6,Rifle!V34="Yes"),1,0)</f>
        <v>0</v>
      </c>
      <c r="AK31">
        <f>IF(AND(Rifle!B34=7,Rifle!V34="Yes"),1,0)</f>
        <v>0</v>
      </c>
      <c r="AL31">
        <f>IF(AND(Rifle!B34=8,Rifle!V34="Yes"),1,0)</f>
        <v>0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IF(AND(Misc!B32=1,Misc!O32="Yes"),1,0)</f>
        <v>0</v>
      </c>
      <c r="CH31">
        <f>IF(AND(Misc!B32=2,Misc!O32="Yes"),1,0)</f>
        <v>0</v>
      </c>
      <c r="CI31">
        <f>IF(AND(Misc!B32=3,Misc!O32="Yes"),1,0)</f>
        <v>0</v>
      </c>
      <c r="CJ31">
        <f>IF(AND(Misc!B32=4,Misc!O32="Yes"),1,0)</f>
        <v>0</v>
      </c>
      <c r="CK31">
        <f>IF(AND(Misc!B32=5,Misc!O32="Yes"),1,0)</f>
        <v>0</v>
      </c>
      <c r="CL31">
        <f>IF(AND(Misc!B32=6,Misc!O32="Yes"),1,0)</f>
        <v>0</v>
      </c>
      <c r="CM31">
        <f>IF(AND(Misc!B32=7,Misc!O32="Yes"),1,0)</f>
        <v>0</v>
      </c>
      <c r="CN31">
        <f>IF(AND(Misc!B32=8,Misc!O32="Yes"),1,0)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>
        <f>IF(AND(Rifle!B35=1,Rifle!V35="Yes"),1,0)</f>
        <v>0</v>
      </c>
      <c r="AF32">
        <f>IF(AND(Rifle!B35=2,Rifle!V35="Yes"),1,0)</f>
        <v>0</v>
      </c>
      <c r="AG32">
        <f>IF(AND(Rifle!B35=3,Rifle!V35="Yes"),1,0)</f>
        <v>0</v>
      </c>
      <c r="AH32">
        <f>IF(AND(Rifle!B35=4,Rifle!V35="Yes"),1,0)</f>
        <v>0</v>
      </c>
      <c r="AI32">
        <f>IF(AND(Rifle!B35=5,Rifle!V35="Yes"),1,0)</f>
        <v>0</v>
      </c>
      <c r="AJ32">
        <f>IF(AND(Rifle!B35=6,Rifle!V35="Yes"),1,0)</f>
        <v>0</v>
      </c>
      <c r="AK32">
        <f>IF(AND(Rifle!B35=7,Rifle!V35="Yes"),1,0)</f>
        <v>0</v>
      </c>
      <c r="AL32">
        <f>IF(AND(Rifle!B35=8,Rifle!V35="Yes"),1,0)</f>
        <v>0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IF(AND(Misc!B33=1,Misc!O33="Yes"),1,0)</f>
        <v>0</v>
      </c>
      <c r="CH32">
        <f>IF(AND(Misc!B33=2,Misc!O33="Yes"),1,0)</f>
        <v>0</v>
      </c>
      <c r="CI32">
        <f>IF(AND(Misc!B33=3,Misc!O33="Yes"),1,0)</f>
        <v>0</v>
      </c>
      <c r="CJ32">
        <f>IF(AND(Misc!B33=4,Misc!O33="Yes"),1,0)</f>
        <v>0</v>
      </c>
      <c r="CK32">
        <f>IF(AND(Misc!B33=5,Misc!O33="Yes"),1,0)</f>
        <v>0</v>
      </c>
      <c r="CL32">
        <f>IF(AND(Misc!B33=6,Misc!O33="Yes"),1,0)</f>
        <v>0</v>
      </c>
      <c r="CM32">
        <f>IF(AND(Misc!B33=7,Misc!O33="Yes"),1,0)</f>
        <v>0</v>
      </c>
      <c r="CN32">
        <f>IF(AND(Misc!B33=8,Misc!O33="Yes"),1,0)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>
        <f>IF(AND(Rifle!B36=1,Rifle!V36="Yes"),1,0)</f>
        <v>0</v>
      </c>
      <c r="AF33">
        <f>IF(AND(Rifle!B36=2,Rifle!V36="Yes"),1,0)</f>
        <v>0</v>
      </c>
      <c r="AG33">
        <f>IF(AND(Rifle!B36=3,Rifle!V36="Yes"),1,0)</f>
        <v>0</v>
      </c>
      <c r="AH33">
        <f>IF(AND(Rifle!B36=4,Rifle!V36="Yes"),1,0)</f>
        <v>0</v>
      </c>
      <c r="AI33">
        <f>IF(AND(Rifle!B36=5,Rifle!V36="Yes"),1,0)</f>
        <v>0</v>
      </c>
      <c r="AJ33">
        <f>IF(AND(Rifle!B36=6,Rifle!V36="Yes"),1,0)</f>
        <v>0</v>
      </c>
      <c r="AK33">
        <f>IF(AND(Rifle!B36=7,Rifle!V36="Yes"),1,0)</f>
        <v>0</v>
      </c>
      <c r="AL33">
        <f>IF(AND(Rifle!B36=8,Rifle!V36="Yes"),1,0)</f>
        <v>0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IF(AND(Misc!B34=1,Misc!O34="Yes"),1,0)</f>
        <v>0</v>
      </c>
      <c r="CH33">
        <f>IF(AND(Misc!B34=2,Misc!O34="Yes"),1,0)</f>
        <v>0</v>
      </c>
      <c r="CI33">
        <f>IF(AND(Misc!B34=3,Misc!O34="Yes"),1,0)</f>
        <v>0</v>
      </c>
      <c r="CJ33">
        <f>IF(AND(Misc!B34=4,Misc!O34="Yes"),1,0)</f>
        <v>0</v>
      </c>
      <c r="CK33">
        <f>IF(AND(Misc!B34=5,Misc!O34="Yes"),1,0)</f>
        <v>0</v>
      </c>
      <c r="CL33">
        <f>IF(AND(Misc!B34=6,Misc!O34="Yes"),1,0)</f>
        <v>0</v>
      </c>
      <c r="CM33">
        <f>IF(AND(Misc!B34=7,Misc!O34="Yes"),1,0)</f>
        <v>0</v>
      </c>
      <c r="CN33">
        <f>IF(AND(Misc!B34=8,Misc!O34="Yes"),1,0)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IF(AND(Rifle!B37=1,Rifle!V37="Yes"),1,0)</f>
        <v>0</v>
      </c>
      <c r="AF34">
        <f>IF(AND(Rifle!B37=2,Rifle!V37="Yes"),1,0)</f>
        <v>0</v>
      </c>
      <c r="AG34">
        <f>IF(AND(Rifle!B37=3,Rifle!V37="Yes"),1,0)</f>
        <v>0</v>
      </c>
      <c r="AH34">
        <f>IF(AND(Rifle!B37=4,Rifle!V37="Yes"),1,0)</f>
        <v>0</v>
      </c>
      <c r="AI34">
        <f>IF(AND(Rifle!B37=5,Rifle!V37="Yes"),1,0)</f>
        <v>0</v>
      </c>
      <c r="AJ34">
        <f>IF(AND(Rifle!B37=6,Rifle!V37="Yes"),1,0)</f>
        <v>0</v>
      </c>
      <c r="AK34">
        <f>IF(AND(Rifle!B37=7,Rifle!V37="Yes"),1,0)</f>
        <v>0</v>
      </c>
      <c r="AL34">
        <f>IF(AND(Rifle!B37=8,Rifle!V37="Yes"),1,0)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IF(AND(Misc!B35=1,Misc!O35="Yes"),1,0)</f>
        <v>0</v>
      </c>
      <c r="CH34">
        <f>IF(AND(Misc!B35=2,Misc!O35="Yes"),1,0)</f>
        <v>0</v>
      </c>
      <c r="CI34">
        <f>IF(AND(Misc!B35=3,Misc!O35="Yes"),1,0)</f>
        <v>0</v>
      </c>
      <c r="CJ34">
        <f>IF(AND(Misc!B35=4,Misc!O35="Yes"),1,0)</f>
        <v>0</v>
      </c>
      <c r="CK34">
        <f>IF(AND(Misc!B35=5,Misc!O35="Yes"),1,0)</f>
        <v>0</v>
      </c>
      <c r="CL34">
        <f>IF(AND(Misc!B35=6,Misc!O35="Yes"),1,0)</f>
        <v>0</v>
      </c>
      <c r="CM34">
        <f>IF(AND(Misc!B35=7,Misc!O35="Yes"),1,0)</f>
        <v>0</v>
      </c>
      <c r="CN34">
        <f>IF(AND(Misc!B35=8,Misc!O35="Yes"),1,0)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IF(AND(Rifle!B38=1,Rifle!V38="Yes"),1,0)</f>
        <v>0</v>
      </c>
      <c r="AF35">
        <f>IF(AND(Rifle!B38=2,Rifle!V38="Yes"),1,0)</f>
        <v>0</v>
      </c>
      <c r="AG35">
        <f>IF(AND(Rifle!B38=3,Rifle!V38="Yes"),1,0)</f>
        <v>0</v>
      </c>
      <c r="AH35">
        <f>IF(AND(Rifle!B38=4,Rifle!V38="Yes"),1,0)</f>
        <v>0</v>
      </c>
      <c r="AI35">
        <f>IF(AND(Rifle!B38=5,Rifle!V38="Yes"),1,0)</f>
        <v>0</v>
      </c>
      <c r="AJ35">
        <f>IF(AND(Rifle!B38=6,Rifle!V38="Yes"),1,0)</f>
        <v>0</v>
      </c>
      <c r="AK35">
        <f>IF(AND(Rifle!B38=7,Rifle!V38="Yes"),1,0)</f>
        <v>0</v>
      </c>
      <c r="AL35">
        <f>IF(AND(Rifle!B38=8,Rifle!V38="Yes"),1,0)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IF(AND(Misc!B36=1,Misc!O36="Yes"),1,0)</f>
        <v>0</v>
      </c>
      <c r="CH35">
        <f>IF(AND(Misc!B36=2,Misc!O36="Yes"),1,0)</f>
        <v>0</v>
      </c>
      <c r="CI35">
        <f>IF(AND(Misc!B36=3,Misc!O36="Yes"),1,0)</f>
        <v>0</v>
      </c>
      <c r="CJ35">
        <f>IF(AND(Misc!B36=4,Misc!O36="Yes"),1,0)</f>
        <v>0</v>
      </c>
      <c r="CK35">
        <f>IF(AND(Misc!B36=5,Misc!O36="Yes"),1,0)</f>
        <v>0</v>
      </c>
      <c r="CL35">
        <f>IF(AND(Misc!B36=6,Misc!O36="Yes"),1,0)</f>
        <v>0</v>
      </c>
      <c r="CM35">
        <f>IF(AND(Misc!B36=7,Misc!O36="Yes"),1,0)</f>
        <v>0</v>
      </c>
      <c r="CN35">
        <f>IF(AND(Misc!B36=8,Misc!O36="Yes"),1,0)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IF(AND(Rifle!B39=1,Rifle!V39="Yes"),1,0)</f>
        <v>0</v>
      </c>
      <c r="AF36">
        <f>IF(AND(Rifle!B39=2,Rifle!V39="Yes"),1,0)</f>
        <v>0</v>
      </c>
      <c r="AG36">
        <f>IF(AND(Rifle!B39=3,Rifle!V39="Yes"),1,0)</f>
        <v>0</v>
      </c>
      <c r="AH36">
        <f>IF(AND(Rifle!B39=4,Rifle!V39="Yes"),1,0)</f>
        <v>0</v>
      </c>
      <c r="AI36">
        <f>IF(AND(Rifle!B39=5,Rifle!V39="Yes"),1,0)</f>
        <v>0</v>
      </c>
      <c r="AJ36">
        <f>IF(AND(Rifle!B39=6,Rifle!V39="Yes"),1,0)</f>
        <v>0</v>
      </c>
      <c r="AK36">
        <f>IF(AND(Rifle!B39=7,Rifle!V39="Yes"),1,0)</f>
        <v>0</v>
      </c>
      <c r="AL36">
        <f>IF(AND(Rifle!B39=8,Rifle!V39="Yes"),1,0)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IF(AND(Misc!B37=1,Misc!O37="Yes"),1,0)</f>
        <v>0</v>
      </c>
      <c r="CH36">
        <f>IF(AND(Misc!B37=2,Misc!O37="Yes"),1,0)</f>
        <v>0</v>
      </c>
      <c r="CI36">
        <f>IF(AND(Misc!B37=3,Misc!O37="Yes"),1,0)</f>
        <v>0</v>
      </c>
      <c r="CJ36">
        <f>IF(AND(Misc!B37=4,Misc!O37="Yes"),1,0)</f>
        <v>0</v>
      </c>
      <c r="CK36">
        <f>IF(AND(Misc!B37=5,Misc!O37="Yes"),1,0)</f>
        <v>0</v>
      </c>
      <c r="CL36">
        <f>IF(AND(Misc!B37=6,Misc!O37="Yes"),1,0)</f>
        <v>0</v>
      </c>
      <c r="CM36">
        <f>IF(AND(Misc!B37=7,Misc!O37="Yes"),1,0)</f>
        <v>0</v>
      </c>
      <c r="CN36">
        <f>IF(AND(Misc!B37=8,Misc!O37="Yes"),1,0)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IF(AND(Rifle!B40=1,Rifle!V40="Yes"),1,0)</f>
        <v>0</v>
      </c>
      <c r="AF37">
        <f>IF(AND(Rifle!B40=2,Rifle!V40="Yes"),1,0)</f>
        <v>0</v>
      </c>
      <c r="AG37">
        <f>IF(AND(Rifle!B40=3,Rifle!V40="Yes"),1,0)</f>
        <v>0</v>
      </c>
      <c r="AH37">
        <f>IF(AND(Rifle!B40=4,Rifle!V40="Yes"),1,0)</f>
        <v>0</v>
      </c>
      <c r="AI37">
        <f>IF(AND(Rifle!B40=5,Rifle!V40="Yes"),1,0)</f>
        <v>0</v>
      </c>
      <c r="AJ37">
        <f>IF(AND(Rifle!B40=6,Rifle!V40="Yes"),1,0)</f>
        <v>0</v>
      </c>
      <c r="AK37">
        <f>IF(AND(Rifle!B40=7,Rifle!V40="Yes"),1,0)</f>
        <v>0</v>
      </c>
      <c r="AL37">
        <f>IF(AND(Rifle!B40=8,Rifle!V40="Yes"),1,0)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IF(AND(Misc!B38=1,Misc!O38="Yes"),1,0)</f>
        <v>0</v>
      </c>
      <c r="CH37">
        <f>IF(AND(Misc!B38=2,Misc!O38="Yes"),1,0)</f>
        <v>0</v>
      </c>
      <c r="CI37">
        <f>IF(AND(Misc!B38=3,Misc!O38="Yes"),1,0)</f>
        <v>0</v>
      </c>
      <c r="CJ37">
        <f>IF(AND(Misc!B38=4,Misc!O38="Yes"),1,0)</f>
        <v>0</v>
      </c>
      <c r="CK37">
        <f>IF(AND(Misc!B38=5,Misc!O38="Yes"),1,0)</f>
        <v>0</v>
      </c>
      <c r="CL37">
        <f>IF(AND(Misc!B38=6,Misc!O38="Yes"),1,0)</f>
        <v>0</v>
      </c>
      <c r="CM37">
        <f>IF(AND(Misc!B38=7,Misc!O38="Yes"),1,0)</f>
        <v>0</v>
      </c>
      <c r="CN37">
        <f>IF(AND(Misc!B38=8,Misc!O38="Yes"),1,0)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IF(AND(Rifle!B41=1,Rifle!V41="Yes"),1,0)</f>
        <v>0</v>
      </c>
      <c r="AF38">
        <f>IF(AND(Rifle!B41=2,Rifle!V41="Yes"),1,0)</f>
        <v>0</v>
      </c>
      <c r="AG38">
        <f>IF(AND(Rifle!B41=3,Rifle!V41="Yes"),1,0)</f>
        <v>0</v>
      </c>
      <c r="AH38">
        <f>IF(AND(Rifle!B41=4,Rifle!V41="Yes"),1,0)</f>
        <v>0</v>
      </c>
      <c r="AI38">
        <f>IF(AND(Rifle!B41=5,Rifle!V41="Yes"),1,0)</f>
        <v>0</v>
      </c>
      <c r="AJ38">
        <f>IF(AND(Rifle!B41=6,Rifle!V41="Yes"),1,0)</f>
        <v>0</v>
      </c>
      <c r="AK38">
        <f>IF(AND(Rifle!B41=7,Rifle!V41="Yes"),1,0)</f>
        <v>0</v>
      </c>
      <c r="AL38">
        <f>IF(AND(Rifle!B41=8,Rifle!V41="Yes"),1,0)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IF(AND(Misc!B39=1,Misc!O39="Yes"),1,0)</f>
        <v>0</v>
      </c>
      <c r="CH38">
        <f>IF(AND(Misc!B39=2,Misc!O39="Yes"),1,0)</f>
        <v>0</v>
      </c>
      <c r="CI38">
        <f>IF(AND(Misc!B39=3,Misc!O39="Yes"),1,0)</f>
        <v>0</v>
      </c>
      <c r="CJ38">
        <f>IF(AND(Misc!B39=4,Misc!O39="Yes"),1,0)</f>
        <v>0</v>
      </c>
      <c r="CK38">
        <f>IF(AND(Misc!B39=5,Misc!O39="Yes"),1,0)</f>
        <v>0</v>
      </c>
      <c r="CL38">
        <f>IF(AND(Misc!B39=6,Misc!O39="Yes"),1,0)</f>
        <v>0</v>
      </c>
      <c r="CM38">
        <f>IF(AND(Misc!B39=7,Misc!O39="Yes"),1,0)</f>
        <v>0</v>
      </c>
      <c r="CN38">
        <f>IF(AND(Misc!B39=8,Misc!O39="Yes"),1,0)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IF(AND(Rifle!B42=1,Rifle!V42="Yes"),1,0)</f>
        <v>0</v>
      </c>
      <c r="AF39">
        <f>IF(AND(Rifle!B42=2,Rifle!V42="Yes"),1,0)</f>
        <v>0</v>
      </c>
      <c r="AG39">
        <f>IF(AND(Rifle!B42=3,Rifle!V42="Yes"),1,0)</f>
        <v>0</v>
      </c>
      <c r="AH39">
        <f>IF(AND(Rifle!B42=4,Rifle!V42="Yes"),1,0)</f>
        <v>0</v>
      </c>
      <c r="AI39">
        <f>IF(AND(Rifle!B42=5,Rifle!V42="Yes"),1,0)</f>
        <v>0</v>
      </c>
      <c r="AJ39">
        <f>IF(AND(Rifle!B42=6,Rifle!V42="Yes"),1,0)</f>
        <v>0</v>
      </c>
      <c r="AK39">
        <f>IF(AND(Rifle!B42=7,Rifle!V42="Yes"),1,0)</f>
        <v>0</v>
      </c>
      <c r="AL39">
        <f>IF(AND(Rifle!B42=8,Rifle!V42="Yes"),1,0)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IF(AND(Misc!B40=1,Misc!O40="Yes"),1,0)</f>
        <v>0</v>
      </c>
      <c r="CH39">
        <f>IF(AND(Misc!B40=2,Misc!O40="Yes"),1,0)</f>
        <v>0</v>
      </c>
      <c r="CI39">
        <f>IF(AND(Misc!B40=3,Misc!O40="Yes"),1,0)</f>
        <v>0</v>
      </c>
      <c r="CJ39">
        <f>IF(AND(Misc!B40=4,Misc!O40="Yes"),1,0)</f>
        <v>0</v>
      </c>
      <c r="CK39">
        <f>IF(AND(Misc!B40=5,Misc!O40="Yes"),1,0)</f>
        <v>0</v>
      </c>
      <c r="CL39">
        <f>IF(AND(Misc!B40=6,Misc!O40="Yes"),1,0)</f>
        <v>0</v>
      </c>
      <c r="CM39">
        <f>IF(AND(Misc!B40=7,Misc!O40="Yes"),1,0)</f>
        <v>0</v>
      </c>
      <c r="CN39">
        <f>IF(AND(Misc!B40=8,Misc!O40="Yes"),1,0)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IF(AND(Rifle!B43=1,Rifle!V43="Yes"),1,0)</f>
        <v>0</v>
      </c>
      <c r="AF40">
        <f>IF(AND(Rifle!B43=2,Rifle!V43="Yes"),1,0)</f>
        <v>0</v>
      </c>
      <c r="AG40">
        <f>IF(AND(Rifle!B43=3,Rifle!V43="Yes"),1,0)</f>
        <v>0</v>
      </c>
      <c r="AH40">
        <f>IF(AND(Rifle!B43=4,Rifle!V43="Yes"),1,0)</f>
        <v>0</v>
      </c>
      <c r="AI40">
        <f>IF(AND(Rifle!B43=5,Rifle!V43="Yes"),1,0)</f>
        <v>0</v>
      </c>
      <c r="AJ40">
        <f>IF(AND(Rifle!B43=6,Rifle!V43="Yes"),1,0)</f>
        <v>0</v>
      </c>
      <c r="AK40">
        <f>IF(AND(Rifle!B43=7,Rifle!V43="Yes"),1,0)</f>
        <v>0</v>
      </c>
      <c r="AL40">
        <f>IF(AND(Rifle!B43=8,Rifle!V43="Yes"),1,0)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IF(AND(Misc!B41=1,Misc!O41="Yes"),1,0)</f>
        <v>0</v>
      </c>
      <c r="CH40">
        <f>IF(AND(Misc!B41=2,Misc!O41="Yes"),1,0)</f>
        <v>0</v>
      </c>
      <c r="CI40">
        <f>IF(AND(Misc!B41=3,Misc!O41="Yes"),1,0)</f>
        <v>0</v>
      </c>
      <c r="CJ40">
        <f>IF(AND(Misc!B41=4,Misc!O41="Yes"),1,0)</f>
        <v>0</v>
      </c>
      <c r="CK40">
        <f>IF(AND(Misc!B41=5,Misc!O41="Yes"),1,0)</f>
        <v>0</v>
      </c>
      <c r="CL40">
        <f>IF(AND(Misc!B41=6,Misc!O41="Yes"),1,0)</f>
        <v>0</v>
      </c>
      <c r="CM40">
        <f>IF(AND(Misc!B41=7,Misc!O41="Yes"),1,0)</f>
        <v>0</v>
      </c>
      <c r="CN40">
        <f>IF(AND(Misc!B41=8,Misc!O41="Yes"),1,0)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IF(AND(Rifle!B44=1,Rifle!V44="Yes"),1,0)</f>
        <v>0</v>
      </c>
      <c r="AF41">
        <f>IF(AND(Rifle!B44=2,Rifle!V44="Yes"),1,0)</f>
        <v>0</v>
      </c>
      <c r="AG41">
        <f>IF(AND(Rifle!B44=3,Rifle!V44="Yes"),1,0)</f>
        <v>0</v>
      </c>
      <c r="AH41">
        <f>IF(AND(Rifle!B44=4,Rifle!V44="Yes"),1,0)</f>
        <v>0</v>
      </c>
      <c r="AI41">
        <f>IF(AND(Rifle!B44=5,Rifle!V44="Yes"),1,0)</f>
        <v>0</v>
      </c>
      <c r="AJ41">
        <f>IF(AND(Rifle!B44=6,Rifle!V44="Yes"),1,0)</f>
        <v>0</v>
      </c>
      <c r="AK41">
        <f>IF(AND(Rifle!B44=7,Rifle!V44="Yes"),1,0)</f>
        <v>0</v>
      </c>
      <c r="AL41">
        <f>IF(AND(Rifle!B44=8,Rifle!V44="Yes"),1,0)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IF(AND(Misc!B42=1,Misc!O42="Yes"),1,0)</f>
        <v>0</v>
      </c>
      <c r="CH41">
        <f>IF(AND(Misc!B42=2,Misc!O42="Yes"),1,0)</f>
        <v>0</v>
      </c>
      <c r="CI41">
        <f>IF(AND(Misc!B42=3,Misc!O42="Yes"),1,0)</f>
        <v>0</v>
      </c>
      <c r="CJ41">
        <f>IF(AND(Misc!B42=4,Misc!O42="Yes"),1,0)</f>
        <v>0</v>
      </c>
      <c r="CK41">
        <f>IF(AND(Misc!B42=5,Misc!O42="Yes"),1,0)</f>
        <v>0</v>
      </c>
      <c r="CL41">
        <f>IF(AND(Misc!B42=6,Misc!O42="Yes"),1,0)</f>
        <v>0</v>
      </c>
      <c r="CM41">
        <f>IF(AND(Misc!B42=7,Misc!O42="Yes"),1,0)</f>
        <v>0</v>
      </c>
      <c r="CN41">
        <f>IF(AND(Misc!B42=8,Misc!O42="Yes"),1,0)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IF(AND(Rifle!B45=1,Rifle!V45="Yes"),1,0)</f>
        <v>0</v>
      </c>
      <c r="AF42">
        <f>IF(AND(Rifle!B45=2,Rifle!V45="Yes"),1,0)</f>
        <v>0</v>
      </c>
      <c r="AG42">
        <f>IF(AND(Rifle!B45=3,Rifle!V45="Yes"),1,0)</f>
        <v>0</v>
      </c>
      <c r="AH42">
        <f>IF(AND(Rifle!B45=4,Rifle!V45="Yes"),1,0)</f>
        <v>0</v>
      </c>
      <c r="AI42">
        <f>IF(AND(Rifle!B45=5,Rifle!V45="Yes"),1,0)</f>
        <v>0</v>
      </c>
      <c r="AJ42">
        <f>IF(AND(Rifle!B45=6,Rifle!V45="Yes"),1,0)</f>
        <v>0</v>
      </c>
      <c r="AK42">
        <f>IF(AND(Rifle!B45=7,Rifle!V45="Yes"),1,0)</f>
        <v>0</v>
      </c>
      <c r="AL42">
        <f>IF(AND(Rifle!B45=8,Rifle!V45="Yes"),1,0)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IF(AND(Misc!B43=1,Misc!O43="Yes"),1,0)</f>
        <v>0</v>
      </c>
      <c r="CH42">
        <f>IF(AND(Misc!B43=2,Misc!O43="Yes"),1,0)</f>
        <v>0</v>
      </c>
      <c r="CI42">
        <f>IF(AND(Misc!B43=3,Misc!O43="Yes"),1,0)</f>
        <v>0</v>
      </c>
      <c r="CJ42">
        <f>IF(AND(Misc!B43=4,Misc!O43="Yes"),1,0)</f>
        <v>0</v>
      </c>
      <c r="CK42">
        <f>IF(AND(Misc!B43=5,Misc!O43="Yes"),1,0)</f>
        <v>0</v>
      </c>
      <c r="CL42">
        <f>IF(AND(Misc!B43=6,Misc!O43="Yes"),1,0)</f>
        <v>0</v>
      </c>
      <c r="CM42">
        <f>IF(AND(Misc!B43=7,Misc!O43="Yes"),1,0)</f>
        <v>0</v>
      </c>
      <c r="CN42">
        <f>IF(AND(Misc!B43=8,Misc!O43="Yes"),1,0)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IF(AND(Rifle!B46=1,Rifle!V46="Yes"),1,0)</f>
        <v>0</v>
      </c>
      <c r="AF43">
        <f>IF(AND(Rifle!B46=2,Rifle!V46="Yes"),1,0)</f>
        <v>0</v>
      </c>
      <c r="AG43">
        <f>IF(AND(Rifle!B46=3,Rifle!V46="Yes"),1,0)</f>
        <v>0</v>
      </c>
      <c r="AH43">
        <f>IF(AND(Rifle!B46=4,Rifle!V46="Yes"),1,0)</f>
        <v>0</v>
      </c>
      <c r="AI43">
        <f>IF(AND(Rifle!B46=5,Rifle!V46="Yes"),1,0)</f>
        <v>0</v>
      </c>
      <c r="AJ43">
        <f>IF(AND(Rifle!B46=6,Rifle!V46="Yes"),1,0)</f>
        <v>0</v>
      </c>
      <c r="AK43">
        <f>IF(AND(Rifle!B46=7,Rifle!V46="Yes"),1,0)</f>
        <v>0</v>
      </c>
      <c r="AL43">
        <f>IF(AND(Rifle!B46=8,Rifle!V46="Yes"),1,0)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IF(AND(Misc!B44=1,Misc!O44="Yes"),1,0)</f>
        <v>0</v>
      </c>
      <c r="CH43">
        <f>IF(AND(Misc!B44=2,Misc!O44="Yes"),1,0)</f>
        <v>0</v>
      </c>
      <c r="CI43">
        <f>IF(AND(Misc!B44=3,Misc!O44="Yes"),1,0)</f>
        <v>0</v>
      </c>
      <c r="CJ43">
        <f>IF(AND(Misc!B44=4,Misc!O44="Yes"),1,0)</f>
        <v>0</v>
      </c>
      <c r="CK43">
        <f>IF(AND(Misc!B44=5,Misc!O44="Yes"),1,0)</f>
        <v>0</v>
      </c>
      <c r="CL43">
        <f>IF(AND(Misc!B44=6,Misc!O44="Yes"),1,0)</f>
        <v>0</v>
      </c>
      <c r="CM43">
        <f>IF(AND(Misc!B44=7,Misc!O44="Yes"),1,0)</f>
        <v>0</v>
      </c>
      <c r="CN43">
        <f>IF(AND(Misc!B44=8,Misc!O44="Yes"),1,0)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IF(AND(Rifle!B47=1,Rifle!V47="Yes"),1,0)</f>
        <v>0</v>
      </c>
      <c r="AF44">
        <f>IF(AND(Rifle!B47=2,Rifle!V47="Yes"),1,0)</f>
        <v>0</v>
      </c>
      <c r="AG44">
        <f>IF(AND(Rifle!B47=3,Rifle!V47="Yes"),1,0)</f>
        <v>0</v>
      </c>
      <c r="AH44">
        <f>IF(AND(Rifle!B47=4,Rifle!V47="Yes"),1,0)</f>
        <v>0</v>
      </c>
      <c r="AI44">
        <f>IF(AND(Rifle!B47=5,Rifle!V47="Yes"),1,0)</f>
        <v>0</v>
      </c>
      <c r="AJ44">
        <f>IF(AND(Rifle!B47=6,Rifle!V47="Yes"),1,0)</f>
        <v>0</v>
      </c>
      <c r="AK44">
        <f>IF(AND(Rifle!B47=7,Rifle!V47="Yes"),1,0)</f>
        <v>0</v>
      </c>
      <c r="AL44">
        <f>IF(AND(Rifle!B47=8,Rifle!V47="Yes"),1,0)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IF(AND(Misc!B45=1,Misc!O45="Yes"),1,0)</f>
        <v>0</v>
      </c>
      <c r="CH44">
        <f>IF(AND(Misc!B45=2,Misc!O45="Yes"),1,0)</f>
        <v>0</v>
      </c>
      <c r="CI44">
        <f>IF(AND(Misc!B45=3,Misc!O45="Yes"),1,0)</f>
        <v>0</v>
      </c>
      <c r="CJ44">
        <f>IF(AND(Misc!B45=4,Misc!O45="Yes"),1,0)</f>
        <v>0</v>
      </c>
      <c r="CK44">
        <f>IF(AND(Misc!B45=5,Misc!O45="Yes"),1,0)</f>
        <v>0</v>
      </c>
      <c r="CL44">
        <f>IF(AND(Misc!B45=6,Misc!O45="Yes"),1,0)</f>
        <v>0</v>
      </c>
      <c r="CM44">
        <f>IF(AND(Misc!B45=7,Misc!O45="Yes"),1,0)</f>
        <v>0</v>
      </c>
      <c r="CN44">
        <f>IF(AND(Misc!B45=8,Misc!O45="Yes"),1,0)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IF(AND(Rifle!B48=1,Rifle!V48="Yes"),1,0)</f>
        <v>0</v>
      </c>
      <c r="AF45">
        <f>IF(AND(Rifle!B48=2,Rifle!V48="Yes"),1,0)</f>
        <v>0</v>
      </c>
      <c r="AG45">
        <f>IF(AND(Rifle!B48=3,Rifle!V48="Yes"),1,0)</f>
        <v>0</v>
      </c>
      <c r="AH45">
        <f>IF(AND(Rifle!B48=4,Rifle!V48="Yes"),1,0)</f>
        <v>0</v>
      </c>
      <c r="AI45">
        <f>IF(AND(Rifle!B48=5,Rifle!V48="Yes"),1,0)</f>
        <v>0</v>
      </c>
      <c r="AJ45">
        <f>IF(AND(Rifle!B48=6,Rifle!V48="Yes"),1,0)</f>
        <v>0</v>
      </c>
      <c r="AK45">
        <f>IF(AND(Rifle!B48=7,Rifle!V48="Yes"),1,0)</f>
        <v>0</v>
      </c>
      <c r="AL45">
        <f>IF(AND(Rifle!B48=8,Rifle!V48="Yes"),1,0)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IF(AND(Misc!B46=1,Misc!O46="Yes"),1,0)</f>
        <v>0</v>
      </c>
      <c r="CH45">
        <f>IF(AND(Misc!B46=2,Misc!O46="Yes"),1,0)</f>
        <v>0</v>
      </c>
      <c r="CI45">
        <f>IF(AND(Misc!B46=3,Misc!O46="Yes"),1,0)</f>
        <v>0</v>
      </c>
      <c r="CJ45">
        <f>IF(AND(Misc!B46=4,Misc!O46="Yes"),1,0)</f>
        <v>0</v>
      </c>
      <c r="CK45">
        <f>IF(AND(Misc!B46=5,Misc!O46="Yes"),1,0)</f>
        <v>0</v>
      </c>
      <c r="CL45">
        <f>IF(AND(Misc!B46=6,Misc!O46="Yes"),1,0)</f>
        <v>0</v>
      </c>
      <c r="CM45">
        <f>IF(AND(Misc!B46=7,Misc!O46="Yes"),1,0)</f>
        <v>0</v>
      </c>
      <c r="CN45">
        <f>IF(AND(Misc!B46=8,Misc!O46="Yes"),1,0)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IF(AND(Rifle!B49=1,Rifle!V49="Yes"),1,0)</f>
        <v>0</v>
      </c>
      <c r="AF46">
        <f>IF(AND(Rifle!B49=2,Rifle!V49="Yes"),1,0)</f>
        <v>0</v>
      </c>
      <c r="AG46">
        <f>IF(AND(Rifle!B49=3,Rifle!V49="Yes"),1,0)</f>
        <v>0</v>
      </c>
      <c r="AH46">
        <f>IF(AND(Rifle!B49=4,Rifle!V49="Yes"),1,0)</f>
        <v>0</v>
      </c>
      <c r="AI46">
        <f>IF(AND(Rifle!B49=5,Rifle!V49="Yes"),1,0)</f>
        <v>0</v>
      </c>
      <c r="AJ46">
        <f>IF(AND(Rifle!B49=6,Rifle!V49="Yes"),1,0)</f>
        <v>0</v>
      </c>
      <c r="AK46">
        <f>IF(AND(Rifle!B49=7,Rifle!V49="Yes"),1,0)</f>
        <v>0</v>
      </c>
      <c r="AL46">
        <f>IF(AND(Rifle!B49=8,Rifle!V49="Yes"),1,0)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IF(AND(Misc!B47=1,Misc!O47="Yes"),1,0)</f>
        <v>0</v>
      </c>
      <c r="CH46">
        <f>IF(AND(Misc!B47=2,Misc!O47="Yes"),1,0)</f>
        <v>0</v>
      </c>
      <c r="CI46">
        <f>IF(AND(Misc!B47=3,Misc!O47="Yes"),1,0)</f>
        <v>0</v>
      </c>
      <c r="CJ46">
        <f>IF(AND(Misc!B47=4,Misc!O47="Yes"),1,0)</f>
        <v>0</v>
      </c>
      <c r="CK46">
        <f>IF(AND(Misc!B47=5,Misc!O47="Yes"),1,0)</f>
        <v>0</v>
      </c>
      <c r="CL46">
        <f>IF(AND(Misc!B47=6,Misc!O47="Yes"),1,0)</f>
        <v>0</v>
      </c>
      <c r="CM46">
        <f>IF(AND(Misc!B47=7,Misc!O47="Yes"),1,0)</f>
        <v>0</v>
      </c>
      <c r="CN46">
        <f>IF(AND(Misc!B47=8,Misc!O47="Yes"),1,0)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IF(AND(Rifle!B50=1,Rifle!V50="Yes"),1,0)</f>
        <v>0</v>
      </c>
      <c r="AF47">
        <f>IF(AND(Rifle!B50=2,Rifle!V50="Yes"),1,0)</f>
        <v>0</v>
      </c>
      <c r="AG47">
        <f>IF(AND(Rifle!B50=3,Rifle!V50="Yes"),1,0)</f>
        <v>0</v>
      </c>
      <c r="AH47">
        <f>IF(AND(Rifle!B50=4,Rifle!V50="Yes"),1,0)</f>
        <v>0</v>
      </c>
      <c r="AI47">
        <f>IF(AND(Rifle!B50=5,Rifle!V50="Yes"),1,0)</f>
        <v>0</v>
      </c>
      <c r="AJ47">
        <f>IF(AND(Rifle!B50=6,Rifle!V50="Yes"),1,0)</f>
        <v>0</v>
      </c>
      <c r="AK47">
        <f>IF(AND(Rifle!B50=7,Rifle!V50="Yes"),1,0)</f>
        <v>0</v>
      </c>
      <c r="AL47">
        <f>IF(AND(Rifle!B50=8,Rifle!V50="Yes"),1,0)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IF(AND(Misc!B48=1,Misc!O48="Yes"),1,0)</f>
        <v>0</v>
      </c>
      <c r="CH47">
        <f>IF(AND(Misc!B48=2,Misc!O48="Yes"),1,0)</f>
        <v>0</v>
      </c>
      <c r="CI47">
        <f>IF(AND(Misc!B48=3,Misc!O48="Yes"),1,0)</f>
        <v>0</v>
      </c>
      <c r="CJ47">
        <f>IF(AND(Misc!B48=4,Misc!O48="Yes"),1,0)</f>
        <v>0</v>
      </c>
      <c r="CK47">
        <f>IF(AND(Misc!B48=5,Misc!O48="Yes"),1,0)</f>
        <v>0</v>
      </c>
      <c r="CL47">
        <f>IF(AND(Misc!B48=6,Misc!O48="Yes"),1,0)</f>
        <v>0</v>
      </c>
      <c r="CM47">
        <f>IF(AND(Misc!B48=7,Misc!O48="Yes"),1,0)</f>
        <v>0</v>
      </c>
      <c r="CN47">
        <f>IF(AND(Misc!B48=8,Misc!O48="Yes"),1,0)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IF(AND(Rifle!B51=1,Rifle!V51="Yes"),1,0)</f>
        <v>0</v>
      </c>
      <c r="AF48">
        <f>IF(AND(Rifle!B51=2,Rifle!V51="Yes"),1,0)</f>
        <v>0</v>
      </c>
      <c r="AG48">
        <f>IF(AND(Rifle!B51=3,Rifle!V51="Yes"),1,0)</f>
        <v>0</v>
      </c>
      <c r="AH48">
        <f>IF(AND(Rifle!B51=4,Rifle!V51="Yes"),1,0)</f>
        <v>0</v>
      </c>
      <c r="AI48">
        <f>IF(AND(Rifle!B51=5,Rifle!V51="Yes"),1,0)</f>
        <v>0</v>
      </c>
      <c r="AJ48">
        <f>IF(AND(Rifle!B51=6,Rifle!V51="Yes"),1,0)</f>
        <v>0</v>
      </c>
      <c r="AK48">
        <f>IF(AND(Rifle!B51=7,Rifle!V51="Yes"),1,0)</f>
        <v>0</v>
      </c>
      <c r="AL48">
        <f>IF(AND(Rifle!B51=8,Rifle!V51="Yes"),1,0)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IF(AND(Misc!B49=1,Misc!O49="Yes"),1,0)</f>
        <v>0</v>
      </c>
      <c r="CH48">
        <f>IF(AND(Misc!B49=2,Misc!O49="Yes"),1,0)</f>
        <v>0</v>
      </c>
      <c r="CI48">
        <f>IF(AND(Misc!B49=3,Misc!O49="Yes"),1,0)</f>
        <v>0</v>
      </c>
      <c r="CJ48">
        <f>IF(AND(Misc!B49=4,Misc!O49="Yes"),1,0)</f>
        <v>0</v>
      </c>
      <c r="CK48">
        <f>IF(AND(Misc!B49=5,Misc!O49="Yes"),1,0)</f>
        <v>0</v>
      </c>
      <c r="CL48">
        <f>IF(AND(Misc!B49=6,Misc!O49="Yes"),1,0)</f>
        <v>0</v>
      </c>
      <c r="CM48">
        <f>IF(AND(Misc!B49=7,Misc!O49="Yes"),1,0)</f>
        <v>0</v>
      </c>
      <c r="CN48">
        <f>IF(AND(Misc!B49=8,Misc!O49="Yes"),1,0)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IF(AND(Rifle!B52=1,Rifle!V52="Yes"),1,0)</f>
        <v>0</v>
      </c>
      <c r="AF49">
        <f>IF(AND(Rifle!B52=2,Rifle!V52="Yes"),1,0)</f>
        <v>0</v>
      </c>
      <c r="AG49">
        <f>IF(AND(Rifle!B52=3,Rifle!V52="Yes"),1,0)</f>
        <v>0</v>
      </c>
      <c r="AH49">
        <f>IF(AND(Rifle!B52=4,Rifle!V52="Yes"),1,0)</f>
        <v>0</v>
      </c>
      <c r="AI49">
        <f>IF(AND(Rifle!B52=5,Rifle!V52="Yes"),1,0)</f>
        <v>0</v>
      </c>
      <c r="AJ49">
        <f>IF(AND(Rifle!B52=6,Rifle!V52="Yes"),1,0)</f>
        <v>0</v>
      </c>
      <c r="AK49">
        <f>IF(AND(Rifle!B52=7,Rifle!V52="Yes"),1,0)</f>
        <v>0</v>
      </c>
      <c r="AL49">
        <f>IF(AND(Rifle!B52=8,Rifle!V52="Yes"),1,0)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IF(AND(Misc!B50=1,Misc!O50="Yes"),1,0)</f>
        <v>0</v>
      </c>
      <c r="CH49">
        <f>IF(AND(Misc!B50=2,Misc!O50="Yes"),1,0)</f>
        <v>0</v>
      </c>
      <c r="CI49">
        <f>IF(AND(Misc!B50=3,Misc!O50="Yes"),1,0)</f>
        <v>0</v>
      </c>
      <c r="CJ49">
        <f>IF(AND(Misc!B50=4,Misc!O50="Yes"),1,0)</f>
        <v>0</v>
      </c>
      <c r="CK49">
        <f>IF(AND(Misc!B50=5,Misc!O50="Yes"),1,0)</f>
        <v>0</v>
      </c>
      <c r="CL49">
        <f>IF(AND(Misc!B50=6,Misc!O50="Yes"),1,0)</f>
        <v>0</v>
      </c>
      <c r="CM49">
        <f>IF(AND(Misc!B50=7,Misc!O50="Yes"),1,0)</f>
        <v>0</v>
      </c>
      <c r="CN49">
        <f>IF(AND(Misc!B50=8,Misc!O50="Yes"),1,0)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IF(AND(Rifle!B53=1,Rifle!V53="Yes"),1,0)</f>
        <v>0</v>
      </c>
      <c r="AF50">
        <f>IF(AND(Rifle!B53=2,Rifle!V53="Yes"),1,0)</f>
        <v>0</v>
      </c>
      <c r="AG50">
        <f>IF(AND(Rifle!B53=3,Rifle!V53="Yes"),1,0)</f>
        <v>0</v>
      </c>
      <c r="AH50">
        <f>IF(AND(Rifle!B53=4,Rifle!V53="Yes"),1,0)</f>
        <v>0</v>
      </c>
      <c r="AI50">
        <f>IF(AND(Rifle!B53=5,Rifle!V53="Yes"),1,0)</f>
        <v>0</v>
      </c>
      <c r="AJ50">
        <f>IF(AND(Rifle!B53=6,Rifle!V53="Yes"),1,0)</f>
        <v>0</v>
      </c>
      <c r="AK50">
        <f>IF(AND(Rifle!B53=7,Rifle!V53="Yes"),1,0)</f>
        <v>0</v>
      </c>
      <c r="AL50">
        <f>IF(AND(Rifle!B53=8,Rifle!V53="Yes"),1,0)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IF(AND(Misc!B51=1,Misc!O51="Yes"),1,0)</f>
        <v>0</v>
      </c>
      <c r="CH50">
        <f>IF(AND(Misc!B51=2,Misc!O51="Yes"),1,0)</f>
        <v>0</v>
      </c>
      <c r="CI50">
        <f>IF(AND(Misc!B51=3,Misc!O51="Yes"),1,0)</f>
        <v>0</v>
      </c>
      <c r="CJ50">
        <f>IF(AND(Misc!B51=4,Misc!O51="Yes"),1,0)</f>
        <v>0</v>
      </c>
      <c r="CK50">
        <f>IF(AND(Misc!B51=5,Misc!O51="Yes"),1,0)</f>
        <v>0</v>
      </c>
      <c r="CL50">
        <f>IF(AND(Misc!B51=6,Misc!O51="Yes"),1,0)</f>
        <v>0</v>
      </c>
      <c r="CM50">
        <f>IF(AND(Misc!B51=7,Misc!O51="Yes"),1,0)</f>
        <v>0</v>
      </c>
      <c r="CN50">
        <f>IF(AND(Misc!B51=8,Misc!O51="Yes"),1,0)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IF(AND(Rifle!B54=1,Rifle!V54="Yes"),1,0)</f>
        <v>0</v>
      </c>
      <c r="AF51">
        <f>IF(AND(Rifle!B54=2,Rifle!V54="Yes"),1,0)</f>
        <v>0</v>
      </c>
      <c r="AG51">
        <f>IF(AND(Rifle!B54=3,Rifle!V54="Yes"),1,0)</f>
        <v>0</v>
      </c>
      <c r="AH51">
        <f>IF(AND(Rifle!B54=4,Rifle!V54="Yes"),1,0)</f>
        <v>0</v>
      </c>
      <c r="AI51">
        <f>IF(AND(Rifle!B54=5,Rifle!V54="Yes"),1,0)</f>
        <v>0</v>
      </c>
      <c r="AJ51">
        <f>IF(AND(Rifle!B54=6,Rifle!V54="Yes"),1,0)</f>
        <v>0</v>
      </c>
      <c r="AK51">
        <f>IF(AND(Rifle!B54=7,Rifle!V54="Yes"),1,0)</f>
        <v>0</v>
      </c>
      <c r="AL51">
        <f>IF(AND(Rifle!B54=8,Rifle!V54="Yes"),1,0)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IF(AND(Misc!B52=1,Misc!O52="Yes"),1,0)</f>
        <v>0</v>
      </c>
      <c r="CH51">
        <f>IF(AND(Misc!B52=2,Misc!O52="Yes"),1,0)</f>
        <v>0</v>
      </c>
      <c r="CI51">
        <f>IF(AND(Misc!B52=3,Misc!O52="Yes"),1,0)</f>
        <v>0</v>
      </c>
      <c r="CJ51">
        <f>IF(AND(Misc!B52=4,Misc!O52="Yes"),1,0)</f>
        <v>0</v>
      </c>
      <c r="CK51">
        <f>IF(AND(Misc!B52=5,Misc!O52="Yes"),1,0)</f>
        <v>0</v>
      </c>
      <c r="CL51">
        <f>IF(AND(Misc!B52=6,Misc!O52="Yes"),1,0)</f>
        <v>0</v>
      </c>
      <c r="CM51">
        <f>IF(AND(Misc!B52=7,Misc!O52="Yes"),1,0)</f>
        <v>0</v>
      </c>
      <c r="CN51">
        <f>IF(AND(Misc!B52=8,Misc!O52="Yes"),1,0)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IF(AND(Rifle!B55=1,Rifle!V55="Yes"),1,0)</f>
        <v>0</v>
      </c>
      <c r="AF52">
        <f>IF(AND(Rifle!B55=2,Rifle!V55="Yes"),1,0)</f>
        <v>0</v>
      </c>
      <c r="AG52">
        <f>IF(AND(Rifle!B55=3,Rifle!V55="Yes"),1,0)</f>
        <v>0</v>
      </c>
      <c r="AH52">
        <f>IF(AND(Rifle!B55=4,Rifle!V55="Yes"),1,0)</f>
        <v>0</v>
      </c>
      <c r="AI52">
        <f>IF(AND(Rifle!B55=5,Rifle!V55="Yes"),1,0)</f>
        <v>0</v>
      </c>
      <c r="AJ52">
        <f>IF(AND(Rifle!B55=6,Rifle!V55="Yes"),1,0)</f>
        <v>0</v>
      </c>
      <c r="AK52">
        <f>IF(AND(Rifle!B55=7,Rifle!V55="Yes"),1,0)</f>
        <v>0</v>
      </c>
      <c r="AL52">
        <f>IF(AND(Rifle!B55=8,Rifle!V55="Yes"),1,0)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IF(AND(Misc!B53=1,Misc!O53="Yes"),1,0)</f>
        <v>0</v>
      </c>
      <c r="CH52">
        <f>IF(AND(Misc!B53=2,Misc!O53="Yes"),1,0)</f>
        <v>0</v>
      </c>
      <c r="CI52">
        <f>IF(AND(Misc!B53=3,Misc!O53="Yes"),1,0)</f>
        <v>0</v>
      </c>
      <c r="CJ52">
        <f>IF(AND(Misc!B53=4,Misc!O53="Yes"),1,0)</f>
        <v>0</v>
      </c>
      <c r="CK52">
        <f>IF(AND(Misc!B53=5,Misc!O53="Yes"),1,0)</f>
        <v>0</v>
      </c>
      <c r="CL52">
        <f>IF(AND(Misc!B53=6,Misc!O53="Yes"),1,0)</f>
        <v>0</v>
      </c>
      <c r="CM52">
        <f>IF(AND(Misc!B53=7,Misc!O53="Yes"),1,0)</f>
        <v>0</v>
      </c>
      <c r="CN52">
        <f>IF(AND(Misc!B53=8,Misc!O53="Yes"),1,0)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IF(AND(Rifle!B56=1,Rifle!V56="Yes"),1,0)</f>
        <v>0</v>
      </c>
      <c r="AF53">
        <f>IF(AND(Rifle!B56=2,Rifle!V56="Yes"),1,0)</f>
        <v>0</v>
      </c>
      <c r="AG53">
        <f>IF(AND(Rifle!B56=3,Rifle!V56="Yes"),1,0)</f>
        <v>0</v>
      </c>
      <c r="AH53">
        <f>IF(AND(Rifle!B56=4,Rifle!V56="Yes"),1,0)</f>
        <v>0</v>
      </c>
      <c r="AI53">
        <f>IF(AND(Rifle!B56=5,Rifle!V56="Yes"),1,0)</f>
        <v>0</v>
      </c>
      <c r="AJ53">
        <f>IF(AND(Rifle!B56=6,Rifle!V56="Yes"),1,0)</f>
        <v>0</v>
      </c>
      <c r="AK53">
        <f>IF(AND(Rifle!B56=7,Rifle!V56="Yes"),1,0)</f>
        <v>0</v>
      </c>
      <c r="AL53">
        <f>IF(AND(Rifle!B56=8,Rifle!V56="Yes"),1,0)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IF(AND(Misc!B54=1,Misc!O54="Yes"),1,0)</f>
        <v>0</v>
      </c>
      <c r="CH53">
        <f>IF(AND(Misc!B54=2,Misc!O54="Yes"),1,0)</f>
        <v>0</v>
      </c>
      <c r="CI53">
        <f>IF(AND(Misc!B54=3,Misc!O54="Yes"),1,0)</f>
        <v>0</v>
      </c>
      <c r="CJ53">
        <f>IF(AND(Misc!B54=4,Misc!O54="Yes"),1,0)</f>
        <v>0</v>
      </c>
      <c r="CK53">
        <f>IF(AND(Misc!B54=5,Misc!O54="Yes"),1,0)</f>
        <v>0</v>
      </c>
      <c r="CL53">
        <f>IF(AND(Misc!B54=6,Misc!O54="Yes"),1,0)</f>
        <v>0</v>
      </c>
      <c r="CM53">
        <f>IF(AND(Misc!B54=7,Misc!O54="Yes"),1,0)</f>
        <v>0</v>
      </c>
      <c r="CN53">
        <f>IF(AND(Misc!B54=8,Misc!O54="Yes"),1,0)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IF(AND(Rifle!B57=1,Rifle!V57="Yes"),1,0)</f>
        <v>0</v>
      </c>
      <c r="AF54">
        <f>IF(AND(Rifle!B57=2,Rifle!V57="Yes"),1,0)</f>
        <v>0</v>
      </c>
      <c r="AG54">
        <f>IF(AND(Rifle!B57=3,Rifle!V57="Yes"),1,0)</f>
        <v>0</v>
      </c>
      <c r="AH54">
        <f>IF(AND(Rifle!B57=4,Rifle!V57="Yes"),1,0)</f>
        <v>0</v>
      </c>
      <c r="AI54">
        <f>IF(AND(Rifle!B57=5,Rifle!V57="Yes"),1,0)</f>
        <v>0</v>
      </c>
      <c r="AJ54">
        <f>IF(AND(Rifle!B57=6,Rifle!V57="Yes"),1,0)</f>
        <v>0</v>
      </c>
      <c r="AK54">
        <f>IF(AND(Rifle!B57=7,Rifle!V57="Yes"),1,0)</f>
        <v>0</v>
      </c>
      <c r="AL54">
        <f>IF(AND(Rifle!B57=8,Rifle!V57="Yes"),1,0)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IF(AND(Misc!B55=1,Misc!O55="Yes"),1,0)</f>
        <v>0</v>
      </c>
      <c r="CH54">
        <f>IF(AND(Misc!B55=2,Misc!O55="Yes"),1,0)</f>
        <v>0</v>
      </c>
      <c r="CI54">
        <f>IF(AND(Misc!B55=3,Misc!O55="Yes"),1,0)</f>
        <v>0</v>
      </c>
      <c r="CJ54">
        <f>IF(AND(Misc!B55=4,Misc!O55="Yes"),1,0)</f>
        <v>0</v>
      </c>
      <c r="CK54">
        <f>IF(AND(Misc!B55=5,Misc!O55="Yes"),1,0)</f>
        <v>0</v>
      </c>
      <c r="CL54">
        <f>IF(AND(Misc!B55=6,Misc!O55="Yes"),1,0)</f>
        <v>0</v>
      </c>
      <c r="CM54">
        <f>IF(AND(Misc!B55=7,Misc!O55="Yes"),1,0)</f>
        <v>0</v>
      </c>
      <c r="CN54">
        <f>IF(AND(Misc!B55=8,Misc!O55="Yes"),1,0)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IF(AND(Rifle!B58=1,Rifle!V58="Yes"),1,0)</f>
        <v>0</v>
      </c>
      <c r="AF55">
        <f>IF(AND(Rifle!B58=2,Rifle!V58="Yes"),1,0)</f>
        <v>0</v>
      </c>
      <c r="AG55">
        <f>IF(AND(Rifle!B58=3,Rifle!V58="Yes"),1,0)</f>
        <v>0</v>
      </c>
      <c r="AH55">
        <f>IF(AND(Rifle!B58=4,Rifle!V58="Yes"),1,0)</f>
        <v>0</v>
      </c>
      <c r="AI55">
        <f>IF(AND(Rifle!B58=5,Rifle!V58="Yes"),1,0)</f>
        <v>0</v>
      </c>
      <c r="AJ55">
        <f>IF(AND(Rifle!B58=6,Rifle!V58="Yes"),1,0)</f>
        <v>0</v>
      </c>
      <c r="AK55">
        <f>IF(AND(Rifle!B58=7,Rifle!V58="Yes"),1,0)</f>
        <v>0</v>
      </c>
      <c r="AL55">
        <f>IF(AND(Rifle!B58=8,Rifle!V58="Yes"),1,0)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IF(AND(Misc!B56=1,Misc!O56="Yes"),1,0)</f>
        <v>0</v>
      </c>
      <c r="CH55">
        <f>IF(AND(Misc!B56=2,Misc!O56="Yes"),1,0)</f>
        <v>0</v>
      </c>
      <c r="CI55">
        <f>IF(AND(Misc!B56=3,Misc!O56="Yes"),1,0)</f>
        <v>0</v>
      </c>
      <c r="CJ55">
        <f>IF(AND(Misc!B56=4,Misc!O56="Yes"),1,0)</f>
        <v>0</v>
      </c>
      <c r="CK55">
        <f>IF(AND(Misc!B56=5,Misc!O56="Yes"),1,0)</f>
        <v>0</v>
      </c>
      <c r="CL55">
        <f>IF(AND(Misc!B56=6,Misc!O56="Yes"),1,0)</f>
        <v>0</v>
      </c>
      <c r="CM55">
        <f>IF(AND(Misc!B56=7,Misc!O56="Yes"),1,0)</f>
        <v>0</v>
      </c>
      <c r="CN55">
        <f>IF(AND(Misc!B56=8,Misc!O56="Yes"),1,0)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IF(AND(Rifle!B59=1,Rifle!V59="Yes"),1,0)</f>
        <v>0</v>
      </c>
      <c r="AF56">
        <f>IF(AND(Rifle!B59=2,Rifle!V59="Yes"),1,0)</f>
        <v>0</v>
      </c>
      <c r="AG56">
        <f>IF(AND(Rifle!B59=3,Rifle!V59="Yes"),1,0)</f>
        <v>0</v>
      </c>
      <c r="AH56">
        <f>IF(AND(Rifle!B59=4,Rifle!V59="Yes"),1,0)</f>
        <v>0</v>
      </c>
      <c r="AI56">
        <f>IF(AND(Rifle!B59=5,Rifle!V59="Yes"),1,0)</f>
        <v>0</v>
      </c>
      <c r="AJ56">
        <f>IF(AND(Rifle!B59=6,Rifle!V59="Yes"),1,0)</f>
        <v>0</v>
      </c>
      <c r="AK56">
        <f>IF(AND(Rifle!B59=7,Rifle!V59="Yes"),1,0)</f>
        <v>0</v>
      </c>
      <c r="AL56">
        <f>IF(AND(Rifle!B59=8,Rifle!V59="Yes"),1,0)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IF(AND(Misc!B57=1,Misc!O57="Yes"),1,0)</f>
        <v>0</v>
      </c>
      <c r="CH56">
        <f>IF(AND(Misc!B57=2,Misc!O57="Yes"),1,0)</f>
        <v>0</v>
      </c>
      <c r="CI56">
        <f>IF(AND(Misc!B57=3,Misc!O57="Yes"),1,0)</f>
        <v>0</v>
      </c>
      <c r="CJ56">
        <f>IF(AND(Misc!B57=4,Misc!O57="Yes"),1,0)</f>
        <v>0</v>
      </c>
      <c r="CK56">
        <f>IF(AND(Misc!B57=5,Misc!O57="Yes"),1,0)</f>
        <v>0</v>
      </c>
      <c r="CL56">
        <f>IF(AND(Misc!B57=6,Misc!O57="Yes"),1,0)</f>
        <v>0</v>
      </c>
      <c r="CM56">
        <f>IF(AND(Misc!B57=7,Misc!O57="Yes"),1,0)</f>
        <v>0</v>
      </c>
      <c r="CN56">
        <f>IF(AND(Misc!B57=8,Misc!O57="Yes"),1,0)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IF(AND(Rifle!B60=1,Rifle!V60="Yes"),1,0)</f>
        <v>0</v>
      </c>
      <c r="AF57">
        <f>IF(AND(Rifle!B60=2,Rifle!V60="Yes"),1,0)</f>
        <v>0</v>
      </c>
      <c r="AG57">
        <f>IF(AND(Rifle!B60=3,Rifle!V60="Yes"),1,0)</f>
        <v>0</v>
      </c>
      <c r="AH57">
        <f>IF(AND(Rifle!B60=4,Rifle!V60="Yes"),1,0)</f>
        <v>0</v>
      </c>
      <c r="AI57">
        <f>IF(AND(Rifle!B60=5,Rifle!V60="Yes"),1,0)</f>
        <v>0</v>
      </c>
      <c r="AJ57">
        <f>IF(AND(Rifle!B60=6,Rifle!V60="Yes"),1,0)</f>
        <v>0</v>
      </c>
      <c r="AK57">
        <f>IF(AND(Rifle!B60=7,Rifle!V60="Yes"),1,0)</f>
        <v>0</v>
      </c>
      <c r="AL57">
        <f>IF(AND(Rifle!B60=8,Rifle!V60="Yes"),1,0)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IF(AND(Misc!B58=1,Misc!O58="Yes"),1,0)</f>
        <v>0</v>
      </c>
      <c r="CH57">
        <f>IF(AND(Misc!B58=2,Misc!O58="Yes"),1,0)</f>
        <v>0</v>
      </c>
      <c r="CI57">
        <f>IF(AND(Misc!B58=3,Misc!O58="Yes"),1,0)</f>
        <v>0</v>
      </c>
      <c r="CJ57">
        <f>IF(AND(Misc!B58=4,Misc!O58="Yes"),1,0)</f>
        <v>0</v>
      </c>
      <c r="CK57">
        <f>IF(AND(Misc!B58=5,Misc!O58="Yes"),1,0)</f>
        <v>0</v>
      </c>
      <c r="CL57">
        <f>IF(AND(Misc!B58=6,Misc!O58="Yes"),1,0)</f>
        <v>0</v>
      </c>
      <c r="CM57">
        <f>IF(AND(Misc!B58=7,Misc!O58="Yes"),1,0)</f>
        <v>0</v>
      </c>
      <c r="CN57">
        <f>IF(AND(Misc!B58=8,Misc!O58="Yes"),1,0)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IF(AND(Rifle!B61=1,Rifle!V61="Yes"),1,0)</f>
        <v>0</v>
      </c>
      <c r="AF58">
        <f>IF(AND(Rifle!B61=2,Rifle!V61="Yes"),1,0)</f>
        <v>0</v>
      </c>
      <c r="AG58">
        <f>IF(AND(Rifle!B61=3,Rifle!V61="Yes"),1,0)</f>
        <v>0</v>
      </c>
      <c r="AH58">
        <f>IF(AND(Rifle!B61=4,Rifle!V61="Yes"),1,0)</f>
        <v>0</v>
      </c>
      <c r="AI58">
        <f>IF(AND(Rifle!B61=5,Rifle!V61="Yes"),1,0)</f>
        <v>0</v>
      </c>
      <c r="AJ58">
        <f>IF(AND(Rifle!B61=6,Rifle!V61="Yes"),1,0)</f>
        <v>0</v>
      </c>
      <c r="AK58">
        <f>IF(AND(Rifle!B61=7,Rifle!V61="Yes"),1,0)</f>
        <v>0</v>
      </c>
      <c r="AL58">
        <f>IF(AND(Rifle!B61=8,Rifle!V61="Yes"),1,0)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IF(AND(Misc!B59=1,Misc!O59="Yes"),1,0)</f>
        <v>0</v>
      </c>
      <c r="CH58">
        <f>IF(AND(Misc!B59=2,Misc!O59="Yes"),1,0)</f>
        <v>0</v>
      </c>
      <c r="CI58">
        <f>IF(AND(Misc!B59=3,Misc!O59="Yes"),1,0)</f>
        <v>0</v>
      </c>
      <c r="CJ58">
        <f>IF(AND(Misc!B59=4,Misc!O59="Yes"),1,0)</f>
        <v>0</v>
      </c>
      <c r="CK58">
        <f>IF(AND(Misc!B59=5,Misc!O59="Yes"),1,0)</f>
        <v>0</v>
      </c>
      <c r="CL58">
        <f>IF(AND(Misc!B59=6,Misc!O59="Yes"),1,0)</f>
        <v>0</v>
      </c>
      <c r="CM58">
        <f>IF(AND(Misc!B59=7,Misc!O59="Yes"),1,0)</f>
        <v>0</v>
      </c>
      <c r="CN58">
        <f>IF(AND(Misc!B59=8,Misc!O59="Yes"),1,0)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IF(AND(Rifle!B62=1,Rifle!V62="Yes"),1,0)</f>
        <v>0</v>
      </c>
      <c r="AF59">
        <f>IF(AND(Rifle!B62=2,Rifle!V62="Yes"),1,0)</f>
        <v>0</v>
      </c>
      <c r="AG59">
        <f>IF(AND(Rifle!B62=3,Rifle!V62="Yes"),1,0)</f>
        <v>0</v>
      </c>
      <c r="AH59">
        <f>IF(AND(Rifle!B62=4,Rifle!V62="Yes"),1,0)</f>
        <v>0</v>
      </c>
      <c r="AI59">
        <f>IF(AND(Rifle!B62=5,Rifle!V62="Yes"),1,0)</f>
        <v>0</v>
      </c>
      <c r="AJ59">
        <f>IF(AND(Rifle!B62=6,Rifle!V62="Yes"),1,0)</f>
        <v>0</v>
      </c>
      <c r="AK59">
        <f>IF(AND(Rifle!B62=7,Rifle!V62="Yes"),1,0)</f>
        <v>0</v>
      </c>
      <c r="AL59">
        <f>IF(AND(Rifle!B62=8,Rifle!V62="Yes"),1,0)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IF(AND(Misc!B60=1,Misc!O60="Yes"),1,0)</f>
        <v>0</v>
      </c>
      <c r="CH59">
        <f>IF(AND(Misc!B60=2,Misc!O60="Yes"),1,0)</f>
        <v>0</v>
      </c>
      <c r="CI59">
        <f>IF(AND(Misc!B60=3,Misc!O60="Yes"),1,0)</f>
        <v>0</v>
      </c>
      <c r="CJ59">
        <f>IF(AND(Misc!B60=4,Misc!O60="Yes"),1,0)</f>
        <v>0</v>
      </c>
      <c r="CK59">
        <f>IF(AND(Misc!B60=5,Misc!O60="Yes"),1,0)</f>
        <v>0</v>
      </c>
      <c r="CL59">
        <f>IF(AND(Misc!B60=6,Misc!O60="Yes"),1,0)</f>
        <v>0</v>
      </c>
      <c r="CM59">
        <f>IF(AND(Misc!B60=7,Misc!O60="Yes"),1,0)</f>
        <v>0</v>
      </c>
      <c r="CN59">
        <f>IF(AND(Misc!B60=8,Misc!O60="Yes"),1,0)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IF(AND(Rifle!B63=1,Rifle!V63="Yes"),1,0)</f>
        <v>0</v>
      </c>
      <c r="AF60">
        <f>IF(AND(Rifle!B63=2,Rifle!V63="Yes"),1,0)</f>
        <v>0</v>
      </c>
      <c r="AG60">
        <f>IF(AND(Rifle!B63=3,Rifle!V63="Yes"),1,0)</f>
        <v>0</v>
      </c>
      <c r="AH60">
        <f>IF(AND(Rifle!B63=4,Rifle!V63="Yes"),1,0)</f>
        <v>0</v>
      </c>
      <c r="AI60">
        <f>IF(AND(Rifle!B63=5,Rifle!V63="Yes"),1,0)</f>
        <v>0</v>
      </c>
      <c r="AJ60">
        <f>IF(AND(Rifle!B63=6,Rifle!V63="Yes"),1,0)</f>
        <v>0</v>
      </c>
      <c r="AK60">
        <f>IF(AND(Rifle!B63=7,Rifle!V63="Yes"),1,0)</f>
        <v>0</v>
      </c>
      <c r="AL60">
        <f>IF(AND(Rifle!B63=8,Rifle!V63="Yes"),1,0)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IF(AND(Misc!B61=1,Misc!O61="Yes"),1,0)</f>
        <v>0</v>
      </c>
      <c r="CH60">
        <f>IF(AND(Misc!B61=2,Misc!O61="Yes"),1,0)</f>
        <v>0</v>
      </c>
      <c r="CI60">
        <f>IF(AND(Misc!B61=3,Misc!O61="Yes"),1,0)</f>
        <v>0</v>
      </c>
      <c r="CJ60">
        <f>IF(AND(Misc!B61=4,Misc!O61="Yes"),1,0)</f>
        <v>0</v>
      </c>
      <c r="CK60">
        <f>IF(AND(Misc!B61=5,Misc!O61="Yes"),1,0)</f>
        <v>0</v>
      </c>
      <c r="CL60">
        <f>IF(AND(Misc!B61=6,Misc!O61="Yes"),1,0)</f>
        <v>0</v>
      </c>
      <c r="CM60">
        <f>IF(AND(Misc!B61=7,Misc!O61="Yes"),1,0)</f>
        <v>0</v>
      </c>
      <c r="CN60">
        <f>IF(AND(Misc!B61=8,Misc!O61="Yes"),1,0)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IF(AND(Rifle!B64=1,Rifle!V64="Yes"),1,0)</f>
        <v>0</v>
      </c>
      <c r="AF61">
        <f>IF(AND(Rifle!B64=2,Rifle!V64="Yes"),1,0)</f>
        <v>0</v>
      </c>
      <c r="AG61">
        <f>IF(AND(Rifle!B64=3,Rifle!V64="Yes"),1,0)</f>
        <v>0</v>
      </c>
      <c r="AH61">
        <f>IF(AND(Rifle!B64=4,Rifle!V64="Yes"),1,0)</f>
        <v>0</v>
      </c>
      <c r="AI61">
        <f>IF(AND(Rifle!B64=5,Rifle!V64="Yes"),1,0)</f>
        <v>0</v>
      </c>
      <c r="AJ61">
        <f>IF(AND(Rifle!B64=6,Rifle!V64="Yes"),1,0)</f>
        <v>0</v>
      </c>
      <c r="AK61">
        <f>IF(AND(Rifle!B64=7,Rifle!V64="Yes"),1,0)</f>
        <v>0</v>
      </c>
      <c r="AL61">
        <f>IF(AND(Rifle!B64=8,Rifle!V64="Yes"),1,0)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IF(AND(Misc!B62=1,Misc!O62="Yes"),1,0)</f>
        <v>0</v>
      </c>
      <c r="CH61">
        <f>IF(AND(Misc!B62=2,Misc!O62="Yes"),1,0)</f>
        <v>0</v>
      </c>
      <c r="CI61">
        <f>IF(AND(Misc!B62=3,Misc!O62="Yes"),1,0)</f>
        <v>0</v>
      </c>
      <c r="CJ61">
        <f>IF(AND(Misc!B62=4,Misc!O62="Yes"),1,0)</f>
        <v>0</v>
      </c>
      <c r="CK61">
        <f>IF(AND(Misc!B62=5,Misc!O62="Yes"),1,0)</f>
        <v>0</v>
      </c>
      <c r="CL61">
        <f>IF(AND(Misc!B62=6,Misc!O62="Yes"),1,0)</f>
        <v>0</v>
      </c>
      <c r="CM61">
        <f>IF(AND(Misc!B62=7,Misc!O62="Yes"),1,0)</f>
        <v>0</v>
      </c>
      <c r="CN61">
        <f>IF(AND(Misc!B62=8,Misc!O62="Yes"),1,0)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IF(AND(Rifle!B65=1,Rifle!V65="Yes"),1,0)</f>
        <v>0</v>
      </c>
      <c r="AF62">
        <f>IF(AND(Rifle!B65=2,Rifle!V65="Yes"),1,0)</f>
        <v>0</v>
      </c>
      <c r="AG62">
        <f>IF(AND(Rifle!B65=3,Rifle!V65="Yes"),1,0)</f>
        <v>0</v>
      </c>
      <c r="AH62">
        <f>IF(AND(Rifle!B65=4,Rifle!V65="Yes"),1,0)</f>
        <v>0</v>
      </c>
      <c r="AI62">
        <f>IF(AND(Rifle!B65=5,Rifle!V65="Yes"),1,0)</f>
        <v>0</v>
      </c>
      <c r="AJ62">
        <f>IF(AND(Rifle!B65=6,Rifle!V65="Yes"),1,0)</f>
        <v>0</v>
      </c>
      <c r="AK62">
        <f>IF(AND(Rifle!B65=7,Rifle!V65="Yes"),1,0)</f>
        <v>0</v>
      </c>
      <c r="AL62">
        <f>IF(AND(Rifle!B65=8,Rifle!V65="Yes"),1,0)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IF(AND(Misc!B63=1,Misc!O63="Yes"),1,0)</f>
        <v>0</v>
      </c>
      <c r="CH62">
        <f>IF(AND(Misc!B63=2,Misc!O63="Yes"),1,0)</f>
        <v>0</v>
      </c>
      <c r="CI62">
        <f>IF(AND(Misc!B63=3,Misc!O63="Yes"),1,0)</f>
        <v>0</v>
      </c>
      <c r="CJ62">
        <f>IF(AND(Misc!B63=4,Misc!O63="Yes"),1,0)</f>
        <v>0</v>
      </c>
      <c r="CK62">
        <f>IF(AND(Misc!B63=5,Misc!O63="Yes"),1,0)</f>
        <v>0</v>
      </c>
      <c r="CL62">
        <f>IF(AND(Misc!B63=6,Misc!O63="Yes"),1,0)</f>
        <v>0</v>
      </c>
      <c r="CM62">
        <f>IF(AND(Misc!B63=7,Misc!O63="Yes"),1,0)</f>
        <v>0</v>
      </c>
      <c r="CN62">
        <f>IF(AND(Misc!B63=8,Misc!O63="Yes"),1,0)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IF(AND(Rifle!B66=1,Rifle!V66="Yes"),1,0)</f>
        <v>0</v>
      </c>
      <c r="AF63">
        <f>IF(AND(Rifle!B66=2,Rifle!V66="Yes"),1,0)</f>
        <v>0</v>
      </c>
      <c r="AG63">
        <f>IF(AND(Rifle!B66=3,Rifle!V66="Yes"),1,0)</f>
        <v>0</v>
      </c>
      <c r="AH63">
        <f>IF(AND(Rifle!B66=4,Rifle!V66="Yes"),1,0)</f>
        <v>0</v>
      </c>
      <c r="AI63">
        <f>IF(AND(Rifle!B66=5,Rifle!V66="Yes"),1,0)</f>
        <v>0</v>
      </c>
      <c r="AJ63">
        <f>IF(AND(Rifle!B66=6,Rifle!V66="Yes"),1,0)</f>
        <v>0</v>
      </c>
      <c r="AK63">
        <f>IF(AND(Rifle!B66=7,Rifle!V66="Yes"),1,0)</f>
        <v>0</v>
      </c>
      <c r="AL63">
        <f>IF(AND(Rifle!B66=8,Rifle!V66="Yes"),1,0)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IF(AND(Misc!B64=1,Misc!O64="Yes"),1,0)</f>
        <v>0</v>
      </c>
      <c r="CH63">
        <f>IF(AND(Misc!B64=2,Misc!O64="Yes"),1,0)</f>
        <v>0</v>
      </c>
      <c r="CI63">
        <f>IF(AND(Misc!B64=3,Misc!O64="Yes"),1,0)</f>
        <v>0</v>
      </c>
      <c r="CJ63">
        <f>IF(AND(Misc!B64=4,Misc!O64="Yes"),1,0)</f>
        <v>0</v>
      </c>
      <c r="CK63">
        <f>IF(AND(Misc!B64=5,Misc!O64="Yes"),1,0)</f>
        <v>0</v>
      </c>
      <c r="CL63">
        <f>IF(AND(Misc!B64=6,Misc!O64="Yes"),1,0)</f>
        <v>0</v>
      </c>
      <c r="CM63">
        <f>IF(AND(Misc!B64=7,Misc!O64="Yes"),1,0)</f>
        <v>0</v>
      </c>
      <c r="CN63">
        <f>IF(AND(Misc!B64=8,Misc!O64="Yes"),1,0)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IF(AND(Rifle!B67=1,Rifle!V67="Yes"),1,0)</f>
        <v>0</v>
      </c>
      <c r="AF64">
        <f>IF(AND(Rifle!B67=2,Rifle!V67="Yes"),1,0)</f>
        <v>0</v>
      </c>
      <c r="AG64">
        <f>IF(AND(Rifle!B67=3,Rifle!V67="Yes"),1,0)</f>
        <v>0</v>
      </c>
      <c r="AH64">
        <f>IF(AND(Rifle!B67=4,Rifle!V67="Yes"),1,0)</f>
        <v>0</v>
      </c>
      <c r="AI64">
        <f>IF(AND(Rifle!B67=5,Rifle!V67="Yes"),1,0)</f>
        <v>0</v>
      </c>
      <c r="AJ64">
        <f>IF(AND(Rifle!B67=6,Rifle!V67="Yes"),1,0)</f>
        <v>0</v>
      </c>
      <c r="AK64">
        <f>IF(AND(Rifle!B67=7,Rifle!V67="Yes"),1,0)</f>
        <v>0</v>
      </c>
      <c r="AL64">
        <f>IF(AND(Rifle!B67=8,Rifle!V67="Yes"),1,0)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IF(AND(Misc!B65=1,Misc!O65="Yes"),1,0)</f>
        <v>0</v>
      </c>
      <c r="CH64">
        <f>IF(AND(Misc!B65=2,Misc!O65="Yes"),1,0)</f>
        <v>0</v>
      </c>
      <c r="CI64">
        <f>IF(AND(Misc!B65=3,Misc!O65="Yes"),1,0)</f>
        <v>0</v>
      </c>
      <c r="CJ64">
        <f>IF(AND(Misc!B65=4,Misc!O65="Yes"),1,0)</f>
        <v>0</v>
      </c>
      <c r="CK64">
        <f>IF(AND(Misc!B65=5,Misc!O65="Yes"),1,0)</f>
        <v>0</v>
      </c>
      <c r="CL64">
        <f>IF(AND(Misc!B65=6,Misc!O65="Yes"),1,0)</f>
        <v>0</v>
      </c>
      <c r="CM64">
        <f>IF(AND(Misc!B65=7,Misc!O65="Yes"),1,0)</f>
        <v>0</v>
      </c>
      <c r="CN64">
        <f>IF(AND(Misc!B65=8,Misc!O65="Yes"),1,0)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IF(AND(Rifle!B68=1,Rifle!V68="Yes"),1,0)</f>
        <v>0</v>
      </c>
      <c r="AF65">
        <f>IF(AND(Rifle!B68=2,Rifle!V68="Yes"),1,0)</f>
        <v>0</v>
      </c>
      <c r="AG65">
        <f>IF(AND(Rifle!B68=3,Rifle!V68="Yes"),1,0)</f>
        <v>0</v>
      </c>
      <c r="AH65">
        <f>IF(AND(Rifle!B68=4,Rifle!V68="Yes"),1,0)</f>
        <v>0</v>
      </c>
      <c r="AI65">
        <f>IF(AND(Rifle!B68=5,Rifle!V68="Yes"),1,0)</f>
        <v>0</v>
      </c>
      <c r="AJ65">
        <f>IF(AND(Rifle!B68=6,Rifle!V68="Yes"),1,0)</f>
        <v>0</v>
      </c>
      <c r="AK65">
        <f>IF(AND(Rifle!B68=7,Rifle!V68="Yes"),1,0)</f>
        <v>0</v>
      </c>
      <c r="AL65">
        <f>IF(AND(Rifle!B68=8,Rifle!V68="Yes"),1,0)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IF(AND(Misc!B66=1,Misc!O66="Yes"),1,0)</f>
        <v>0</v>
      </c>
      <c r="CH65">
        <f>IF(AND(Misc!B66=2,Misc!O66="Yes"),1,0)</f>
        <v>0</v>
      </c>
      <c r="CI65">
        <f>IF(AND(Misc!B66=3,Misc!O66="Yes"),1,0)</f>
        <v>0</v>
      </c>
      <c r="CJ65">
        <f>IF(AND(Misc!B66=4,Misc!O66="Yes"),1,0)</f>
        <v>0</v>
      </c>
      <c r="CK65">
        <f>IF(AND(Misc!B66=5,Misc!O66="Yes"),1,0)</f>
        <v>0</v>
      </c>
      <c r="CL65">
        <f>IF(AND(Misc!B66=6,Misc!O66="Yes"),1,0)</f>
        <v>0</v>
      </c>
      <c r="CM65">
        <f>IF(AND(Misc!B66=7,Misc!O66="Yes"),1,0)</f>
        <v>0</v>
      </c>
      <c r="CN65">
        <f>IF(AND(Misc!B66=8,Misc!O66="Yes"),1,0)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IF(AND(Rifle!B69=1,Rifle!V69="Yes"),1,0)</f>
        <v>0</v>
      </c>
      <c r="AF66">
        <f>IF(AND(Rifle!B69=2,Rifle!V69="Yes"),1,0)</f>
        <v>0</v>
      </c>
      <c r="AG66">
        <f>IF(AND(Rifle!B69=3,Rifle!V69="Yes"),1,0)</f>
        <v>0</v>
      </c>
      <c r="AH66">
        <f>IF(AND(Rifle!B69=4,Rifle!V69="Yes"),1,0)</f>
        <v>0</v>
      </c>
      <c r="AI66">
        <f>IF(AND(Rifle!B69=5,Rifle!V69="Yes"),1,0)</f>
        <v>0</v>
      </c>
      <c r="AJ66">
        <f>IF(AND(Rifle!B69=6,Rifle!V69="Yes"),1,0)</f>
        <v>0</v>
      </c>
      <c r="AK66">
        <f>IF(AND(Rifle!B69=7,Rifle!V69="Yes"),1,0)</f>
        <v>0</v>
      </c>
      <c r="AL66">
        <f>IF(AND(Rifle!B69=8,Rifle!V69="Yes"),1,0)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IF(AND(Misc!B67=1,Misc!O67="Yes"),1,0)</f>
        <v>0</v>
      </c>
      <c r="CH66">
        <f>IF(AND(Misc!B67=2,Misc!O67="Yes"),1,0)</f>
        <v>0</v>
      </c>
      <c r="CI66">
        <f>IF(AND(Misc!B67=3,Misc!O67="Yes"),1,0)</f>
        <v>0</v>
      </c>
      <c r="CJ66">
        <f>IF(AND(Misc!B67=4,Misc!O67="Yes"),1,0)</f>
        <v>0</v>
      </c>
      <c r="CK66">
        <f>IF(AND(Misc!B67=5,Misc!O67="Yes"),1,0)</f>
        <v>0</v>
      </c>
      <c r="CL66">
        <f>IF(AND(Misc!B67=6,Misc!O67="Yes"),1,0)</f>
        <v>0</v>
      </c>
      <c r="CM66">
        <f>IF(AND(Misc!B67=7,Misc!O67="Yes"),1,0)</f>
        <v>0</v>
      </c>
      <c r="CN66">
        <f>IF(AND(Misc!B67=8,Misc!O67="Yes"),1,0)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IF(AND(Rifle!B70=1,Rifle!V70="Yes"),1,0)</f>
        <v>0</v>
      </c>
      <c r="AF67">
        <f>IF(AND(Rifle!B70=2,Rifle!V70="Yes"),1,0)</f>
        <v>0</v>
      </c>
      <c r="AG67">
        <f>IF(AND(Rifle!B70=3,Rifle!V70="Yes"),1,0)</f>
        <v>0</v>
      </c>
      <c r="AH67">
        <f>IF(AND(Rifle!B70=4,Rifle!V70="Yes"),1,0)</f>
        <v>0</v>
      </c>
      <c r="AI67">
        <f>IF(AND(Rifle!B70=5,Rifle!V70="Yes"),1,0)</f>
        <v>0</v>
      </c>
      <c r="AJ67">
        <f>IF(AND(Rifle!B70=6,Rifle!V70="Yes"),1,0)</f>
        <v>0</v>
      </c>
      <c r="AK67">
        <f>IF(AND(Rifle!B70=7,Rifle!V70="Yes"),1,0)</f>
        <v>0</v>
      </c>
      <c r="AL67">
        <f>IF(AND(Rifle!B70=8,Rifle!V70="Yes"),1,0)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IF(AND(Misc!B68=1,Misc!O68="Yes"),1,0)</f>
        <v>0</v>
      </c>
      <c r="CH67">
        <f>IF(AND(Misc!B68=2,Misc!O68="Yes"),1,0)</f>
        <v>0</v>
      </c>
      <c r="CI67">
        <f>IF(AND(Misc!B68=3,Misc!O68="Yes"),1,0)</f>
        <v>0</v>
      </c>
      <c r="CJ67">
        <f>IF(AND(Misc!B68=4,Misc!O68="Yes"),1,0)</f>
        <v>0</v>
      </c>
      <c r="CK67">
        <f>IF(AND(Misc!B68=5,Misc!O68="Yes"),1,0)</f>
        <v>0</v>
      </c>
      <c r="CL67">
        <f>IF(AND(Misc!B68=6,Misc!O68="Yes"),1,0)</f>
        <v>0</v>
      </c>
      <c r="CM67">
        <f>IF(AND(Misc!B68=7,Misc!O68="Yes"),1,0)</f>
        <v>0</v>
      </c>
      <c r="CN67">
        <f>IF(AND(Misc!B68=8,Misc!O68="Yes"),1,0)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IF(AND(Rifle!B71=1,Rifle!V71="Yes"),1,0)</f>
        <v>0</v>
      </c>
      <c r="AF68">
        <f>IF(AND(Rifle!B71=2,Rifle!V71="Yes"),1,0)</f>
        <v>0</v>
      </c>
      <c r="AG68">
        <f>IF(AND(Rifle!B71=3,Rifle!V71="Yes"),1,0)</f>
        <v>0</v>
      </c>
      <c r="AH68">
        <f>IF(AND(Rifle!B71=4,Rifle!V71="Yes"),1,0)</f>
        <v>0</v>
      </c>
      <c r="AI68">
        <f>IF(AND(Rifle!B71=5,Rifle!V71="Yes"),1,0)</f>
        <v>0</v>
      </c>
      <c r="AJ68">
        <f>IF(AND(Rifle!B71=6,Rifle!V71="Yes"),1,0)</f>
        <v>0</v>
      </c>
      <c r="AK68">
        <f>IF(AND(Rifle!B71=7,Rifle!V71="Yes"),1,0)</f>
        <v>0</v>
      </c>
      <c r="AL68">
        <f>IF(AND(Rifle!B71=8,Rifle!V71="Yes"),1,0)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IF(AND(Misc!B69=1,Misc!O69="Yes"),1,0)</f>
        <v>0</v>
      </c>
      <c r="CH68">
        <f>IF(AND(Misc!B69=2,Misc!O69="Yes"),1,0)</f>
        <v>0</v>
      </c>
      <c r="CI68">
        <f>IF(AND(Misc!B69=3,Misc!O69="Yes"),1,0)</f>
        <v>0</v>
      </c>
      <c r="CJ68">
        <f>IF(AND(Misc!B69=4,Misc!O69="Yes"),1,0)</f>
        <v>0</v>
      </c>
      <c r="CK68">
        <f>IF(AND(Misc!B69=5,Misc!O69="Yes"),1,0)</f>
        <v>0</v>
      </c>
      <c r="CL68">
        <f>IF(AND(Misc!B69=6,Misc!O69="Yes"),1,0)</f>
        <v>0</v>
      </c>
      <c r="CM68">
        <f>IF(AND(Misc!B69=7,Misc!O69="Yes"),1,0)</f>
        <v>0</v>
      </c>
      <c r="CN68">
        <f>IF(AND(Misc!B69=8,Misc!O69="Yes"),1,0)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IF(AND(Rifle!B72=1,Rifle!V72="Yes"),1,0)</f>
        <v>0</v>
      </c>
      <c r="AF69">
        <f>IF(AND(Rifle!B72=2,Rifle!V72="Yes"),1,0)</f>
        <v>0</v>
      </c>
      <c r="AG69">
        <f>IF(AND(Rifle!B72=3,Rifle!V72="Yes"),1,0)</f>
        <v>0</v>
      </c>
      <c r="AH69">
        <f>IF(AND(Rifle!B72=4,Rifle!V72="Yes"),1,0)</f>
        <v>0</v>
      </c>
      <c r="AI69">
        <f>IF(AND(Rifle!B72=5,Rifle!V72="Yes"),1,0)</f>
        <v>0</v>
      </c>
      <c r="AJ69">
        <f>IF(AND(Rifle!B72=6,Rifle!V72="Yes"),1,0)</f>
        <v>0</v>
      </c>
      <c r="AK69">
        <f>IF(AND(Rifle!B72=7,Rifle!V72="Yes"),1,0)</f>
        <v>0</v>
      </c>
      <c r="AL69">
        <f>IF(AND(Rifle!B72=8,Rifle!V72="Yes"),1,0)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IF(AND(Misc!B70=1,Misc!O70="Yes"),1,0)</f>
        <v>0</v>
      </c>
      <c r="CH69">
        <f>IF(AND(Misc!B70=2,Misc!O70="Yes"),1,0)</f>
        <v>0</v>
      </c>
      <c r="CI69">
        <f>IF(AND(Misc!B70=3,Misc!O70="Yes"),1,0)</f>
        <v>0</v>
      </c>
      <c r="CJ69">
        <f>IF(AND(Misc!B70=4,Misc!O70="Yes"),1,0)</f>
        <v>0</v>
      </c>
      <c r="CK69">
        <f>IF(AND(Misc!B70=5,Misc!O70="Yes"),1,0)</f>
        <v>0</v>
      </c>
      <c r="CL69">
        <f>IF(AND(Misc!B70=6,Misc!O70="Yes"),1,0)</f>
        <v>0</v>
      </c>
      <c r="CM69">
        <f>IF(AND(Misc!B70=7,Misc!O70="Yes"),1,0)</f>
        <v>0</v>
      </c>
      <c r="CN69">
        <f>IF(AND(Misc!B70=8,Misc!O70="Yes"),1,0)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IF(AND(Rifle!B73=1,Rifle!V73="Yes"),1,0)</f>
        <v>0</v>
      </c>
      <c r="AF70">
        <f>IF(AND(Rifle!B73=2,Rifle!V73="Yes"),1,0)</f>
        <v>0</v>
      </c>
      <c r="AG70">
        <f>IF(AND(Rifle!B73=3,Rifle!V73="Yes"),1,0)</f>
        <v>0</v>
      </c>
      <c r="AH70">
        <f>IF(AND(Rifle!B73=4,Rifle!V73="Yes"),1,0)</f>
        <v>0</v>
      </c>
      <c r="AI70">
        <f>IF(AND(Rifle!B73=5,Rifle!V73="Yes"),1,0)</f>
        <v>0</v>
      </c>
      <c r="AJ70">
        <f>IF(AND(Rifle!B73=6,Rifle!V73="Yes"),1,0)</f>
        <v>0</v>
      </c>
      <c r="AK70">
        <f>IF(AND(Rifle!B73=7,Rifle!V73="Yes"),1,0)</f>
        <v>0</v>
      </c>
      <c r="AL70">
        <f>IF(AND(Rifle!B73=8,Rifle!V73="Yes"),1,0)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IF(AND(Misc!B71=1,Misc!O71="Yes"),1,0)</f>
        <v>0</v>
      </c>
      <c r="CH70">
        <f>IF(AND(Misc!B71=2,Misc!O71="Yes"),1,0)</f>
        <v>0</v>
      </c>
      <c r="CI70">
        <f>IF(AND(Misc!B71=3,Misc!O71="Yes"),1,0)</f>
        <v>0</v>
      </c>
      <c r="CJ70">
        <f>IF(AND(Misc!B71=4,Misc!O71="Yes"),1,0)</f>
        <v>0</v>
      </c>
      <c r="CK70">
        <f>IF(AND(Misc!B71=5,Misc!O71="Yes"),1,0)</f>
        <v>0</v>
      </c>
      <c r="CL70">
        <f>IF(AND(Misc!B71=6,Misc!O71="Yes"),1,0)</f>
        <v>0</v>
      </c>
      <c r="CM70">
        <f>IF(AND(Misc!B71=7,Misc!O71="Yes"),1,0)</f>
        <v>0</v>
      </c>
      <c r="CN70">
        <f>IF(AND(Misc!B71=8,Misc!O71="Yes"),1,0)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IF(AND(Rifle!B74=1,Rifle!V74="Yes"),1,0)</f>
        <v>0</v>
      </c>
      <c r="AF71">
        <f>IF(AND(Rifle!B74=2,Rifle!V74="Yes"),1,0)</f>
        <v>0</v>
      </c>
      <c r="AG71">
        <f>IF(AND(Rifle!B74=3,Rifle!V74="Yes"),1,0)</f>
        <v>0</v>
      </c>
      <c r="AH71">
        <f>IF(AND(Rifle!B74=4,Rifle!V74="Yes"),1,0)</f>
        <v>0</v>
      </c>
      <c r="AI71">
        <f>IF(AND(Rifle!B74=5,Rifle!V74="Yes"),1,0)</f>
        <v>0</v>
      </c>
      <c r="AJ71">
        <f>IF(AND(Rifle!B74=6,Rifle!V74="Yes"),1,0)</f>
        <v>0</v>
      </c>
      <c r="AK71">
        <f>IF(AND(Rifle!B74=7,Rifle!V74="Yes"),1,0)</f>
        <v>0</v>
      </c>
      <c r="AL71">
        <f>IF(AND(Rifle!B74=8,Rifle!V74="Yes"),1,0)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IF(AND(Misc!B72=1,Misc!O72="Yes"),1,0)</f>
        <v>0</v>
      </c>
      <c r="CH71">
        <f>IF(AND(Misc!B72=2,Misc!O72="Yes"),1,0)</f>
        <v>0</v>
      </c>
      <c r="CI71">
        <f>IF(AND(Misc!B72=3,Misc!O72="Yes"),1,0)</f>
        <v>0</v>
      </c>
      <c r="CJ71">
        <f>IF(AND(Misc!B72=4,Misc!O72="Yes"),1,0)</f>
        <v>0</v>
      </c>
      <c r="CK71">
        <f>IF(AND(Misc!B72=5,Misc!O72="Yes"),1,0)</f>
        <v>0</v>
      </c>
      <c r="CL71">
        <f>IF(AND(Misc!B72=6,Misc!O72="Yes"),1,0)</f>
        <v>0</v>
      </c>
      <c r="CM71">
        <f>IF(AND(Misc!B72=7,Misc!O72="Yes"),1,0)</f>
        <v>0</v>
      </c>
      <c r="CN71">
        <f>IF(AND(Misc!B72=8,Misc!O72="Yes"),1,0)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IF(AND(Rifle!B75=1,Rifle!V75="Yes"),1,0)</f>
        <v>0</v>
      </c>
      <c r="AF72">
        <f>IF(AND(Rifle!B75=2,Rifle!V75="Yes"),1,0)</f>
        <v>0</v>
      </c>
      <c r="AG72">
        <f>IF(AND(Rifle!B75=3,Rifle!V75="Yes"),1,0)</f>
        <v>0</v>
      </c>
      <c r="AH72">
        <f>IF(AND(Rifle!B75=4,Rifle!V75="Yes"),1,0)</f>
        <v>0</v>
      </c>
      <c r="AI72">
        <f>IF(AND(Rifle!B75=5,Rifle!V75="Yes"),1,0)</f>
        <v>0</v>
      </c>
      <c r="AJ72">
        <f>IF(AND(Rifle!B75=6,Rifle!V75="Yes"),1,0)</f>
        <v>0</v>
      </c>
      <c r="AK72">
        <f>IF(AND(Rifle!B75=7,Rifle!V75="Yes"),1,0)</f>
        <v>0</v>
      </c>
      <c r="AL72">
        <f>IF(AND(Rifle!B75=8,Rifle!V75="Yes"),1,0)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IF(AND(Misc!B73=1,Misc!O73="Yes"),1,0)</f>
        <v>0</v>
      </c>
      <c r="CH72">
        <f>IF(AND(Misc!B73=2,Misc!O73="Yes"),1,0)</f>
        <v>0</v>
      </c>
      <c r="CI72">
        <f>IF(AND(Misc!B73=3,Misc!O73="Yes"),1,0)</f>
        <v>0</v>
      </c>
      <c r="CJ72">
        <f>IF(AND(Misc!B73=4,Misc!O73="Yes"),1,0)</f>
        <v>0</v>
      </c>
      <c r="CK72">
        <f>IF(AND(Misc!B73=5,Misc!O73="Yes"),1,0)</f>
        <v>0</v>
      </c>
      <c r="CL72">
        <f>IF(AND(Misc!B73=6,Misc!O73="Yes"),1,0)</f>
        <v>0</v>
      </c>
      <c r="CM72">
        <f>IF(AND(Misc!B73=7,Misc!O73="Yes"),1,0)</f>
        <v>0</v>
      </c>
      <c r="CN72">
        <f>IF(AND(Misc!B73=8,Misc!O73="Yes"),1,0)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IF(AND(Rifle!B76=1,Rifle!V76="Yes"),1,0)</f>
        <v>0</v>
      </c>
      <c r="AF73">
        <f>IF(AND(Rifle!B76=2,Rifle!V76="Yes"),1,0)</f>
        <v>0</v>
      </c>
      <c r="AG73">
        <f>IF(AND(Rifle!B76=3,Rifle!V76="Yes"),1,0)</f>
        <v>0</v>
      </c>
      <c r="AH73">
        <f>IF(AND(Rifle!B76=4,Rifle!V76="Yes"),1,0)</f>
        <v>0</v>
      </c>
      <c r="AI73">
        <f>IF(AND(Rifle!B76=5,Rifle!V76="Yes"),1,0)</f>
        <v>0</v>
      </c>
      <c r="AJ73">
        <f>IF(AND(Rifle!B76=6,Rifle!V76="Yes"),1,0)</f>
        <v>0</v>
      </c>
      <c r="AK73">
        <f>IF(AND(Rifle!B76=7,Rifle!V76="Yes"),1,0)</f>
        <v>0</v>
      </c>
      <c r="AL73">
        <f>IF(AND(Rifle!B76=8,Rifle!V76="Yes"),1,0)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IF(AND(Misc!B74=1,Misc!O74="Yes"),1,0)</f>
        <v>0</v>
      </c>
      <c r="CH73">
        <f>IF(AND(Misc!B74=2,Misc!O74="Yes"),1,0)</f>
        <v>0</v>
      </c>
      <c r="CI73">
        <f>IF(AND(Misc!B74=3,Misc!O74="Yes"),1,0)</f>
        <v>0</v>
      </c>
      <c r="CJ73">
        <f>IF(AND(Misc!B74=4,Misc!O74="Yes"),1,0)</f>
        <v>0</v>
      </c>
      <c r="CK73">
        <f>IF(AND(Misc!B74=5,Misc!O74="Yes"),1,0)</f>
        <v>0</v>
      </c>
      <c r="CL73">
        <f>IF(AND(Misc!B74=6,Misc!O74="Yes"),1,0)</f>
        <v>0</v>
      </c>
      <c r="CM73">
        <f>IF(AND(Misc!B74=7,Misc!O74="Yes"),1,0)</f>
        <v>0</v>
      </c>
      <c r="CN73">
        <f>IF(AND(Misc!B74=8,Misc!O74="Yes"),1,0)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IF(AND(Rifle!B77=1,Rifle!V77="Yes"),1,0)</f>
        <v>0</v>
      </c>
      <c r="AF74">
        <f>IF(AND(Rifle!B77=2,Rifle!V77="Yes"),1,0)</f>
        <v>0</v>
      </c>
      <c r="AG74">
        <f>IF(AND(Rifle!B77=3,Rifle!V77="Yes"),1,0)</f>
        <v>0</v>
      </c>
      <c r="AH74">
        <f>IF(AND(Rifle!B77=4,Rifle!V77="Yes"),1,0)</f>
        <v>0</v>
      </c>
      <c r="AI74">
        <f>IF(AND(Rifle!B77=5,Rifle!V77="Yes"),1,0)</f>
        <v>0</v>
      </c>
      <c r="AJ74">
        <f>IF(AND(Rifle!B77=6,Rifle!V77="Yes"),1,0)</f>
        <v>0</v>
      </c>
      <c r="AK74">
        <f>IF(AND(Rifle!B77=7,Rifle!V77="Yes"),1,0)</f>
        <v>0</v>
      </c>
      <c r="AL74">
        <f>IF(AND(Rifle!B77=8,Rifle!V77="Yes"),1,0)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IF(AND(Misc!B75=1,Misc!O75="Yes"),1,0)</f>
        <v>0</v>
      </c>
      <c r="CH74">
        <f>IF(AND(Misc!B75=2,Misc!O75="Yes"),1,0)</f>
        <v>0</v>
      </c>
      <c r="CI74">
        <f>IF(AND(Misc!B75=3,Misc!O75="Yes"),1,0)</f>
        <v>0</v>
      </c>
      <c r="CJ74">
        <f>IF(AND(Misc!B75=4,Misc!O75="Yes"),1,0)</f>
        <v>0</v>
      </c>
      <c r="CK74">
        <f>IF(AND(Misc!B75=5,Misc!O75="Yes"),1,0)</f>
        <v>0</v>
      </c>
      <c r="CL74">
        <f>IF(AND(Misc!B75=6,Misc!O75="Yes"),1,0)</f>
        <v>0</v>
      </c>
      <c r="CM74">
        <f>IF(AND(Misc!B75=7,Misc!O75="Yes"),1,0)</f>
        <v>0</v>
      </c>
      <c r="CN74">
        <f>IF(AND(Misc!B75=8,Misc!O75="Yes"),1,0)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IF(AND(Rifle!B78=1,Rifle!V78="Yes"),1,0)</f>
        <v>0</v>
      </c>
      <c r="AF75">
        <f>IF(AND(Rifle!B78=2,Rifle!V78="Yes"),1,0)</f>
        <v>0</v>
      </c>
      <c r="AG75">
        <f>IF(AND(Rifle!B78=3,Rifle!V78="Yes"),1,0)</f>
        <v>0</v>
      </c>
      <c r="AH75">
        <f>IF(AND(Rifle!B78=4,Rifle!V78="Yes"),1,0)</f>
        <v>0</v>
      </c>
      <c r="AI75">
        <f>IF(AND(Rifle!B78=5,Rifle!V78="Yes"),1,0)</f>
        <v>0</v>
      </c>
      <c r="AJ75">
        <f>IF(AND(Rifle!B78=6,Rifle!V78="Yes"),1,0)</f>
        <v>0</v>
      </c>
      <c r="AK75">
        <f>IF(AND(Rifle!B78=7,Rifle!V78="Yes"),1,0)</f>
        <v>0</v>
      </c>
      <c r="AL75">
        <f>IF(AND(Rifle!B78=8,Rifle!V78="Yes"),1,0)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IF(AND(Misc!B76=1,Misc!O76="Yes"),1,0)</f>
        <v>0</v>
      </c>
      <c r="CH75">
        <f>IF(AND(Misc!B76=2,Misc!O76="Yes"),1,0)</f>
        <v>0</v>
      </c>
      <c r="CI75">
        <f>IF(AND(Misc!B76=3,Misc!O76="Yes"),1,0)</f>
        <v>0</v>
      </c>
      <c r="CJ75">
        <f>IF(AND(Misc!B76=4,Misc!O76="Yes"),1,0)</f>
        <v>0</v>
      </c>
      <c r="CK75">
        <f>IF(AND(Misc!B76=5,Misc!O76="Yes"),1,0)</f>
        <v>0</v>
      </c>
      <c r="CL75">
        <f>IF(AND(Misc!B76=6,Misc!O76="Yes"),1,0)</f>
        <v>0</v>
      </c>
      <c r="CM75">
        <f>IF(AND(Misc!B76=7,Misc!O76="Yes"),1,0)</f>
        <v>0</v>
      </c>
      <c r="CN75">
        <f>IF(AND(Misc!B76=8,Misc!O76="Yes"),1,0)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IF(AND(Rifle!B79=1,Rifle!V79="Yes"),1,0)</f>
        <v>0</v>
      </c>
      <c r="AF76">
        <f>IF(AND(Rifle!B79=2,Rifle!V79="Yes"),1,0)</f>
        <v>0</v>
      </c>
      <c r="AG76">
        <f>IF(AND(Rifle!B79=3,Rifle!V79="Yes"),1,0)</f>
        <v>0</v>
      </c>
      <c r="AH76">
        <f>IF(AND(Rifle!B79=4,Rifle!V79="Yes"),1,0)</f>
        <v>0</v>
      </c>
      <c r="AI76">
        <f>IF(AND(Rifle!B79=5,Rifle!V79="Yes"),1,0)</f>
        <v>0</v>
      </c>
      <c r="AJ76">
        <f>IF(AND(Rifle!B79=6,Rifle!V79="Yes"),1,0)</f>
        <v>0</v>
      </c>
      <c r="AK76">
        <f>IF(AND(Rifle!B79=7,Rifle!V79="Yes"),1,0)</f>
        <v>0</v>
      </c>
      <c r="AL76">
        <f>IF(AND(Rifle!B79=8,Rifle!V79="Yes"),1,0)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IF(AND(Misc!B77=1,Misc!O77="Yes"),1,0)</f>
        <v>0</v>
      </c>
      <c r="CH76">
        <f>IF(AND(Misc!B77=2,Misc!O77="Yes"),1,0)</f>
        <v>0</v>
      </c>
      <c r="CI76">
        <f>IF(AND(Misc!B77=3,Misc!O77="Yes"),1,0)</f>
        <v>0</v>
      </c>
      <c r="CJ76">
        <f>IF(AND(Misc!B77=4,Misc!O77="Yes"),1,0)</f>
        <v>0</v>
      </c>
      <c r="CK76">
        <f>IF(AND(Misc!B77=5,Misc!O77="Yes"),1,0)</f>
        <v>0</v>
      </c>
      <c r="CL76">
        <f>IF(AND(Misc!B77=6,Misc!O77="Yes"),1,0)</f>
        <v>0</v>
      </c>
      <c r="CM76">
        <f>IF(AND(Misc!B77=7,Misc!O77="Yes"),1,0)</f>
        <v>0</v>
      </c>
      <c r="CN76">
        <f>IF(AND(Misc!B77=8,Misc!O77="Yes"),1,0)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IF(AND(Rifle!B80=1,Rifle!V80="Yes"),1,0)</f>
        <v>0</v>
      </c>
      <c r="AF77">
        <f>IF(AND(Rifle!B80=2,Rifle!V80="Yes"),1,0)</f>
        <v>0</v>
      </c>
      <c r="AG77">
        <f>IF(AND(Rifle!B80=3,Rifle!V80="Yes"),1,0)</f>
        <v>0</v>
      </c>
      <c r="AH77">
        <f>IF(AND(Rifle!B80=4,Rifle!V80="Yes"),1,0)</f>
        <v>0</v>
      </c>
      <c r="AI77">
        <f>IF(AND(Rifle!B80=5,Rifle!V80="Yes"),1,0)</f>
        <v>0</v>
      </c>
      <c r="AJ77">
        <f>IF(AND(Rifle!B80=6,Rifle!V80="Yes"),1,0)</f>
        <v>0</v>
      </c>
      <c r="AK77">
        <f>IF(AND(Rifle!B80=7,Rifle!V80="Yes"),1,0)</f>
        <v>0</v>
      </c>
      <c r="AL77">
        <f>IF(AND(Rifle!B80=8,Rifle!V80="Yes"),1,0)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IF(AND(Misc!B78=1,Misc!O78="Yes"),1,0)</f>
        <v>0</v>
      </c>
      <c r="CH77">
        <f>IF(AND(Misc!B78=2,Misc!O78="Yes"),1,0)</f>
        <v>0</v>
      </c>
      <c r="CI77">
        <f>IF(AND(Misc!B78=3,Misc!O78="Yes"),1,0)</f>
        <v>0</v>
      </c>
      <c r="CJ77">
        <f>IF(AND(Misc!B78=4,Misc!O78="Yes"),1,0)</f>
        <v>0</v>
      </c>
      <c r="CK77">
        <f>IF(AND(Misc!B78=5,Misc!O78="Yes"),1,0)</f>
        <v>0</v>
      </c>
      <c r="CL77">
        <f>IF(AND(Misc!B78=6,Misc!O78="Yes"),1,0)</f>
        <v>0</v>
      </c>
      <c r="CM77">
        <f>IF(AND(Misc!B78=7,Misc!O78="Yes"),1,0)</f>
        <v>0</v>
      </c>
      <c r="CN77">
        <f>IF(AND(Misc!B78=8,Misc!O78="Yes"),1,0)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IF(AND(Rifle!B81=1,Rifle!V81="Yes"),1,0)</f>
        <v>0</v>
      </c>
      <c r="AF78">
        <f>IF(AND(Rifle!B81=2,Rifle!V81="Yes"),1,0)</f>
        <v>0</v>
      </c>
      <c r="AG78">
        <f>IF(AND(Rifle!B81=3,Rifle!V81="Yes"),1,0)</f>
        <v>0</v>
      </c>
      <c r="AH78">
        <f>IF(AND(Rifle!B81=4,Rifle!V81="Yes"),1,0)</f>
        <v>0</v>
      </c>
      <c r="AI78">
        <f>IF(AND(Rifle!B81=5,Rifle!V81="Yes"),1,0)</f>
        <v>0</v>
      </c>
      <c r="AJ78">
        <f>IF(AND(Rifle!B81=6,Rifle!V81="Yes"),1,0)</f>
        <v>0</v>
      </c>
      <c r="AK78">
        <f>IF(AND(Rifle!B81=7,Rifle!V81="Yes"),1,0)</f>
        <v>0</v>
      </c>
      <c r="AL78">
        <f>IF(AND(Rifle!B81=8,Rifle!V81="Yes"),1,0)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IF(AND(Misc!B79=1,Misc!O79="Yes"),1,0)</f>
        <v>0</v>
      </c>
      <c r="CH78">
        <f>IF(AND(Misc!B79=2,Misc!O79="Yes"),1,0)</f>
        <v>0</v>
      </c>
      <c r="CI78">
        <f>IF(AND(Misc!B79=3,Misc!O79="Yes"),1,0)</f>
        <v>0</v>
      </c>
      <c r="CJ78">
        <f>IF(AND(Misc!B79=4,Misc!O79="Yes"),1,0)</f>
        <v>0</v>
      </c>
      <c r="CK78">
        <f>IF(AND(Misc!B79=5,Misc!O79="Yes"),1,0)</f>
        <v>0</v>
      </c>
      <c r="CL78">
        <f>IF(AND(Misc!B79=6,Misc!O79="Yes"),1,0)</f>
        <v>0</v>
      </c>
      <c r="CM78">
        <f>IF(AND(Misc!B79=7,Misc!O79="Yes"),1,0)</f>
        <v>0</v>
      </c>
      <c r="CN78">
        <f>IF(AND(Misc!B79=8,Misc!O79="Yes"),1,0)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IF(AND(Rifle!B82=1,Rifle!V82="Yes"),1,0)</f>
        <v>0</v>
      </c>
      <c r="AF79">
        <f>IF(AND(Rifle!B82=2,Rifle!V82="Yes"),1,0)</f>
        <v>0</v>
      </c>
      <c r="AG79">
        <f>IF(AND(Rifle!B82=3,Rifle!V82="Yes"),1,0)</f>
        <v>0</v>
      </c>
      <c r="AH79">
        <f>IF(AND(Rifle!B82=4,Rifle!V82="Yes"),1,0)</f>
        <v>0</v>
      </c>
      <c r="AI79">
        <f>IF(AND(Rifle!B82=5,Rifle!V82="Yes"),1,0)</f>
        <v>0</v>
      </c>
      <c r="AJ79">
        <f>IF(AND(Rifle!B82=6,Rifle!V82="Yes"),1,0)</f>
        <v>0</v>
      </c>
      <c r="AK79">
        <f>IF(AND(Rifle!B82=7,Rifle!V82="Yes"),1,0)</f>
        <v>0</v>
      </c>
      <c r="AL79">
        <f>IF(AND(Rifle!B82=8,Rifle!V82="Yes"),1,0)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IF(AND(Misc!B80=1,Misc!O80="Yes"),1,0)</f>
        <v>0</v>
      </c>
      <c r="CH79">
        <f>IF(AND(Misc!B80=2,Misc!O80="Yes"),1,0)</f>
        <v>0</v>
      </c>
      <c r="CI79">
        <f>IF(AND(Misc!B80=3,Misc!O80="Yes"),1,0)</f>
        <v>0</v>
      </c>
      <c r="CJ79">
        <f>IF(AND(Misc!B80=4,Misc!O80="Yes"),1,0)</f>
        <v>0</v>
      </c>
      <c r="CK79">
        <f>IF(AND(Misc!B80=5,Misc!O80="Yes"),1,0)</f>
        <v>0</v>
      </c>
      <c r="CL79">
        <f>IF(AND(Misc!B80=6,Misc!O80="Yes"),1,0)</f>
        <v>0</v>
      </c>
      <c r="CM79">
        <f>IF(AND(Misc!B80=7,Misc!O80="Yes"),1,0)</f>
        <v>0</v>
      </c>
      <c r="CN79">
        <f>IF(AND(Misc!B80=8,Misc!O80="Yes"),1,0)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IF(AND(Rifle!B83=1,Rifle!V83="Yes"),1,0)</f>
        <v>0</v>
      </c>
      <c r="AF80">
        <f>IF(AND(Rifle!B83=2,Rifle!V83="Yes"),1,0)</f>
        <v>0</v>
      </c>
      <c r="AG80">
        <f>IF(AND(Rifle!B83=3,Rifle!V83="Yes"),1,0)</f>
        <v>0</v>
      </c>
      <c r="AH80">
        <f>IF(AND(Rifle!B83=4,Rifle!V83="Yes"),1,0)</f>
        <v>0</v>
      </c>
      <c r="AI80">
        <f>IF(AND(Rifle!B83=5,Rifle!V83="Yes"),1,0)</f>
        <v>0</v>
      </c>
      <c r="AJ80">
        <f>IF(AND(Rifle!B83=6,Rifle!V83="Yes"),1,0)</f>
        <v>0</v>
      </c>
      <c r="AK80">
        <f>IF(AND(Rifle!B83=7,Rifle!V83="Yes"),1,0)</f>
        <v>0</v>
      </c>
      <c r="AL80">
        <f>IF(AND(Rifle!B83=8,Rifle!V83="Yes"),1,0)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IF(AND(Misc!B81=1,Misc!O81="Yes"),1,0)</f>
        <v>0</v>
      </c>
      <c r="CH80">
        <f>IF(AND(Misc!B81=2,Misc!O81="Yes"),1,0)</f>
        <v>0</v>
      </c>
      <c r="CI80">
        <f>IF(AND(Misc!B81=3,Misc!O81="Yes"),1,0)</f>
        <v>0</v>
      </c>
      <c r="CJ80">
        <f>IF(AND(Misc!B81=4,Misc!O81="Yes"),1,0)</f>
        <v>0</v>
      </c>
      <c r="CK80">
        <f>IF(AND(Misc!B81=5,Misc!O81="Yes"),1,0)</f>
        <v>0</v>
      </c>
      <c r="CL80">
        <f>IF(AND(Misc!B81=6,Misc!O81="Yes"),1,0)</f>
        <v>0</v>
      </c>
      <c r="CM80">
        <f>IF(AND(Misc!B81=7,Misc!O81="Yes"),1,0)</f>
        <v>0</v>
      </c>
      <c r="CN80">
        <f>IF(AND(Misc!B81=8,Misc!O81="Yes"),1,0)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IF(AND(Rifle!B84=1,Rifle!V84="Yes"),1,0)</f>
        <v>0</v>
      </c>
      <c r="AF81">
        <f>IF(AND(Rifle!B84=2,Rifle!V84="Yes"),1,0)</f>
        <v>0</v>
      </c>
      <c r="AG81">
        <f>IF(AND(Rifle!B84=3,Rifle!V84="Yes"),1,0)</f>
        <v>0</v>
      </c>
      <c r="AH81">
        <f>IF(AND(Rifle!B84=4,Rifle!V84="Yes"),1,0)</f>
        <v>0</v>
      </c>
      <c r="AI81">
        <f>IF(AND(Rifle!B84=5,Rifle!V84="Yes"),1,0)</f>
        <v>0</v>
      </c>
      <c r="AJ81">
        <f>IF(AND(Rifle!B84=6,Rifle!V84="Yes"),1,0)</f>
        <v>0</v>
      </c>
      <c r="AK81">
        <f>IF(AND(Rifle!B84=7,Rifle!V84="Yes"),1,0)</f>
        <v>0</v>
      </c>
      <c r="AL81">
        <f>IF(AND(Rifle!B84=8,Rifle!V84="Yes"),1,0)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IF(AND(Misc!B82=1,Misc!O82="Yes"),1,0)</f>
        <v>0</v>
      </c>
      <c r="CH81">
        <f>IF(AND(Misc!B82=2,Misc!O82="Yes"),1,0)</f>
        <v>0</v>
      </c>
      <c r="CI81">
        <f>IF(AND(Misc!B82=3,Misc!O82="Yes"),1,0)</f>
        <v>0</v>
      </c>
      <c r="CJ81">
        <f>IF(AND(Misc!B82=4,Misc!O82="Yes"),1,0)</f>
        <v>0</v>
      </c>
      <c r="CK81">
        <f>IF(AND(Misc!B82=5,Misc!O82="Yes"),1,0)</f>
        <v>0</v>
      </c>
      <c r="CL81">
        <f>IF(AND(Misc!B82=6,Misc!O82="Yes"),1,0)</f>
        <v>0</v>
      </c>
      <c r="CM81">
        <f>IF(AND(Misc!B82=7,Misc!O82="Yes"),1,0)</f>
        <v>0</v>
      </c>
      <c r="CN81">
        <f>IF(AND(Misc!B82=8,Misc!O82="Yes"),1,0)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IF(AND(Rifle!B85=1,Rifle!V85="Yes"),1,0)</f>
        <v>0</v>
      </c>
      <c r="AF82">
        <f>IF(AND(Rifle!B85=2,Rifle!V85="Yes"),1,0)</f>
        <v>0</v>
      </c>
      <c r="AG82">
        <f>IF(AND(Rifle!B85=3,Rifle!V85="Yes"),1,0)</f>
        <v>0</v>
      </c>
      <c r="AH82">
        <f>IF(AND(Rifle!B85=4,Rifle!V85="Yes"),1,0)</f>
        <v>0</v>
      </c>
      <c r="AI82">
        <f>IF(AND(Rifle!B85=5,Rifle!V85="Yes"),1,0)</f>
        <v>0</v>
      </c>
      <c r="AJ82">
        <f>IF(AND(Rifle!B85=6,Rifle!V85="Yes"),1,0)</f>
        <v>0</v>
      </c>
      <c r="AK82">
        <f>IF(AND(Rifle!B85=7,Rifle!V85="Yes"),1,0)</f>
        <v>0</v>
      </c>
      <c r="AL82">
        <f>IF(AND(Rifle!B85=8,Rifle!V85="Yes"),1,0)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IF(AND(Misc!B83=1,Misc!O83="Yes"),1,0)</f>
        <v>0</v>
      </c>
      <c r="CH82">
        <f>IF(AND(Misc!B83=2,Misc!O83="Yes"),1,0)</f>
        <v>0</v>
      </c>
      <c r="CI82">
        <f>IF(AND(Misc!B83=3,Misc!O83="Yes"),1,0)</f>
        <v>0</v>
      </c>
      <c r="CJ82">
        <f>IF(AND(Misc!B83=4,Misc!O83="Yes"),1,0)</f>
        <v>0</v>
      </c>
      <c r="CK82">
        <f>IF(AND(Misc!B83=5,Misc!O83="Yes"),1,0)</f>
        <v>0</v>
      </c>
      <c r="CL82">
        <f>IF(AND(Misc!B83=6,Misc!O83="Yes"),1,0)</f>
        <v>0</v>
      </c>
      <c r="CM82">
        <f>IF(AND(Misc!B83=7,Misc!O83="Yes"),1,0)</f>
        <v>0</v>
      </c>
      <c r="CN82">
        <f>IF(AND(Misc!B83=8,Misc!O83="Yes"),1,0)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IF(AND(Rifle!B86=1,Rifle!V86="Yes"),1,0)</f>
        <v>0</v>
      </c>
      <c r="AF83">
        <f>IF(AND(Rifle!B86=2,Rifle!V86="Yes"),1,0)</f>
        <v>0</v>
      </c>
      <c r="AG83">
        <f>IF(AND(Rifle!B86=3,Rifle!V86="Yes"),1,0)</f>
        <v>0</v>
      </c>
      <c r="AH83">
        <f>IF(AND(Rifle!B86=4,Rifle!V86="Yes"),1,0)</f>
        <v>0</v>
      </c>
      <c r="AI83">
        <f>IF(AND(Rifle!B86=5,Rifle!V86="Yes"),1,0)</f>
        <v>0</v>
      </c>
      <c r="AJ83">
        <f>IF(AND(Rifle!B86=6,Rifle!V86="Yes"),1,0)</f>
        <v>0</v>
      </c>
      <c r="AK83">
        <f>IF(AND(Rifle!B86=7,Rifle!V86="Yes"),1,0)</f>
        <v>0</v>
      </c>
      <c r="AL83">
        <f>IF(AND(Rifle!B86=8,Rifle!V86="Yes"),1,0)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IF(AND(Misc!B84=1,Misc!O84="Yes"),1,0)</f>
        <v>0</v>
      </c>
      <c r="CH83">
        <f>IF(AND(Misc!B84=2,Misc!O84="Yes"),1,0)</f>
        <v>0</v>
      </c>
      <c r="CI83">
        <f>IF(AND(Misc!B84=3,Misc!O84="Yes"),1,0)</f>
        <v>0</v>
      </c>
      <c r="CJ83">
        <f>IF(AND(Misc!B84=4,Misc!O84="Yes"),1,0)</f>
        <v>0</v>
      </c>
      <c r="CK83">
        <f>IF(AND(Misc!B84=5,Misc!O84="Yes"),1,0)</f>
        <v>0</v>
      </c>
      <c r="CL83">
        <f>IF(AND(Misc!B84=6,Misc!O84="Yes"),1,0)</f>
        <v>0</v>
      </c>
      <c r="CM83">
        <f>IF(AND(Misc!B84=7,Misc!O84="Yes"),1,0)</f>
        <v>0</v>
      </c>
      <c r="CN83">
        <f>IF(AND(Misc!B84=8,Misc!O84="Yes"),1,0)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IF(AND(Rifle!B87=1,Rifle!V87="Yes"),1,0)</f>
        <v>0</v>
      </c>
      <c r="AF84">
        <f>IF(AND(Rifle!B87=2,Rifle!V87="Yes"),1,0)</f>
        <v>0</v>
      </c>
      <c r="AG84">
        <f>IF(AND(Rifle!B87=3,Rifle!V87="Yes"),1,0)</f>
        <v>0</v>
      </c>
      <c r="AH84">
        <f>IF(AND(Rifle!B87=4,Rifle!V87="Yes"),1,0)</f>
        <v>0</v>
      </c>
      <c r="AI84">
        <f>IF(AND(Rifle!B87=5,Rifle!V87="Yes"),1,0)</f>
        <v>0</v>
      </c>
      <c r="AJ84">
        <f>IF(AND(Rifle!B87=6,Rifle!V87="Yes"),1,0)</f>
        <v>0</v>
      </c>
      <c r="AK84">
        <f>IF(AND(Rifle!B87=7,Rifle!V87="Yes"),1,0)</f>
        <v>0</v>
      </c>
      <c r="AL84">
        <f>IF(AND(Rifle!B87=8,Rifle!V87="Yes"),1,0)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IF(AND(Misc!B85=1,Misc!O85="Yes"),1,0)</f>
        <v>0</v>
      </c>
      <c r="CH84">
        <f>IF(AND(Misc!B85=2,Misc!O85="Yes"),1,0)</f>
        <v>0</v>
      </c>
      <c r="CI84">
        <f>IF(AND(Misc!B85=3,Misc!O85="Yes"),1,0)</f>
        <v>0</v>
      </c>
      <c r="CJ84">
        <f>IF(AND(Misc!B85=4,Misc!O85="Yes"),1,0)</f>
        <v>0</v>
      </c>
      <c r="CK84">
        <f>IF(AND(Misc!B85=5,Misc!O85="Yes"),1,0)</f>
        <v>0</v>
      </c>
      <c r="CL84">
        <f>IF(AND(Misc!B85=6,Misc!O85="Yes"),1,0)</f>
        <v>0</v>
      </c>
      <c r="CM84">
        <f>IF(AND(Misc!B85=7,Misc!O85="Yes"),1,0)</f>
        <v>0</v>
      </c>
      <c r="CN84">
        <f>IF(AND(Misc!B85=8,Misc!O85="Yes"),1,0)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IF(AND(Rifle!B88=1,Rifle!V88="Yes"),1,0)</f>
        <v>0</v>
      </c>
      <c r="AF85">
        <f>IF(AND(Rifle!B88=2,Rifle!V88="Yes"),1,0)</f>
        <v>0</v>
      </c>
      <c r="AG85">
        <f>IF(AND(Rifle!B88=3,Rifle!V88="Yes"),1,0)</f>
        <v>0</v>
      </c>
      <c r="AH85">
        <f>IF(AND(Rifle!B88=4,Rifle!V88="Yes"),1,0)</f>
        <v>0</v>
      </c>
      <c r="AI85">
        <f>IF(AND(Rifle!B88=5,Rifle!V88="Yes"),1,0)</f>
        <v>0</v>
      </c>
      <c r="AJ85">
        <f>IF(AND(Rifle!B88=6,Rifle!V88="Yes"),1,0)</f>
        <v>0</v>
      </c>
      <c r="AK85">
        <f>IF(AND(Rifle!B88=7,Rifle!V88="Yes"),1,0)</f>
        <v>0</v>
      </c>
      <c r="AL85">
        <f>IF(AND(Rifle!B88=8,Rifle!V88="Yes"),1,0)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IF(AND(Misc!B86=1,Misc!O86="Yes"),1,0)</f>
        <v>0</v>
      </c>
      <c r="CH85">
        <f>IF(AND(Misc!B86=2,Misc!O86="Yes"),1,0)</f>
        <v>0</v>
      </c>
      <c r="CI85">
        <f>IF(AND(Misc!B86=3,Misc!O86="Yes"),1,0)</f>
        <v>0</v>
      </c>
      <c r="CJ85">
        <f>IF(AND(Misc!B86=4,Misc!O86="Yes"),1,0)</f>
        <v>0</v>
      </c>
      <c r="CK85">
        <f>IF(AND(Misc!B86=5,Misc!O86="Yes"),1,0)</f>
        <v>0</v>
      </c>
      <c r="CL85">
        <f>IF(AND(Misc!B86=6,Misc!O86="Yes"),1,0)</f>
        <v>0</v>
      </c>
      <c r="CM85">
        <f>IF(AND(Misc!B86=7,Misc!O86="Yes"),1,0)</f>
        <v>0</v>
      </c>
      <c r="CN85">
        <f>IF(AND(Misc!B86=8,Misc!O86="Yes"),1,0)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IF(AND(Rifle!B89=1,Rifle!V89="Yes"),1,0)</f>
        <v>0</v>
      </c>
      <c r="AF86">
        <f>IF(AND(Rifle!B89=2,Rifle!V89="Yes"),1,0)</f>
        <v>0</v>
      </c>
      <c r="AG86">
        <f>IF(AND(Rifle!B89=3,Rifle!V89="Yes"),1,0)</f>
        <v>0</v>
      </c>
      <c r="AH86">
        <f>IF(AND(Rifle!B89=4,Rifle!V89="Yes"),1,0)</f>
        <v>0</v>
      </c>
      <c r="AI86">
        <f>IF(AND(Rifle!B89=5,Rifle!V89="Yes"),1,0)</f>
        <v>0</v>
      </c>
      <c r="AJ86">
        <f>IF(AND(Rifle!B89=6,Rifle!V89="Yes"),1,0)</f>
        <v>0</v>
      </c>
      <c r="AK86">
        <f>IF(AND(Rifle!B89=7,Rifle!V89="Yes"),1,0)</f>
        <v>0</v>
      </c>
      <c r="AL86">
        <f>IF(AND(Rifle!B89=8,Rifle!V89="Yes"),1,0)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IF(AND(Misc!B87=1,Misc!O87="Yes"),1,0)</f>
        <v>0</v>
      </c>
      <c r="CH86">
        <f>IF(AND(Misc!B87=2,Misc!O87="Yes"),1,0)</f>
        <v>0</v>
      </c>
      <c r="CI86">
        <f>IF(AND(Misc!B87=3,Misc!O87="Yes"),1,0)</f>
        <v>0</v>
      </c>
      <c r="CJ86">
        <f>IF(AND(Misc!B87=4,Misc!O87="Yes"),1,0)</f>
        <v>0</v>
      </c>
      <c r="CK86">
        <f>IF(AND(Misc!B87=5,Misc!O87="Yes"),1,0)</f>
        <v>0</v>
      </c>
      <c r="CL86">
        <f>IF(AND(Misc!B87=6,Misc!O87="Yes"),1,0)</f>
        <v>0</v>
      </c>
      <c r="CM86">
        <f>IF(AND(Misc!B87=7,Misc!O87="Yes"),1,0)</f>
        <v>0</v>
      </c>
      <c r="CN86">
        <f>IF(AND(Misc!B87=8,Misc!O87="Yes"),1,0)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IF(AND(Rifle!B90=1,Rifle!V90="Yes"),1,0)</f>
        <v>0</v>
      </c>
      <c r="AF87">
        <f>IF(AND(Rifle!B90=2,Rifle!V90="Yes"),1,0)</f>
        <v>0</v>
      </c>
      <c r="AG87">
        <f>IF(AND(Rifle!B90=3,Rifle!V90="Yes"),1,0)</f>
        <v>0</v>
      </c>
      <c r="AH87">
        <f>IF(AND(Rifle!B90=4,Rifle!V90="Yes"),1,0)</f>
        <v>0</v>
      </c>
      <c r="AI87">
        <f>IF(AND(Rifle!B90=5,Rifle!V90="Yes"),1,0)</f>
        <v>0</v>
      </c>
      <c r="AJ87">
        <f>IF(AND(Rifle!B90=6,Rifle!V90="Yes"),1,0)</f>
        <v>0</v>
      </c>
      <c r="AK87">
        <f>IF(AND(Rifle!B90=7,Rifle!V90="Yes"),1,0)</f>
        <v>0</v>
      </c>
      <c r="AL87">
        <f>IF(AND(Rifle!B90=8,Rifle!V90="Yes"),1,0)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IF(AND(Misc!B88=1,Misc!O88="Yes"),1,0)</f>
        <v>0</v>
      </c>
      <c r="CH87">
        <f>IF(AND(Misc!B88=2,Misc!O88="Yes"),1,0)</f>
        <v>0</v>
      </c>
      <c r="CI87">
        <f>IF(AND(Misc!B88=3,Misc!O88="Yes"),1,0)</f>
        <v>0</v>
      </c>
      <c r="CJ87">
        <f>IF(AND(Misc!B88=4,Misc!O88="Yes"),1,0)</f>
        <v>0</v>
      </c>
      <c r="CK87">
        <f>IF(AND(Misc!B88=5,Misc!O88="Yes"),1,0)</f>
        <v>0</v>
      </c>
      <c r="CL87">
        <f>IF(AND(Misc!B88=6,Misc!O88="Yes"),1,0)</f>
        <v>0</v>
      </c>
      <c r="CM87">
        <f>IF(AND(Misc!B88=7,Misc!O88="Yes"),1,0)</f>
        <v>0</v>
      </c>
      <c r="CN87">
        <f>IF(AND(Misc!B88=8,Misc!O88="Yes"),1,0)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IF(AND(Rifle!B91=1,Rifle!V91="Yes"),1,0)</f>
        <v>0</v>
      </c>
      <c r="AF88">
        <f>IF(AND(Rifle!B91=2,Rifle!V91="Yes"),1,0)</f>
        <v>0</v>
      </c>
      <c r="AG88">
        <f>IF(AND(Rifle!B91=3,Rifle!V91="Yes"),1,0)</f>
        <v>0</v>
      </c>
      <c r="AH88">
        <f>IF(AND(Rifle!B91=4,Rifle!V91="Yes"),1,0)</f>
        <v>0</v>
      </c>
      <c r="AI88">
        <f>IF(AND(Rifle!B91=5,Rifle!V91="Yes"),1,0)</f>
        <v>0</v>
      </c>
      <c r="AJ88">
        <f>IF(AND(Rifle!B91=6,Rifle!V91="Yes"),1,0)</f>
        <v>0</v>
      </c>
      <c r="AK88">
        <f>IF(AND(Rifle!B91=7,Rifle!V91="Yes"),1,0)</f>
        <v>0</v>
      </c>
      <c r="AL88">
        <f>IF(AND(Rifle!B91=8,Rifle!V91="Yes"),1,0)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IF(AND(Misc!B89=1,Misc!O89="Yes"),1,0)</f>
        <v>0</v>
      </c>
      <c r="CH88">
        <f>IF(AND(Misc!B89=2,Misc!O89="Yes"),1,0)</f>
        <v>0</v>
      </c>
      <c r="CI88">
        <f>IF(AND(Misc!B89=3,Misc!O89="Yes"),1,0)</f>
        <v>0</v>
      </c>
      <c r="CJ88">
        <f>IF(AND(Misc!B89=4,Misc!O89="Yes"),1,0)</f>
        <v>0</v>
      </c>
      <c r="CK88">
        <f>IF(AND(Misc!B89=5,Misc!O89="Yes"),1,0)</f>
        <v>0</v>
      </c>
      <c r="CL88">
        <f>IF(AND(Misc!B89=6,Misc!O89="Yes"),1,0)</f>
        <v>0</v>
      </c>
      <c r="CM88">
        <f>IF(AND(Misc!B89=7,Misc!O89="Yes"),1,0)</f>
        <v>0</v>
      </c>
      <c r="CN88">
        <f>IF(AND(Misc!B89=8,Misc!O89="Yes"),1,0)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IF(AND(Rifle!B92=1,Rifle!V92="Yes"),1,0)</f>
        <v>0</v>
      </c>
      <c r="AF89">
        <f>IF(AND(Rifle!B92=2,Rifle!V92="Yes"),1,0)</f>
        <v>0</v>
      </c>
      <c r="AG89">
        <f>IF(AND(Rifle!B92=3,Rifle!V92="Yes"),1,0)</f>
        <v>0</v>
      </c>
      <c r="AH89">
        <f>IF(AND(Rifle!B92=4,Rifle!V92="Yes"),1,0)</f>
        <v>0</v>
      </c>
      <c r="AI89">
        <f>IF(AND(Rifle!B92=5,Rifle!V92="Yes"),1,0)</f>
        <v>0</v>
      </c>
      <c r="AJ89">
        <f>IF(AND(Rifle!B92=6,Rifle!V92="Yes"),1,0)</f>
        <v>0</v>
      </c>
      <c r="AK89">
        <f>IF(AND(Rifle!B92=7,Rifle!V92="Yes"),1,0)</f>
        <v>0</v>
      </c>
      <c r="AL89">
        <f>IF(AND(Rifle!B92=8,Rifle!V92="Yes"),1,0)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IF(AND(Misc!B90=1,Misc!O90="Yes"),1,0)</f>
        <v>0</v>
      </c>
      <c r="CH89">
        <f>IF(AND(Misc!B90=2,Misc!O90="Yes"),1,0)</f>
        <v>0</v>
      </c>
      <c r="CI89">
        <f>IF(AND(Misc!B90=3,Misc!O90="Yes"),1,0)</f>
        <v>0</v>
      </c>
      <c r="CJ89">
        <f>IF(AND(Misc!B90=4,Misc!O90="Yes"),1,0)</f>
        <v>0</v>
      </c>
      <c r="CK89">
        <f>IF(AND(Misc!B90=5,Misc!O90="Yes"),1,0)</f>
        <v>0</v>
      </c>
      <c r="CL89">
        <f>IF(AND(Misc!B90=6,Misc!O90="Yes"),1,0)</f>
        <v>0</v>
      </c>
      <c r="CM89">
        <f>IF(AND(Misc!B90=7,Misc!O90="Yes"),1,0)</f>
        <v>0</v>
      </c>
      <c r="CN89">
        <f>IF(AND(Misc!B90=8,Misc!O90="Yes"),1,0)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IF(AND(Rifle!B93=1,Rifle!V93="Yes"),1,0)</f>
        <v>0</v>
      </c>
      <c r="AF90">
        <f>IF(AND(Rifle!B93=2,Rifle!V93="Yes"),1,0)</f>
        <v>0</v>
      </c>
      <c r="AG90">
        <f>IF(AND(Rifle!B93=3,Rifle!V93="Yes"),1,0)</f>
        <v>0</v>
      </c>
      <c r="AH90">
        <f>IF(AND(Rifle!B93=4,Rifle!V93="Yes"),1,0)</f>
        <v>0</v>
      </c>
      <c r="AI90">
        <f>IF(AND(Rifle!B93=5,Rifle!V93="Yes"),1,0)</f>
        <v>0</v>
      </c>
      <c r="AJ90">
        <f>IF(AND(Rifle!B93=6,Rifle!V93="Yes"),1,0)</f>
        <v>0</v>
      </c>
      <c r="AK90">
        <f>IF(AND(Rifle!B93=7,Rifle!V93="Yes"),1,0)</f>
        <v>0</v>
      </c>
      <c r="AL90">
        <f>IF(AND(Rifle!B93=8,Rifle!V93="Yes"),1,0)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IF(AND(Misc!B91=1,Misc!O91="Yes"),1,0)</f>
        <v>0</v>
      </c>
      <c r="CH90">
        <f>IF(AND(Misc!B91=2,Misc!O91="Yes"),1,0)</f>
        <v>0</v>
      </c>
      <c r="CI90">
        <f>IF(AND(Misc!B91=3,Misc!O91="Yes"),1,0)</f>
        <v>0</v>
      </c>
      <c r="CJ90">
        <f>IF(AND(Misc!B91=4,Misc!O91="Yes"),1,0)</f>
        <v>0</v>
      </c>
      <c r="CK90">
        <f>IF(AND(Misc!B91=5,Misc!O91="Yes"),1,0)</f>
        <v>0</v>
      </c>
      <c r="CL90">
        <f>IF(AND(Misc!B91=6,Misc!O91="Yes"),1,0)</f>
        <v>0</v>
      </c>
      <c r="CM90">
        <f>IF(AND(Misc!B91=7,Misc!O91="Yes"),1,0)</f>
        <v>0</v>
      </c>
      <c r="CN90">
        <f>IF(AND(Misc!B91=8,Misc!O91="Yes"),1,0)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IF(AND(Rifle!B94=1,Rifle!V94="Yes"),1,0)</f>
        <v>0</v>
      </c>
      <c r="AF91">
        <f>IF(AND(Rifle!B94=2,Rifle!V94="Yes"),1,0)</f>
        <v>0</v>
      </c>
      <c r="AG91">
        <f>IF(AND(Rifle!B94=3,Rifle!V94="Yes"),1,0)</f>
        <v>0</v>
      </c>
      <c r="AH91">
        <f>IF(AND(Rifle!B94=4,Rifle!V94="Yes"),1,0)</f>
        <v>0</v>
      </c>
      <c r="AI91">
        <f>IF(AND(Rifle!B94=5,Rifle!V94="Yes"),1,0)</f>
        <v>0</v>
      </c>
      <c r="AJ91">
        <f>IF(AND(Rifle!B94=6,Rifle!V94="Yes"),1,0)</f>
        <v>0</v>
      </c>
      <c r="AK91">
        <f>IF(AND(Rifle!B94=7,Rifle!V94="Yes"),1,0)</f>
        <v>0</v>
      </c>
      <c r="AL91">
        <f>IF(AND(Rifle!B94=8,Rifle!V94="Yes"),1,0)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IF(AND(Misc!B92=1,Misc!O92="Yes"),1,0)</f>
        <v>0</v>
      </c>
      <c r="CH91">
        <f>IF(AND(Misc!B92=2,Misc!O92="Yes"),1,0)</f>
        <v>0</v>
      </c>
      <c r="CI91">
        <f>IF(AND(Misc!B92=3,Misc!O92="Yes"),1,0)</f>
        <v>0</v>
      </c>
      <c r="CJ91">
        <f>IF(AND(Misc!B92=4,Misc!O92="Yes"),1,0)</f>
        <v>0</v>
      </c>
      <c r="CK91">
        <f>IF(AND(Misc!B92=5,Misc!O92="Yes"),1,0)</f>
        <v>0</v>
      </c>
      <c r="CL91">
        <f>IF(AND(Misc!B92=6,Misc!O92="Yes"),1,0)</f>
        <v>0</v>
      </c>
      <c r="CM91">
        <f>IF(AND(Misc!B92=7,Misc!O92="Yes"),1,0)</f>
        <v>0</v>
      </c>
      <c r="CN91">
        <f>IF(AND(Misc!B92=8,Misc!O92="Yes"),1,0)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IF(AND(Rifle!B95=1,Rifle!V95="Yes"),1,0)</f>
        <v>0</v>
      </c>
      <c r="AF92">
        <f>IF(AND(Rifle!B95=2,Rifle!V95="Yes"),1,0)</f>
        <v>0</v>
      </c>
      <c r="AG92">
        <f>IF(AND(Rifle!B95=3,Rifle!V95="Yes"),1,0)</f>
        <v>0</v>
      </c>
      <c r="AH92">
        <f>IF(AND(Rifle!B95=4,Rifle!V95="Yes"),1,0)</f>
        <v>0</v>
      </c>
      <c r="AI92">
        <f>IF(AND(Rifle!B95=5,Rifle!V95="Yes"),1,0)</f>
        <v>0</v>
      </c>
      <c r="AJ92">
        <f>IF(AND(Rifle!B95=6,Rifle!V95="Yes"),1,0)</f>
        <v>0</v>
      </c>
      <c r="AK92">
        <f>IF(AND(Rifle!B95=7,Rifle!V95="Yes"),1,0)</f>
        <v>0</v>
      </c>
      <c r="AL92">
        <f>IF(AND(Rifle!B95=8,Rifle!V95="Yes"),1,0)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IF(AND(Misc!B93=1,Misc!O93="Yes"),1,0)</f>
        <v>0</v>
      </c>
      <c r="CH92">
        <f>IF(AND(Misc!B93=2,Misc!O93="Yes"),1,0)</f>
        <v>0</v>
      </c>
      <c r="CI92">
        <f>IF(AND(Misc!B93=3,Misc!O93="Yes"),1,0)</f>
        <v>0</v>
      </c>
      <c r="CJ92">
        <f>IF(AND(Misc!B93=4,Misc!O93="Yes"),1,0)</f>
        <v>0</v>
      </c>
      <c r="CK92">
        <f>IF(AND(Misc!B93=5,Misc!O93="Yes"),1,0)</f>
        <v>0</v>
      </c>
      <c r="CL92">
        <f>IF(AND(Misc!B93=6,Misc!O93="Yes"),1,0)</f>
        <v>0</v>
      </c>
      <c r="CM92">
        <f>IF(AND(Misc!B93=7,Misc!O93="Yes"),1,0)</f>
        <v>0</v>
      </c>
      <c r="CN92">
        <f>IF(AND(Misc!B93=8,Misc!O93="Yes"),1,0)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IF(AND(Rifle!B96=1,Rifle!V96="Yes"),1,0)</f>
        <v>0</v>
      </c>
      <c r="AF93">
        <f>IF(AND(Rifle!B96=2,Rifle!V96="Yes"),1,0)</f>
        <v>0</v>
      </c>
      <c r="AG93">
        <f>IF(AND(Rifle!B96=3,Rifle!V96="Yes"),1,0)</f>
        <v>0</v>
      </c>
      <c r="AH93">
        <f>IF(AND(Rifle!B96=4,Rifle!V96="Yes"),1,0)</f>
        <v>0</v>
      </c>
      <c r="AI93">
        <f>IF(AND(Rifle!B96=5,Rifle!V96="Yes"),1,0)</f>
        <v>0</v>
      </c>
      <c r="AJ93">
        <f>IF(AND(Rifle!B96=6,Rifle!V96="Yes"),1,0)</f>
        <v>0</v>
      </c>
      <c r="AK93">
        <f>IF(AND(Rifle!B96=7,Rifle!V96="Yes"),1,0)</f>
        <v>0</v>
      </c>
      <c r="AL93">
        <f>IF(AND(Rifle!B96=8,Rifle!V96="Yes"),1,0)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IF(AND(Misc!B94=1,Misc!O94="Yes"),1,0)</f>
        <v>0</v>
      </c>
      <c r="CH93">
        <f>IF(AND(Misc!B94=2,Misc!O94="Yes"),1,0)</f>
        <v>0</v>
      </c>
      <c r="CI93">
        <f>IF(AND(Misc!B94=3,Misc!O94="Yes"),1,0)</f>
        <v>0</v>
      </c>
      <c r="CJ93">
        <f>IF(AND(Misc!B94=4,Misc!O94="Yes"),1,0)</f>
        <v>0</v>
      </c>
      <c r="CK93">
        <f>IF(AND(Misc!B94=5,Misc!O94="Yes"),1,0)</f>
        <v>0</v>
      </c>
      <c r="CL93">
        <f>IF(AND(Misc!B94=6,Misc!O94="Yes"),1,0)</f>
        <v>0</v>
      </c>
      <c r="CM93">
        <f>IF(AND(Misc!B94=7,Misc!O94="Yes"),1,0)</f>
        <v>0</v>
      </c>
      <c r="CN93">
        <f>IF(AND(Misc!B94=8,Misc!O94="Yes"),1,0)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IF(AND(Rifle!B97=1,Rifle!V97="Yes"),1,0)</f>
        <v>0</v>
      </c>
      <c r="AF94">
        <f>IF(AND(Rifle!B97=2,Rifle!V97="Yes"),1,0)</f>
        <v>0</v>
      </c>
      <c r="AG94">
        <f>IF(AND(Rifle!B97=3,Rifle!V97="Yes"),1,0)</f>
        <v>0</v>
      </c>
      <c r="AH94">
        <f>IF(AND(Rifle!B97=4,Rifle!V97="Yes"),1,0)</f>
        <v>0</v>
      </c>
      <c r="AI94">
        <f>IF(AND(Rifle!B97=5,Rifle!V97="Yes"),1,0)</f>
        <v>0</v>
      </c>
      <c r="AJ94">
        <f>IF(AND(Rifle!B97=6,Rifle!V97="Yes"),1,0)</f>
        <v>0</v>
      </c>
      <c r="AK94">
        <f>IF(AND(Rifle!B97=7,Rifle!V97="Yes"),1,0)</f>
        <v>0</v>
      </c>
      <c r="AL94">
        <f>IF(AND(Rifle!B97=8,Rifle!V97="Yes"),1,0)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IF(AND(Misc!B95=1,Misc!O95="Yes"),1,0)</f>
        <v>0</v>
      </c>
      <c r="CH94">
        <f>IF(AND(Misc!B95=2,Misc!O95="Yes"),1,0)</f>
        <v>0</v>
      </c>
      <c r="CI94">
        <f>IF(AND(Misc!B95=3,Misc!O95="Yes"),1,0)</f>
        <v>0</v>
      </c>
      <c r="CJ94">
        <f>IF(AND(Misc!B95=4,Misc!O95="Yes"),1,0)</f>
        <v>0</v>
      </c>
      <c r="CK94">
        <f>IF(AND(Misc!B95=5,Misc!O95="Yes"),1,0)</f>
        <v>0</v>
      </c>
      <c r="CL94">
        <f>IF(AND(Misc!B95=6,Misc!O95="Yes"),1,0)</f>
        <v>0</v>
      </c>
      <c r="CM94">
        <f>IF(AND(Misc!B95=7,Misc!O95="Yes"),1,0)</f>
        <v>0</v>
      </c>
      <c r="CN94">
        <f>IF(AND(Misc!B95=8,Misc!O95="Yes"),1,0)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IF(AND(Rifle!B98=1,Rifle!V98="Yes"),1,0)</f>
        <v>0</v>
      </c>
      <c r="AF95">
        <f>IF(AND(Rifle!B98=2,Rifle!V98="Yes"),1,0)</f>
        <v>0</v>
      </c>
      <c r="AG95">
        <f>IF(AND(Rifle!B98=3,Rifle!V98="Yes"),1,0)</f>
        <v>0</v>
      </c>
      <c r="AH95">
        <f>IF(AND(Rifle!B98=4,Rifle!V98="Yes"),1,0)</f>
        <v>0</v>
      </c>
      <c r="AI95">
        <f>IF(AND(Rifle!B98=5,Rifle!V98="Yes"),1,0)</f>
        <v>0</v>
      </c>
      <c r="AJ95">
        <f>IF(AND(Rifle!B98=6,Rifle!V98="Yes"),1,0)</f>
        <v>0</v>
      </c>
      <c r="AK95">
        <f>IF(AND(Rifle!B98=7,Rifle!V98="Yes"),1,0)</f>
        <v>0</v>
      </c>
      <c r="AL95">
        <f>IF(AND(Rifle!B98=8,Rifle!V98="Yes"),1,0)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IF(AND(Misc!B96=1,Misc!O96="Yes"),1,0)</f>
        <v>0</v>
      </c>
      <c r="CH95">
        <f>IF(AND(Misc!B96=2,Misc!O96="Yes"),1,0)</f>
        <v>0</v>
      </c>
      <c r="CI95">
        <f>IF(AND(Misc!B96=3,Misc!O96="Yes"),1,0)</f>
        <v>0</v>
      </c>
      <c r="CJ95">
        <f>IF(AND(Misc!B96=4,Misc!O96="Yes"),1,0)</f>
        <v>0</v>
      </c>
      <c r="CK95">
        <f>IF(AND(Misc!B96=5,Misc!O96="Yes"),1,0)</f>
        <v>0</v>
      </c>
      <c r="CL95">
        <f>IF(AND(Misc!B96=6,Misc!O96="Yes"),1,0)</f>
        <v>0</v>
      </c>
      <c r="CM95">
        <f>IF(AND(Misc!B96=7,Misc!O96="Yes"),1,0)</f>
        <v>0</v>
      </c>
      <c r="CN95">
        <f>IF(AND(Misc!B96=8,Misc!O96="Yes"),1,0)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IF(AND(Rifle!B99=1,Rifle!V99="Yes"),1,0)</f>
        <v>0</v>
      </c>
      <c r="AF96">
        <f>IF(AND(Rifle!B99=2,Rifle!V99="Yes"),1,0)</f>
        <v>0</v>
      </c>
      <c r="AG96">
        <f>IF(AND(Rifle!B99=3,Rifle!V99="Yes"),1,0)</f>
        <v>0</v>
      </c>
      <c r="AH96">
        <f>IF(AND(Rifle!B99=4,Rifle!V99="Yes"),1,0)</f>
        <v>0</v>
      </c>
      <c r="AI96">
        <f>IF(AND(Rifle!B99=5,Rifle!V99="Yes"),1,0)</f>
        <v>0</v>
      </c>
      <c r="AJ96">
        <f>IF(AND(Rifle!B99=6,Rifle!V99="Yes"),1,0)</f>
        <v>0</v>
      </c>
      <c r="AK96">
        <f>IF(AND(Rifle!B99=7,Rifle!V99="Yes"),1,0)</f>
        <v>0</v>
      </c>
      <c r="AL96">
        <f>IF(AND(Rifle!B99=8,Rifle!V99="Yes"),1,0)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IF(AND(Misc!B97=1,Misc!O97="Yes"),1,0)</f>
        <v>0</v>
      </c>
      <c r="CH96">
        <f>IF(AND(Misc!B97=2,Misc!O97="Yes"),1,0)</f>
        <v>0</v>
      </c>
      <c r="CI96">
        <f>IF(AND(Misc!B97=3,Misc!O97="Yes"),1,0)</f>
        <v>0</v>
      </c>
      <c r="CJ96">
        <f>IF(AND(Misc!B97=4,Misc!O97="Yes"),1,0)</f>
        <v>0</v>
      </c>
      <c r="CK96">
        <f>IF(AND(Misc!B97=5,Misc!O97="Yes"),1,0)</f>
        <v>0</v>
      </c>
      <c r="CL96">
        <f>IF(AND(Misc!B97=6,Misc!O97="Yes"),1,0)</f>
        <v>0</v>
      </c>
      <c r="CM96">
        <f>IF(AND(Misc!B97=7,Misc!O97="Yes"),1,0)</f>
        <v>0</v>
      </c>
      <c r="CN96">
        <f>IF(AND(Misc!B97=8,Misc!O97="Yes"),1,0)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IF(AND(Rifle!B100=1,Rifle!V100="Yes"),1,0)</f>
        <v>0</v>
      </c>
      <c r="AF97">
        <f>IF(AND(Rifle!B100=2,Rifle!V100="Yes"),1,0)</f>
        <v>0</v>
      </c>
      <c r="AG97">
        <f>IF(AND(Rifle!B100=3,Rifle!V100="Yes"),1,0)</f>
        <v>0</v>
      </c>
      <c r="AH97">
        <f>IF(AND(Rifle!B100=4,Rifle!V100="Yes"),1,0)</f>
        <v>0</v>
      </c>
      <c r="AI97">
        <f>IF(AND(Rifle!B100=5,Rifle!V100="Yes"),1,0)</f>
        <v>0</v>
      </c>
      <c r="AJ97">
        <f>IF(AND(Rifle!B100=6,Rifle!V100="Yes"),1,0)</f>
        <v>0</v>
      </c>
      <c r="AK97">
        <f>IF(AND(Rifle!B100=7,Rifle!V100="Yes"),1,0)</f>
        <v>0</v>
      </c>
      <c r="AL97">
        <f>IF(AND(Rifle!B100=8,Rifle!V100="Yes"),1,0)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IF(AND(Misc!B98=1,Misc!O98="Yes"),1,0)</f>
        <v>0</v>
      </c>
      <c r="CH97">
        <f>IF(AND(Misc!B98=2,Misc!O98="Yes"),1,0)</f>
        <v>0</v>
      </c>
      <c r="CI97">
        <f>IF(AND(Misc!B98=3,Misc!O98="Yes"),1,0)</f>
        <v>0</v>
      </c>
      <c r="CJ97">
        <f>IF(AND(Misc!B98=4,Misc!O98="Yes"),1,0)</f>
        <v>0</v>
      </c>
      <c r="CK97">
        <f>IF(AND(Misc!B98=5,Misc!O98="Yes"),1,0)</f>
        <v>0</v>
      </c>
      <c r="CL97">
        <f>IF(AND(Misc!B98=6,Misc!O98="Yes"),1,0)</f>
        <v>0</v>
      </c>
      <c r="CM97">
        <f>IF(AND(Misc!B98=7,Misc!O98="Yes"),1,0)</f>
        <v>0</v>
      </c>
      <c r="CN97">
        <f>IF(AND(Misc!B98=8,Misc!O98="Yes"),1,0)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IF(AND(Rifle!B101=1,Rifle!V101="Yes"),1,0)</f>
        <v>0</v>
      </c>
      <c r="AF98">
        <f>IF(AND(Rifle!B101=2,Rifle!V101="Yes"),1,0)</f>
        <v>0</v>
      </c>
      <c r="AG98">
        <f>IF(AND(Rifle!B101=3,Rifle!V101="Yes"),1,0)</f>
        <v>0</v>
      </c>
      <c r="AH98">
        <f>IF(AND(Rifle!B101=4,Rifle!V101="Yes"),1,0)</f>
        <v>0</v>
      </c>
      <c r="AI98">
        <f>IF(AND(Rifle!B101=5,Rifle!V101="Yes"),1,0)</f>
        <v>0</v>
      </c>
      <c r="AJ98">
        <f>IF(AND(Rifle!B101=6,Rifle!V101="Yes"),1,0)</f>
        <v>0</v>
      </c>
      <c r="AK98">
        <f>IF(AND(Rifle!B101=7,Rifle!V101="Yes"),1,0)</f>
        <v>0</v>
      </c>
      <c r="AL98">
        <f>IF(AND(Rifle!B101=8,Rifle!V101="Yes"),1,0)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IF(AND(Misc!B99=1,Misc!O99="Yes"),1,0)</f>
        <v>0</v>
      </c>
      <c r="CH98">
        <f>IF(AND(Misc!B99=2,Misc!O99="Yes"),1,0)</f>
        <v>0</v>
      </c>
      <c r="CI98">
        <f>IF(AND(Misc!B99=3,Misc!O99="Yes"),1,0)</f>
        <v>0</v>
      </c>
      <c r="CJ98">
        <f>IF(AND(Misc!B99=4,Misc!O99="Yes"),1,0)</f>
        <v>0</v>
      </c>
      <c r="CK98">
        <f>IF(AND(Misc!B99=5,Misc!O99="Yes"),1,0)</f>
        <v>0</v>
      </c>
      <c r="CL98">
        <f>IF(AND(Misc!B99=6,Misc!O99="Yes"),1,0)</f>
        <v>0</v>
      </c>
      <c r="CM98">
        <f>IF(AND(Misc!B99=7,Misc!O99="Yes"),1,0)</f>
        <v>0</v>
      </c>
      <c r="CN98">
        <f>IF(AND(Misc!B99=8,Misc!O99="Yes"),1,0)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IF(AND(Rifle!B102=1,Rifle!V102="Yes"),1,0)</f>
        <v>0</v>
      </c>
      <c r="AF99">
        <f>IF(AND(Rifle!B102=2,Rifle!V102="Yes"),1,0)</f>
        <v>0</v>
      </c>
      <c r="AG99">
        <f>IF(AND(Rifle!B102=3,Rifle!V102="Yes"),1,0)</f>
        <v>0</v>
      </c>
      <c r="AH99">
        <f>IF(AND(Rifle!B102=4,Rifle!V102="Yes"),1,0)</f>
        <v>0</v>
      </c>
      <c r="AI99">
        <f>IF(AND(Rifle!B102=5,Rifle!V102="Yes"),1,0)</f>
        <v>0</v>
      </c>
      <c r="AJ99">
        <f>IF(AND(Rifle!B102=6,Rifle!V102="Yes"),1,0)</f>
        <v>0</v>
      </c>
      <c r="AK99">
        <f>IF(AND(Rifle!B102=7,Rifle!V102="Yes"),1,0)</f>
        <v>0</v>
      </c>
      <c r="AL99">
        <f>IF(AND(Rifle!B102=8,Rifle!V102="Yes"),1,0)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IF(AND(Misc!B100=1,Misc!O100="Yes"),1,0)</f>
        <v>0</v>
      </c>
      <c r="CH99">
        <f>IF(AND(Misc!B100=2,Misc!O100="Yes"),1,0)</f>
        <v>0</v>
      </c>
      <c r="CI99">
        <f>IF(AND(Misc!B100=3,Misc!O100="Yes"),1,0)</f>
        <v>0</v>
      </c>
      <c r="CJ99">
        <f>IF(AND(Misc!B100=4,Misc!O100="Yes"),1,0)</f>
        <v>0</v>
      </c>
      <c r="CK99">
        <f>IF(AND(Misc!B100=5,Misc!O100="Yes"),1,0)</f>
        <v>0</v>
      </c>
      <c r="CL99">
        <f>IF(AND(Misc!B100=6,Misc!O100="Yes"),1,0)</f>
        <v>0</v>
      </c>
      <c r="CM99">
        <f>IF(AND(Misc!B100=7,Misc!O100="Yes"),1,0)</f>
        <v>0</v>
      </c>
      <c r="CN99">
        <f>IF(AND(Misc!B100=8,Misc!O100="Yes"),1,0)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IF(AND(Rifle!B103=1,Rifle!V103="Yes"),1,0)</f>
        <v>0</v>
      </c>
      <c r="AF100">
        <f>IF(AND(Rifle!B103=2,Rifle!V103="Yes"),1,0)</f>
        <v>0</v>
      </c>
      <c r="AG100">
        <f>IF(AND(Rifle!B103=3,Rifle!V103="Yes"),1,0)</f>
        <v>0</v>
      </c>
      <c r="AH100">
        <f>IF(AND(Rifle!B103=4,Rifle!V103="Yes"),1,0)</f>
        <v>0</v>
      </c>
      <c r="AI100">
        <f>IF(AND(Rifle!B103=5,Rifle!V103="Yes"),1,0)</f>
        <v>0</v>
      </c>
      <c r="AJ100">
        <f>IF(AND(Rifle!B103=6,Rifle!V103="Yes"),1,0)</f>
        <v>0</v>
      </c>
      <c r="AK100">
        <f>IF(AND(Rifle!B103=7,Rifle!V103="Yes"),1,0)</f>
        <v>0</v>
      </c>
      <c r="AL100">
        <f>IF(AND(Rifle!B103=8,Rifle!V103="Yes"),1,0)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IF(AND(Misc!B101=1,Misc!O101="Yes"),1,0)</f>
        <v>0</v>
      </c>
      <c r="CH100">
        <f>IF(AND(Misc!B101=2,Misc!O101="Yes"),1,0)</f>
        <v>0</v>
      </c>
      <c r="CI100">
        <f>IF(AND(Misc!B101=3,Misc!O101="Yes"),1,0)</f>
        <v>0</v>
      </c>
      <c r="CJ100">
        <f>IF(AND(Misc!B101=4,Misc!O101="Yes"),1,0)</f>
        <v>0</v>
      </c>
      <c r="CK100">
        <f>IF(AND(Misc!B101=5,Misc!O101="Yes"),1,0)</f>
        <v>0</v>
      </c>
      <c r="CL100">
        <f>IF(AND(Misc!B101=6,Misc!O101="Yes"),1,0)</f>
        <v>0</v>
      </c>
      <c r="CM100">
        <f>IF(AND(Misc!B101=7,Misc!O101="Yes"),1,0)</f>
        <v>0</v>
      </c>
      <c r="CN100">
        <f>IF(AND(Misc!B101=8,Misc!O101="Yes"),1,0)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IF(AND(Rifle!B104=1,Rifle!V104="Yes"),1,0)</f>
        <v>0</v>
      </c>
      <c r="AF101">
        <f>IF(AND(Rifle!B104=2,Rifle!V104="Yes"),1,0)</f>
        <v>0</v>
      </c>
      <c r="AG101">
        <f>IF(AND(Rifle!B104=3,Rifle!V104="Yes"),1,0)</f>
        <v>0</v>
      </c>
      <c r="AH101">
        <f>IF(AND(Rifle!B104=4,Rifle!V104="Yes"),1,0)</f>
        <v>0</v>
      </c>
      <c r="AI101">
        <f>IF(AND(Rifle!B104=5,Rifle!V104="Yes"),1,0)</f>
        <v>0</v>
      </c>
      <c r="AJ101">
        <f>IF(AND(Rifle!B104=6,Rifle!V104="Yes"),1,0)</f>
        <v>0</v>
      </c>
      <c r="AK101">
        <f>IF(AND(Rifle!B104=7,Rifle!V104="Yes"),1,0)</f>
        <v>0</v>
      </c>
      <c r="AL101">
        <f>IF(AND(Rifle!B104=8,Rifle!V104="Yes"),1,0)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IF(AND(Misc!B102=1,Misc!O102="Yes"),1,0)</f>
        <v>0</v>
      </c>
      <c r="CH101">
        <f>IF(AND(Misc!B102=2,Misc!O102="Yes"),1,0)</f>
        <v>0</v>
      </c>
      <c r="CI101">
        <f>IF(AND(Misc!B102=3,Misc!O102="Yes"),1,0)</f>
        <v>0</v>
      </c>
      <c r="CJ101">
        <f>IF(AND(Misc!B102=4,Misc!O102="Yes"),1,0)</f>
        <v>0</v>
      </c>
      <c r="CK101">
        <f>IF(AND(Misc!B102=5,Misc!O102="Yes"),1,0)</f>
        <v>0</v>
      </c>
      <c r="CL101">
        <f>IF(AND(Misc!B102=6,Misc!O102="Yes"),1,0)</f>
        <v>0</v>
      </c>
      <c r="CM101">
        <f>IF(AND(Misc!B102=7,Misc!O102="Yes"),1,0)</f>
        <v>0</v>
      </c>
      <c r="CN101">
        <f>IF(AND(Misc!B102=8,Misc!O102="Yes"),1,0)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IF(AND(Rifle!B105=1,Rifle!V105="Yes"),1,0)</f>
        <v>0</v>
      </c>
      <c r="AF102">
        <f>IF(AND(Rifle!B105=2,Rifle!V105="Yes"),1,0)</f>
        <v>0</v>
      </c>
      <c r="AG102">
        <f>IF(AND(Rifle!B105=3,Rifle!V105="Yes"),1,0)</f>
        <v>0</v>
      </c>
      <c r="AH102">
        <f>IF(AND(Rifle!B105=4,Rifle!V105="Yes"),1,0)</f>
        <v>0</v>
      </c>
      <c r="AI102">
        <f>IF(AND(Rifle!B105=5,Rifle!V105="Yes"),1,0)</f>
        <v>0</v>
      </c>
      <c r="AJ102">
        <f>IF(AND(Rifle!B105=6,Rifle!V105="Yes"),1,0)</f>
        <v>0</v>
      </c>
      <c r="AK102">
        <f>IF(AND(Rifle!B105=7,Rifle!V105="Yes"),1,0)</f>
        <v>0</v>
      </c>
      <c r="AL102">
        <f>IF(AND(Rifle!B105=8,Rifle!V105="Yes"),1,0)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IF(AND(Misc!B103=1,Misc!O103="Yes"),1,0)</f>
        <v>0</v>
      </c>
      <c r="CH102">
        <f>IF(AND(Misc!B103=2,Misc!O103="Yes"),1,0)</f>
        <v>0</v>
      </c>
      <c r="CI102">
        <f>IF(AND(Misc!B103=3,Misc!O103="Yes"),1,0)</f>
        <v>0</v>
      </c>
      <c r="CJ102">
        <f>IF(AND(Misc!B103=4,Misc!O103="Yes"),1,0)</f>
        <v>0</v>
      </c>
      <c r="CK102">
        <f>IF(AND(Misc!B103=5,Misc!O103="Yes"),1,0)</f>
        <v>0</v>
      </c>
      <c r="CL102">
        <f>IF(AND(Misc!B103=6,Misc!O103="Yes"),1,0)</f>
        <v>0</v>
      </c>
      <c r="CM102">
        <f>IF(AND(Misc!B103=7,Misc!O103="Yes"),1,0)</f>
        <v>0</v>
      </c>
      <c r="CN102">
        <f>IF(AND(Misc!B103=8,Misc!O103="Yes"),1,0)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IF(AND(Rifle!B106=1,Rifle!V106="Yes"),1,0)</f>
        <v>0</v>
      </c>
      <c r="AF103">
        <f>IF(AND(Rifle!B106=2,Rifle!V106="Yes"),1,0)</f>
        <v>0</v>
      </c>
      <c r="AG103">
        <f>IF(AND(Rifle!B106=3,Rifle!V106="Yes"),1,0)</f>
        <v>0</v>
      </c>
      <c r="AH103">
        <f>IF(AND(Rifle!B106=4,Rifle!V106="Yes"),1,0)</f>
        <v>0</v>
      </c>
      <c r="AI103">
        <f>IF(AND(Rifle!B106=5,Rifle!V106="Yes"),1,0)</f>
        <v>0</v>
      </c>
      <c r="AJ103">
        <f>IF(AND(Rifle!B106=6,Rifle!V106="Yes"),1,0)</f>
        <v>0</v>
      </c>
      <c r="AK103">
        <f>IF(AND(Rifle!B106=7,Rifle!V106="Yes"),1,0)</f>
        <v>0</v>
      </c>
      <c r="AL103">
        <f>IF(AND(Rifle!B106=8,Rifle!V106="Yes"),1,0)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IF(AND(Misc!B104=1,Misc!O104="Yes"),1,0)</f>
        <v>0</v>
      </c>
      <c r="CH103">
        <f>IF(AND(Misc!B104=2,Misc!O104="Yes"),1,0)</f>
        <v>0</v>
      </c>
      <c r="CI103">
        <f>IF(AND(Misc!B104=3,Misc!O104="Yes"),1,0)</f>
        <v>0</v>
      </c>
      <c r="CJ103">
        <f>IF(AND(Misc!B104=4,Misc!O104="Yes"),1,0)</f>
        <v>0</v>
      </c>
      <c r="CK103">
        <f>IF(AND(Misc!B104=5,Misc!O104="Yes"),1,0)</f>
        <v>0</v>
      </c>
      <c r="CL103">
        <f>IF(AND(Misc!B104=6,Misc!O104="Yes"),1,0)</f>
        <v>0</v>
      </c>
      <c r="CM103">
        <f>IF(AND(Misc!B104=7,Misc!O104="Yes"),1,0)</f>
        <v>0</v>
      </c>
      <c r="CN103">
        <f>IF(AND(Misc!B104=8,Misc!O104="Yes"),1,0)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IF(AND(Rifle!B107=1,Rifle!V107="Yes"),1,0)</f>
        <v>0</v>
      </c>
      <c r="AF104">
        <f>IF(AND(Rifle!B107=2,Rifle!V107="Yes"),1,0)</f>
        <v>0</v>
      </c>
      <c r="AG104">
        <f>IF(AND(Rifle!B107=3,Rifle!V107="Yes"),1,0)</f>
        <v>0</v>
      </c>
      <c r="AH104">
        <f>IF(AND(Rifle!B107=4,Rifle!V107="Yes"),1,0)</f>
        <v>0</v>
      </c>
      <c r="AI104">
        <f>IF(AND(Rifle!B107=5,Rifle!V107="Yes"),1,0)</f>
        <v>0</v>
      </c>
      <c r="AJ104">
        <f>IF(AND(Rifle!B107=6,Rifle!V107="Yes"),1,0)</f>
        <v>0</v>
      </c>
      <c r="AK104">
        <f>IF(AND(Rifle!B107=7,Rifle!V107="Yes"),1,0)</f>
        <v>0</v>
      </c>
      <c r="AL104">
        <f>IF(AND(Rifle!B107=8,Rifle!V107="Yes"),1,0)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IF(AND(Misc!B105=1,Misc!O105="Yes"),1,0)</f>
        <v>0</v>
      </c>
      <c r="CH104">
        <f>IF(AND(Misc!B105=2,Misc!O105="Yes"),1,0)</f>
        <v>0</v>
      </c>
      <c r="CI104">
        <f>IF(AND(Misc!B105=3,Misc!O105="Yes"),1,0)</f>
        <v>0</v>
      </c>
      <c r="CJ104">
        <f>IF(AND(Misc!B105=4,Misc!O105="Yes"),1,0)</f>
        <v>0</v>
      </c>
      <c r="CK104">
        <f>IF(AND(Misc!B105=5,Misc!O105="Yes"),1,0)</f>
        <v>0</v>
      </c>
      <c r="CL104">
        <f>IF(AND(Misc!B105=6,Misc!O105="Yes"),1,0)</f>
        <v>0</v>
      </c>
      <c r="CM104">
        <f>IF(AND(Misc!B105=7,Misc!O105="Yes"),1,0)</f>
        <v>0</v>
      </c>
      <c r="CN104">
        <f>IF(AND(Misc!B105=8,Misc!O105="Yes"),1,0)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IF(AND(Rifle!B108=1,Rifle!V108="Yes"),1,0)</f>
        <v>0</v>
      </c>
      <c r="AF105">
        <f>IF(AND(Rifle!B108=2,Rifle!V108="Yes"),1,0)</f>
        <v>0</v>
      </c>
      <c r="AG105">
        <f>IF(AND(Rifle!B108=3,Rifle!V108="Yes"),1,0)</f>
        <v>0</v>
      </c>
      <c r="AH105">
        <f>IF(AND(Rifle!B108=4,Rifle!V108="Yes"),1,0)</f>
        <v>0</v>
      </c>
      <c r="AI105">
        <f>IF(AND(Rifle!B108=5,Rifle!V108="Yes"),1,0)</f>
        <v>0</v>
      </c>
      <c r="AJ105">
        <f>IF(AND(Rifle!B108=6,Rifle!V108="Yes"),1,0)</f>
        <v>0</v>
      </c>
      <c r="AK105">
        <f>IF(AND(Rifle!B108=7,Rifle!V108="Yes"),1,0)</f>
        <v>0</v>
      </c>
      <c r="AL105">
        <f>IF(AND(Rifle!B108=8,Rifle!V108="Yes"),1,0)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IF(AND(Misc!B106=1,Misc!O106="Yes"),1,0)</f>
        <v>0</v>
      </c>
      <c r="CH105">
        <f>IF(AND(Misc!B106=2,Misc!O106="Yes"),1,0)</f>
        <v>0</v>
      </c>
      <c r="CI105">
        <f>IF(AND(Misc!B106=3,Misc!O106="Yes"),1,0)</f>
        <v>0</v>
      </c>
      <c r="CJ105">
        <f>IF(AND(Misc!B106=4,Misc!O106="Yes"),1,0)</f>
        <v>0</v>
      </c>
      <c r="CK105">
        <f>IF(AND(Misc!B106=5,Misc!O106="Yes"),1,0)</f>
        <v>0</v>
      </c>
      <c r="CL105">
        <f>IF(AND(Misc!B106=6,Misc!O106="Yes"),1,0)</f>
        <v>0</v>
      </c>
      <c r="CM105">
        <f>IF(AND(Misc!B106=7,Misc!O106="Yes"),1,0)</f>
        <v>0</v>
      </c>
      <c r="CN105">
        <f>IF(AND(Misc!B106=8,Misc!O106="Yes"),1,0)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IF(AND(Rifle!B109=1,Rifle!V109="Yes"),1,0)</f>
        <v>0</v>
      </c>
      <c r="AF106">
        <f>IF(AND(Rifle!B109=2,Rifle!V109="Yes"),1,0)</f>
        <v>0</v>
      </c>
      <c r="AG106">
        <f>IF(AND(Rifle!B109=3,Rifle!V109="Yes"),1,0)</f>
        <v>0</v>
      </c>
      <c r="AH106">
        <f>IF(AND(Rifle!B109=4,Rifle!V109="Yes"),1,0)</f>
        <v>0</v>
      </c>
      <c r="AI106">
        <f>IF(AND(Rifle!B109=5,Rifle!V109="Yes"),1,0)</f>
        <v>0</v>
      </c>
      <c r="AJ106">
        <f>IF(AND(Rifle!B109=6,Rifle!V109="Yes"),1,0)</f>
        <v>0</v>
      </c>
      <c r="AK106">
        <f>IF(AND(Rifle!B109=7,Rifle!V109="Yes"),1,0)</f>
        <v>0</v>
      </c>
      <c r="AL106">
        <f>IF(AND(Rifle!B109=8,Rifle!V109="Yes"),1,0)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IF(AND(Misc!B107=1,Misc!O107="Yes"),1,0)</f>
        <v>0</v>
      </c>
      <c r="CH106">
        <f>IF(AND(Misc!B107=2,Misc!O107="Yes"),1,0)</f>
        <v>0</v>
      </c>
      <c r="CI106">
        <f>IF(AND(Misc!B107=3,Misc!O107="Yes"),1,0)</f>
        <v>0</v>
      </c>
      <c r="CJ106">
        <f>IF(AND(Misc!B107=4,Misc!O107="Yes"),1,0)</f>
        <v>0</v>
      </c>
      <c r="CK106">
        <f>IF(AND(Misc!B107=5,Misc!O107="Yes"),1,0)</f>
        <v>0</v>
      </c>
      <c r="CL106">
        <f>IF(AND(Misc!B107=6,Misc!O107="Yes"),1,0)</f>
        <v>0</v>
      </c>
      <c r="CM106">
        <f>IF(AND(Misc!B107=7,Misc!O107="Yes"),1,0)</f>
        <v>0</v>
      </c>
      <c r="CN106">
        <f>IF(AND(Misc!B107=8,Misc!O107="Yes"),1,0)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IF(AND(Rifle!B110=1,Rifle!V110="Yes"),1,0)</f>
        <v>0</v>
      </c>
      <c r="AF107">
        <f>IF(AND(Rifle!B110=2,Rifle!V110="Yes"),1,0)</f>
        <v>0</v>
      </c>
      <c r="AG107">
        <f>IF(AND(Rifle!B110=3,Rifle!V110="Yes"),1,0)</f>
        <v>0</v>
      </c>
      <c r="AH107">
        <f>IF(AND(Rifle!B110=4,Rifle!V110="Yes"),1,0)</f>
        <v>0</v>
      </c>
      <c r="AI107">
        <f>IF(AND(Rifle!B110=5,Rifle!V110="Yes"),1,0)</f>
        <v>0</v>
      </c>
      <c r="AJ107">
        <f>IF(AND(Rifle!B110=6,Rifle!V110="Yes"),1,0)</f>
        <v>0</v>
      </c>
      <c r="AK107">
        <f>IF(AND(Rifle!B110=7,Rifle!V110="Yes"),1,0)</f>
        <v>0</v>
      </c>
      <c r="AL107">
        <f>IF(AND(Rifle!B110=8,Rifle!V110="Yes"),1,0)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IF(AND(Misc!B108=1,Misc!O108="Yes"),1,0)</f>
        <v>0</v>
      </c>
      <c r="CH107">
        <f>IF(AND(Misc!B108=2,Misc!O108="Yes"),1,0)</f>
        <v>0</v>
      </c>
      <c r="CI107">
        <f>IF(AND(Misc!B108=3,Misc!O108="Yes"),1,0)</f>
        <v>0</v>
      </c>
      <c r="CJ107">
        <f>IF(AND(Misc!B108=4,Misc!O108="Yes"),1,0)</f>
        <v>0</v>
      </c>
      <c r="CK107">
        <f>IF(AND(Misc!B108=5,Misc!O108="Yes"),1,0)</f>
        <v>0</v>
      </c>
      <c r="CL107">
        <f>IF(AND(Misc!B108=6,Misc!O108="Yes"),1,0)</f>
        <v>0</v>
      </c>
      <c r="CM107">
        <f>IF(AND(Misc!B108=7,Misc!O108="Yes"),1,0)</f>
        <v>0</v>
      </c>
      <c r="CN107">
        <f>IF(AND(Misc!B108=8,Misc!O108="Yes"),1,0)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IF(AND(Rifle!B111=1,Rifle!V111="Yes"),1,0)</f>
        <v>0</v>
      </c>
      <c r="AF108">
        <f>IF(AND(Rifle!B111=2,Rifle!V111="Yes"),1,0)</f>
        <v>0</v>
      </c>
      <c r="AG108">
        <f>IF(AND(Rifle!B111=3,Rifle!V111="Yes"),1,0)</f>
        <v>0</v>
      </c>
      <c r="AH108">
        <f>IF(AND(Rifle!B111=4,Rifle!V111="Yes"),1,0)</f>
        <v>0</v>
      </c>
      <c r="AI108">
        <f>IF(AND(Rifle!B111=5,Rifle!V111="Yes"),1,0)</f>
        <v>0</v>
      </c>
      <c r="AJ108">
        <f>IF(AND(Rifle!B111=6,Rifle!V111="Yes"),1,0)</f>
        <v>0</v>
      </c>
      <c r="AK108">
        <f>IF(AND(Rifle!B111=7,Rifle!V111="Yes"),1,0)</f>
        <v>0</v>
      </c>
      <c r="AL108">
        <f>IF(AND(Rifle!B111=8,Rifle!V111="Yes"),1,0)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IF(AND(Misc!B109=1,Misc!O109="Yes"),1,0)</f>
        <v>0</v>
      </c>
      <c r="CH108">
        <f>IF(AND(Misc!B109=2,Misc!O109="Yes"),1,0)</f>
        <v>0</v>
      </c>
      <c r="CI108">
        <f>IF(AND(Misc!B109=3,Misc!O109="Yes"),1,0)</f>
        <v>0</v>
      </c>
      <c r="CJ108">
        <f>IF(AND(Misc!B109=4,Misc!O109="Yes"),1,0)</f>
        <v>0</v>
      </c>
      <c r="CK108">
        <f>IF(AND(Misc!B109=5,Misc!O109="Yes"),1,0)</f>
        <v>0</v>
      </c>
      <c r="CL108">
        <f>IF(AND(Misc!B109=6,Misc!O109="Yes"),1,0)</f>
        <v>0</v>
      </c>
      <c r="CM108">
        <f>IF(AND(Misc!B109=7,Misc!O109="Yes"),1,0)</f>
        <v>0</v>
      </c>
      <c r="CN108">
        <f>IF(AND(Misc!B109=8,Misc!O109="Yes"),1,0)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IF(AND(Rifle!B112=1,Rifle!V112="Yes"),1,0)</f>
        <v>0</v>
      </c>
      <c r="AF109">
        <f>IF(AND(Rifle!B112=2,Rifle!V112="Yes"),1,0)</f>
        <v>0</v>
      </c>
      <c r="AG109">
        <f>IF(AND(Rifle!B112=3,Rifle!V112="Yes"),1,0)</f>
        <v>0</v>
      </c>
      <c r="AH109">
        <f>IF(AND(Rifle!B112=4,Rifle!V112="Yes"),1,0)</f>
        <v>0</v>
      </c>
      <c r="AI109">
        <f>IF(AND(Rifle!B112=5,Rifle!V112="Yes"),1,0)</f>
        <v>0</v>
      </c>
      <c r="AJ109">
        <f>IF(AND(Rifle!B112=6,Rifle!V112="Yes"),1,0)</f>
        <v>0</v>
      </c>
      <c r="AK109">
        <f>IF(AND(Rifle!B112=7,Rifle!V112="Yes"),1,0)</f>
        <v>0</v>
      </c>
      <c r="AL109">
        <f>IF(AND(Rifle!B112=8,Rifle!V112="Yes"),1,0)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IF(AND(Misc!B110=1,Misc!O110="Yes"),1,0)</f>
        <v>0</v>
      </c>
      <c r="CH109">
        <f>IF(AND(Misc!B110=2,Misc!O110="Yes"),1,0)</f>
        <v>0</v>
      </c>
      <c r="CI109">
        <f>IF(AND(Misc!B110=3,Misc!O110="Yes"),1,0)</f>
        <v>0</v>
      </c>
      <c r="CJ109">
        <f>IF(AND(Misc!B110=4,Misc!O110="Yes"),1,0)</f>
        <v>0</v>
      </c>
      <c r="CK109">
        <f>IF(AND(Misc!B110=5,Misc!O110="Yes"),1,0)</f>
        <v>0</v>
      </c>
      <c r="CL109">
        <f>IF(AND(Misc!B110=6,Misc!O110="Yes"),1,0)</f>
        <v>0</v>
      </c>
      <c r="CM109">
        <f>IF(AND(Misc!B110=7,Misc!O110="Yes"),1,0)</f>
        <v>0</v>
      </c>
      <c r="CN109">
        <f>IF(AND(Misc!B110=8,Misc!O110="Yes"),1,0)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IF(AND(Rifle!B113=1,Rifle!V113="Yes"),1,0)</f>
        <v>0</v>
      </c>
      <c r="AF110">
        <f>IF(AND(Rifle!B113=2,Rifle!V113="Yes"),1,0)</f>
        <v>0</v>
      </c>
      <c r="AG110">
        <f>IF(AND(Rifle!B113=3,Rifle!V113="Yes"),1,0)</f>
        <v>0</v>
      </c>
      <c r="AH110">
        <f>IF(AND(Rifle!B113=4,Rifle!V113="Yes"),1,0)</f>
        <v>0</v>
      </c>
      <c r="AI110">
        <f>IF(AND(Rifle!B113=5,Rifle!V113="Yes"),1,0)</f>
        <v>0</v>
      </c>
      <c r="AJ110">
        <f>IF(AND(Rifle!B113=6,Rifle!V113="Yes"),1,0)</f>
        <v>0</v>
      </c>
      <c r="AK110">
        <f>IF(AND(Rifle!B113=7,Rifle!V113="Yes"),1,0)</f>
        <v>0</v>
      </c>
      <c r="AL110">
        <f>IF(AND(Rifle!B113=8,Rifle!V113="Yes"),1,0)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IF(AND(Misc!B111=1,Misc!O111="Yes"),1,0)</f>
        <v>0</v>
      </c>
      <c r="CH110">
        <f>IF(AND(Misc!B111=2,Misc!O111="Yes"),1,0)</f>
        <v>0</v>
      </c>
      <c r="CI110">
        <f>IF(AND(Misc!B111=3,Misc!O111="Yes"),1,0)</f>
        <v>0</v>
      </c>
      <c r="CJ110">
        <f>IF(AND(Misc!B111=4,Misc!O111="Yes"),1,0)</f>
        <v>0</v>
      </c>
      <c r="CK110">
        <f>IF(AND(Misc!B111=5,Misc!O111="Yes"),1,0)</f>
        <v>0</v>
      </c>
      <c r="CL110">
        <f>IF(AND(Misc!B111=6,Misc!O111="Yes"),1,0)</f>
        <v>0</v>
      </c>
      <c r="CM110">
        <f>IF(AND(Misc!B111=7,Misc!O111="Yes"),1,0)</f>
        <v>0</v>
      </c>
      <c r="CN110">
        <f>IF(AND(Misc!B111=8,Misc!O111="Yes"),1,0)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IF(AND(Rifle!B114=1,Rifle!V114="Yes"),1,0)</f>
        <v>0</v>
      </c>
      <c r="AF111">
        <f>IF(AND(Rifle!B114=2,Rifle!V114="Yes"),1,0)</f>
        <v>0</v>
      </c>
      <c r="AG111">
        <f>IF(AND(Rifle!B114=3,Rifle!V114="Yes"),1,0)</f>
        <v>0</v>
      </c>
      <c r="AH111">
        <f>IF(AND(Rifle!B114=4,Rifle!V114="Yes"),1,0)</f>
        <v>0</v>
      </c>
      <c r="AI111">
        <f>IF(AND(Rifle!B114=5,Rifle!V114="Yes"),1,0)</f>
        <v>0</v>
      </c>
      <c r="AJ111">
        <f>IF(AND(Rifle!B114=6,Rifle!V114="Yes"),1,0)</f>
        <v>0</v>
      </c>
      <c r="AK111">
        <f>IF(AND(Rifle!B114=7,Rifle!V114="Yes"),1,0)</f>
        <v>0</v>
      </c>
      <c r="AL111">
        <f>IF(AND(Rifle!B114=8,Rifle!V114="Yes"),1,0)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IF(AND(Misc!B112=1,Misc!O112="Yes"),1,0)</f>
        <v>0</v>
      </c>
      <c r="CH111">
        <f>IF(AND(Misc!B112=2,Misc!O112="Yes"),1,0)</f>
        <v>0</v>
      </c>
      <c r="CI111">
        <f>IF(AND(Misc!B112=3,Misc!O112="Yes"),1,0)</f>
        <v>0</v>
      </c>
      <c r="CJ111">
        <f>IF(AND(Misc!B112=4,Misc!O112="Yes"),1,0)</f>
        <v>0</v>
      </c>
      <c r="CK111">
        <f>IF(AND(Misc!B112=5,Misc!O112="Yes"),1,0)</f>
        <v>0</v>
      </c>
      <c r="CL111">
        <f>IF(AND(Misc!B112=6,Misc!O112="Yes"),1,0)</f>
        <v>0</v>
      </c>
      <c r="CM111">
        <f>IF(AND(Misc!B112=7,Misc!O112="Yes"),1,0)</f>
        <v>0</v>
      </c>
      <c r="CN111">
        <f>IF(AND(Misc!B112=8,Misc!O112="Yes"),1,0)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IF(AND(Rifle!B115=1,Rifle!V115="Yes"),1,0)</f>
        <v>0</v>
      </c>
      <c r="AF112">
        <f>IF(AND(Rifle!B115=2,Rifle!V115="Yes"),1,0)</f>
        <v>0</v>
      </c>
      <c r="AG112">
        <f>IF(AND(Rifle!B115=3,Rifle!V115="Yes"),1,0)</f>
        <v>0</v>
      </c>
      <c r="AH112">
        <f>IF(AND(Rifle!B115=4,Rifle!V115="Yes"),1,0)</f>
        <v>0</v>
      </c>
      <c r="AI112">
        <f>IF(AND(Rifle!B115=5,Rifle!V115="Yes"),1,0)</f>
        <v>0</v>
      </c>
      <c r="AJ112">
        <f>IF(AND(Rifle!B115=6,Rifle!V115="Yes"),1,0)</f>
        <v>0</v>
      </c>
      <c r="AK112">
        <f>IF(AND(Rifle!B115=7,Rifle!V115="Yes"),1,0)</f>
        <v>0</v>
      </c>
      <c r="AL112">
        <f>IF(AND(Rifle!B115=8,Rifle!V115="Yes"),1,0)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IF(AND(Misc!B113=1,Misc!O113="Yes"),1,0)</f>
        <v>0</v>
      </c>
      <c r="CH112">
        <f>IF(AND(Misc!B113=2,Misc!O113="Yes"),1,0)</f>
        <v>0</v>
      </c>
      <c r="CI112">
        <f>IF(AND(Misc!B113=3,Misc!O113="Yes"),1,0)</f>
        <v>0</v>
      </c>
      <c r="CJ112">
        <f>IF(AND(Misc!B113=4,Misc!O113="Yes"),1,0)</f>
        <v>0</v>
      </c>
      <c r="CK112">
        <f>IF(AND(Misc!B113=5,Misc!O113="Yes"),1,0)</f>
        <v>0</v>
      </c>
      <c r="CL112">
        <f>IF(AND(Misc!B113=6,Misc!O113="Yes"),1,0)</f>
        <v>0</v>
      </c>
      <c r="CM112">
        <f>IF(AND(Misc!B113=7,Misc!O113="Yes"),1,0)</f>
        <v>0</v>
      </c>
      <c r="CN112">
        <f>IF(AND(Misc!B113=8,Misc!O113="Yes"),1,0)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IF(AND(Rifle!B116=1,Rifle!V116="Yes"),1,0)</f>
        <v>0</v>
      </c>
      <c r="AF113">
        <f>IF(AND(Rifle!B116=2,Rifle!V116="Yes"),1,0)</f>
        <v>0</v>
      </c>
      <c r="AG113">
        <f>IF(AND(Rifle!B116=3,Rifle!V116="Yes"),1,0)</f>
        <v>0</v>
      </c>
      <c r="AH113">
        <f>IF(AND(Rifle!B116=4,Rifle!V116="Yes"),1,0)</f>
        <v>0</v>
      </c>
      <c r="AI113">
        <f>IF(AND(Rifle!B116=5,Rifle!V116="Yes"),1,0)</f>
        <v>0</v>
      </c>
      <c r="AJ113">
        <f>IF(AND(Rifle!B116=6,Rifle!V116="Yes"),1,0)</f>
        <v>0</v>
      </c>
      <c r="AK113">
        <f>IF(AND(Rifle!B116=7,Rifle!V116="Yes"),1,0)</f>
        <v>0</v>
      </c>
      <c r="AL113">
        <f>IF(AND(Rifle!B116=8,Rifle!V116="Yes"),1,0)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IF(AND(Misc!B114=1,Misc!O114="Yes"),1,0)</f>
        <v>0</v>
      </c>
      <c r="CH113">
        <f>IF(AND(Misc!B114=2,Misc!O114="Yes"),1,0)</f>
        <v>0</v>
      </c>
      <c r="CI113">
        <f>IF(AND(Misc!B114=3,Misc!O114="Yes"),1,0)</f>
        <v>0</v>
      </c>
      <c r="CJ113">
        <f>IF(AND(Misc!B114=4,Misc!O114="Yes"),1,0)</f>
        <v>0</v>
      </c>
      <c r="CK113">
        <f>IF(AND(Misc!B114=5,Misc!O114="Yes"),1,0)</f>
        <v>0</v>
      </c>
      <c r="CL113">
        <f>IF(AND(Misc!B114=6,Misc!O114="Yes"),1,0)</f>
        <v>0</v>
      </c>
      <c r="CM113">
        <f>IF(AND(Misc!B114=7,Misc!O114="Yes"),1,0)</f>
        <v>0</v>
      </c>
      <c r="CN113">
        <f>IF(AND(Misc!B114=8,Misc!O114="Yes"),1,0)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IF(AND(Rifle!B117=1,Rifle!V117="Yes"),1,0)</f>
        <v>0</v>
      </c>
      <c r="AF114">
        <f>IF(AND(Rifle!B117=2,Rifle!V117="Yes"),1,0)</f>
        <v>0</v>
      </c>
      <c r="AG114">
        <f>IF(AND(Rifle!B117=3,Rifle!V117="Yes"),1,0)</f>
        <v>0</v>
      </c>
      <c r="AH114">
        <f>IF(AND(Rifle!B117=4,Rifle!V117="Yes"),1,0)</f>
        <v>0</v>
      </c>
      <c r="AI114">
        <f>IF(AND(Rifle!B117=5,Rifle!V117="Yes"),1,0)</f>
        <v>0</v>
      </c>
      <c r="AJ114">
        <f>IF(AND(Rifle!B117=6,Rifle!V117="Yes"),1,0)</f>
        <v>0</v>
      </c>
      <c r="AK114">
        <f>IF(AND(Rifle!B117=7,Rifle!V117="Yes"),1,0)</f>
        <v>0</v>
      </c>
      <c r="AL114">
        <f>IF(AND(Rifle!B117=8,Rifle!V117="Yes"),1,0)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IF(AND(Misc!B115=1,Misc!O115="Yes"),1,0)</f>
        <v>0</v>
      </c>
      <c r="CH114">
        <f>IF(AND(Misc!B115=2,Misc!O115="Yes"),1,0)</f>
        <v>0</v>
      </c>
      <c r="CI114">
        <f>IF(AND(Misc!B115=3,Misc!O115="Yes"),1,0)</f>
        <v>0</v>
      </c>
      <c r="CJ114">
        <f>IF(AND(Misc!B115=4,Misc!O115="Yes"),1,0)</f>
        <v>0</v>
      </c>
      <c r="CK114">
        <f>IF(AND(Misc!B115=5,Misc!O115="Yes"),1,0)</f>
        <v>0</v>
      </c>
      <c r="CL114">
        <f>IF(AND(Misc!B115=6,Misc!O115="Yes"),1,0)</f>
        <v>0</v>
      </c>
      <c r="CM114">
        <f>IF(AND(Misc!B115=7,Misc!O115="Yes"),1,0)</f>
        <v>0</v>
      </c>
      <c r="CN114">
        <f>IF(AND(Misc!B115=8,Misc!O115="Yes"),1,0)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IF(AND(Rifle!B118=1,Rifle!V118="Yes"),1,0)</f>
        <v>0</v>
      </c>
      <c r="AF115">
        <f>IF(AND(Rifle!B118=2,Rifle!V118="Yes"),1,0)</f>
        <v>0</v>
      </c>
      <c r="AG115">
        <f>IF(AND(Rifle!B118=3,Rifle!V118="Yes"),1,0)</f>
        <v>0</v>
      </c>
      <c r="AH115">
        <f>IF(AND(Rifle!B118=4,Rifle!V118="Yes"),1,0)</f>
        <v>0</v>
      </c>
      <c r="AI115">
        <f>IF(AND(Rifle!B118=5,Rifle!V118="Yes"),1,0)</f>
        <v>0</v>
      </c>
      <c r="AJ115">
        <f>IF(AND(Rifle!B118=6,Rifle!V118="Yes"),1,0)</f>
        <v>0</v>
      </c>
      <c r="AK115">
        <f>IF(AND(Rifle!B118=7,Rifle!V118="Yes"),1,0)</f>
        <v>0</v>
      </c>
      <c r="AL115">
        <f>IF(AND(Rifle!B118=8,Rifle!V118="Yes"),1,0)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IF(AND(Misc!B116=1,Misc!O116="Yes"),1,0)</f>
        <v>0</v>
      </c>
      <c r="CH115">
        <f>IF(AND(Misc!B116=2,Misc!O116="Yes"),1,0)</f>
        <v>0</v>
      </c>
      <c r="CI115">
        <f>IF(AND(Misc!B116=3,Misc!O116="Yes"),1,0)</f>
        <v>0</v>
      </c>
      <c r="CJ115">
        <f>IF(AND(Misc!B116=4,Misc!O116="Yes"),1,0)</f>
        <v>0</v>
      </c>
      <c r="CK115">
        <f>IF(AND(Misc!B116=5,Misc!O116="Yes"),1,0)</f>
        <v>0</v>
      </c>
      <c r="CL115">
        <f>IF(AND(Misc!B116=6,Misc!O116="Yes"),1,0)</f>
        <v>0</v>
      </c>
      <c r="CM115">
        <f>IF(AND(Misc!B116=7,Misc!O116="Yes"),1,0)</f>
        <v>0</v>
      </c>
      <c r="CN115">
        <f>IF(AND(Misc!B116=8,Misc!O116="Yes"),1,0)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IF(AND(Rifle!B119=1,Rifle!V119="Yes"),1,0)</f>
        <v>0</v>
      </c>
      <c r="AF116">
        <f>IF(AND(Rifle!B119=2,Rifle!V119="Yes"),1,0)</f>
        <v>0</v>
      </c>
      <c r="AG116">
        <f>IF(AND(Rifle!B119=3,Rifle!V119="Yes"),1,0)</f>
        <v>0</v>
      </c>
      <c r="AH116">
        <f>IF(AND(Rifle!B119=4,Rifle!V119="Yes"),1,0)</f>
        <v>0</v>
      </c>
      <c r="AI116">
        <f>IF(AND(Rifle!B119=5,Rifle!V119="Yes"),1,0)</f>
        <v>0</v>
      </c>
      <c r="AJ116">
        <f>IF(AND(Rifle!B119=6,Rifle!V119="Yes"),1,0)</f>
        <v>0</v>
      </c>
      <c r="AK116">
        <f>IF(AND(Rifle!B119=7,Rifle!V119="Yes"),1,0)</f>
        <v>0</v>
      </c>
      <c r="AL116">
        <f>IF(AND(Rifle!B119=8,Rifle!V119="Yes"),1,0)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IF(AND(Misc!B117=1,Misc!O117="Yes"),1,0)</f>
        <v>0</v>
      </c>
      <c r="CH116">
        <f>IF(AND(Misc!B117=2,Misc!O117="Yes"),1,0)</f>
        <v>0</v>
      </c>
      <c r="CI116">
        <f>IF(AND(Misc!B117=3,Misc!O117="Yes"),1,0)</f>
        <v>0</v>
      </c>
      <c r="CJ116">
        <f>IF(AND(Misc!B117=4,Misc!O117="Yes"),1,0)</f>
        <v>0</v>
      </c>
      <c r="CK116">
        <f>IF(AND(Misc!B117=5,Misc!O117="Yes"),1,0)</f>
        <v>0</v>
      </c>
      <c r="CL116">
        <f>IF(AND(Misc!B117=6,Misc!O117="Yes"),1,0)</f>
        <v>0</v>
      </c>
      <c r="CM116">
        <f>IF(AND(Misc!B117=7,Misc!O117="Yes"),1,0)</f>
        <v>0</v>
      </c>
      <c r="CN116">
        <f>IF(AND(Misc!B117=8,Misc!O117="Yes"),1,0)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IF(AND(Rifle!B120=1,Rifle!V120="Yes"),1,0)</f>
        <v>0</v>
      </c>
      <c r="AF117">
        <f>IF(AND(Rifle!B120=2,Rifle!V120="Yes"),1,0)</f>
        <v>0</v>
      </c>
      <c r="AG117">
        <f>IF(AND(Rifle!B120=3,Rifle!V120="Yes"),1,0)</f>
        <v>0</v>
      </c>
      <c r="AH117">
        <f>IF(AND(Rifle!B120=4,Rifle!V120="Yes"),1,0)</f>
        <v>0</v>
      </c>
      <c r="AI117">
        <f>IF(AND(Rifle!B120=5,Rifle!V120="Yes"),1,0)</f>
        <v>0</v>
      </c>
      <c r="AJ117">
        <f>IF(AND(Rifle!B120=6,Rifle!V120="Yes"),1,0)</f>
        <v>0</v>
      </c>
      <c r="AK117">
        <f>IF(AND(Rifle!B120=7,Rifle!V120="Yes"),1,0)</f>
        <v>0</v>
      </c>
      <c r="AL117">
        <f>IF(AND(Rifle!B120=8,Rifle!V120="Yes"),1,0)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IF(AND(Misc!B118=1,Misc!O118="Yes"),1,0)</f>
        <v>0</v>
      </c>
      <c r="CH117">
        <f>IF(AND(Misc!B118=2,Misc!O118="Yes"),1,0)</f>
        <v>0</v>
      </c>
      <c r="CI117">
        <f>IF(AND(Misc!B118=3,Misc!O118="Yes"),1,0)</f>
        <v>0</v>
      </c>
      <c r="CJ117">
        <f>IF(AND(Misc!B118=4,Misc!O118="Yes"),1,0)</f>
        <v>0</v>
      </c>
      <c r="CK117">
        <f>IF(AND(Misc!B118=5,Misc!O118="Yes"),1,0)</f>
        <v>0</v>
      </c>
      <c r="CL117">
        <f>IF(AND(Misc!B118=6,Misc!O118="Yes"),1,0)</f>
        <v>0</v>
      </c>
      <c r="CM117">
        <f>IF(AND(Misc!B118=7,Misc!O118="Yes"),1,0)</f>
        <v>0</v>
      </c>
      <c r="CN117">
        <f>IF(AND(Misc!B118=8,Misc!O118="Yes"),1,0)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IF(AND(Rifle!B121=1,Rifle!V121="Yes"),1,0)</f>
        <v>0</v>
      </c>
      <c r="AF118">
        <f>IF(AND(Rifle!B121=2,Rifle!V121="Yes"),1,0)</f>
        <v>0</v>
      </c>
      <c r="AG118">
        <f>IF(AND(Rifle!B121=3,Rifle!V121="Yes"),1,0)</f>
        <v>0</v>
      </c>
      <c r="AH118">
        <f>IF(AND(Rifle!B121=4,Rifle!V121="Yes"),1,0)</f>
        <v>0</v>
      </c>
      <c r="AI118">
        <f>IF(AND(Rifle!B121=5,Rifle!V121="Yes"),1,0)</f>
        <v>0</v>
      </c>
      <c r="AJ118">
        <f>IF(AND(Rifle!B121=6,Rifle!V121="Yes"),1,0)</f>
        <v>0</v>
      </c>
      <c r="AK118">
        <f>IF(AND(Rifle!B121=7,Rifle!V121="Yes"),1,0)</f>
        <v>0</v>
      </c>
      <c r="AL118">
        <f>IF(AND(Rifle!B121=8,Rifle!V121="Yes"),1,0)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IF(AND(Misc!B119=1,Misc!O119="Yes"),1,0)</f>
        <v>0</v>
      </c>
      <c r="CH118">
        <f>IF(AND(Misc!B119=2,Misc!O119="Yes"),1,0)</f>
        <v>0</v>
      </c>
      <c r="CI118">
        <f>IF(AND(Misc!B119=3,Misc!O119="Yes"),1,0)</f>
        <v>0</v>
      </c>
      <c r="CJ118">
        <f>IF(AND(Misc!B119=4,Misc!O119="Yes"),1,0)</f>
        <v>0</v>
      </c>
      <c r="CK118">
        <f>IF(AND(Misc!B119=5,Misc!O119="Yes"),1,0)</f>
        <v>0</v>
      </c>
      <c r="CL118">
        <f>IF(AND(Misc!B119=6,Misc!O119="Yes"),1,0)</f>
        <v>0</v>
      </c>
      <c r="CM118">
        <f>IF(AND(Misc!B119=7,Misc!O119="Yes"),1,0)</f>
        <v>0</v>
      </c>
      <c r="CN118">
        <f>IF(AND(Misc!B119=8,Misc!O119="Yes"),1,0)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IF(AND(Rifle!B122=1,Rifle!V122="Yes"),1,0)</f>
        <v>0</v>
      </c>
      <c r="AF119">
        <f>IF(AND(Rifle!B122=2,Rifle!V122="Yes"),1,0)</f>
        <v>0</v>
      </c>
      <c r="AG119">
        <f>IF(AND(Rifle!B122=3,Rifle!V122="Yes"),1,0)</f>
        <v>0</v>
      </c>
      <c r="AH119">
        <f>IF(AND(Rifle!B122=4,Rifle!V122="Yes"),1,0)</f>
        <v>0</v>
      </c>
      <c r="AI119">
        <f>IF(AND(Rifle!B122=5,Rifle!V122="Yes"),1,0)</f>
        <v>0</v>
      </c>
      <c r="AJ119">
        <f>IF(AND(Rifle!B122=6,Rifle!V122="Yes"),1,0)</f>
        <v>0</v>
      </c>
      <c r="AK119">
        <f>IF(AND(Rifle!B122=7,Rifle!V122="Yes"),1,0)</f>
        <v>0</v>
      </c>
      <c r="AL119">
        <f>IF(AND(Rifle!B122=8,Rifle!V122="Yes"),1,0)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IF(AND(Misc!B120=1,Misc!O120="Yes"),1,0)</f>
        <v>0</v>
      </c>
      <c r="CH119">
        <f>IF(AND(Misc!B120=2,Misc!O120="Yes"),1,0)</f>
        <v>0</v>
      </c>
      <c r="CI119">
        <f>IF(AND(Misc!B120=3,Misc!O120="Yes"),1,0)</f>
        <v>0</v>
      </c>
      <c r="CJ119">
        <f>IF(AND(Misc!B120=4,Misc!O120="Yes"),1,0)</f>
        <v>0</v>
      </c>
      <c r="CK119">
        <f>IF(AND(Misc!B120=5,Misc!O120="Yes"),1,0)</f>
        <v>0</v>
      </c>
      <c r="CL119">
        <f>IF(AND(Misc!B120=6,Misc!O120="Yes"),1,0)</f>
        <v>0</v>
      </c>
      <c r="CM119">
        <f>IF(AND(Misc!B120=7,Misc!O120="Yes"),1,0)</f>
        <v>0</v>
      </c>
      <c r="CN119">
        <f>IF(AND(Misc!B120=8,Misc!O120="Yes"),1,0)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IF(AND(Rifle!B123=1,Rifle!V123="Yes"),1,0)</f>
        <v>0</v>
      </c>
      <c r="AF120">
        <f>IF(AND(Rifle!B123=2,Rifle!V123="Yes"),1,0)</f>
        <v>0</v>
      </c>
      <c r="AG120">
        <f>IF(AND(Rifle!B123=3,Rifle!V123="Yes"),1,0)</f>
        <v>0</v>
      </c>
      <c r="AH120">
        <f>IF(AND(Rifle!B123=4,Rifle!V123="Yes"),1,0)</f>
        <v>0</v>
      </c>
      <c r="AI120">
        <f>IF(AND(Rifle!B123=5,Rifle!V123="Yes"),1,0)</f>
        <v>0</v>
      </c>
      <c r="AJ120">
        <f>IF(AND(Rifle!B123=6,Rifle!V123="Yes"),1,0)</f>
        <v>0</v>
      </c>
      <c r="AK120">
        <f>IF(AND(Rifle!B123=7,Rifle!V123="Yes"),1,0)</f>
        <v>0</v>
      </c>
      <c r="AL120">
        <f>IF(AND(Rifle!B123=8,Rifle!V123="Yes"),1,0)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IF(AND(Misc!B121=1,Misc!O121="Yes"),1,0)</f>
        <v>0</v>
      </c>
      <c r="CH120">
        <f>IF(AND(Misc!B121=2,Misc!O121="Yes"),1,0)</f>
        <v>0</v>
      </c>
      <c r="CI120">
        <f>IF(AND(Misc!B121=3,Misc!O121="Yes"),1,0)</f>
        <v>0</v>
      </c>
      <c r="CJ120">
        <f>IF(AND(Misc!B121=4,Misc!O121="Yes"),1,0)</f>
        <v>0</v>
      </c>
      <c r="CK120">
        <f>IF(AND(Misc!B121=5,Misc!O121="Yes"),1,0)</f>
        <v>0</v>
      </c>
      <c r="CL120">
        <f>IF(AND(Misc!B121=6,Misc!O121="Yes"),1,0)</f>
        <v>0</v>
      </c>
      <c r="CM120">
        <f>IF(AND(Misc!B121=7,Misc!O121="Yes"),1,0)</f>
        <v>0</v>
      </c>
      <c r="CN120">
        <f>IF(AND(Misc!B121=8,Misc!O121="Yes"),1,0)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IF(AND(Rifle!B124=1,Rifle!V124="Yes"),1,0)</f>
        <v>0</v>
      </c>
      <c r="AF121">
        <f>IF(AND(Rifle!B124=2,Rifle!V124="Yes"),1,0)</f>
        <v>0</v>
      </c>
      <c r="AG121">
        <f>IF(AND(Rifle!B124=3,Rifle!V124="Yes"),1,0)</f>
        <v>0</v>
      </c>
      <c r="AH121">
        <f>IF(AND(Rifle!B124=4,Rifle!V124="Yes"),1,0)</f>
        <v>0</v>
      </c>
      <c r="AI121">
        <f>IF(AND(Rifle!B124=5,Rifle!V124="Yes"),1,0)</f>
        <v>0</v>
      </c>
      <c r="AJ121">
        <f>IF(AND(Rifle!B124=6,Rifle!V124="Yes"),1,0)</f>
        <v>0</v>
      </c>
      <c r="AK121">
        <f>IF(AND(Rifle!B124=7,Rifle!V124="Yes"),1,0)</f>
        <v>0</v>
      </c>
      <c r="AL121">
        <f>IF(AND(Rifle!B124=8,Rifle!V124="Yes"),1,0)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IF(AND(Misc!B122=1,Misc!O122="Yes"),1,0)</f>
        <v>0</v>
      </c>
      <c r="CH121">
        <f>IF(AND(Misc!B122=2,Misc!O122="Yes"),1,0)</f>
        <v>0</v>
      </c>
      <c r="CI121">
        <f>IF(AND(Misc!B122=3,Misc!O122="Yes"),1,0)</f>
        <v>0</v>
      </c>
      <c r="CJ121">
        <f>IF(AND(Misc!B122=4,Misc!O122="Yes"),1,0)</f>
        <v>0</v>
      </c>
      <c r="CK121">
        <f>IF(AND(Misc!B122=5,Misc!O122="Yes"),1,0)</f>
        <v>0</v>
      </c>
      <c r="CL121">
        <f>IF(AND(Misc!B122=6,Misc!O122="Yes"),1,0)</f>
        <v>0</v>
      </c>
      <c r="CM121">
        <f>IF(AND(Misc!B122=7,Misc!O122="Yes"),1,0)</f>
        <v>0</v>
      </c>
      <c r="CN121">
        <f>IF(AND(Misc!B122=8,Misc!O122="Yes"),1,0)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IF(AND(Rifle!B125=1,Rifle!V125="Yes"),1,0)</f>
        <v>0</v>
      </c>
      <c r="AF122">
        <f>IF(AND(Rifle!B125=2,Rifle!V125="Yes"),1,0)</f>
        <v>0</v>
      </c>
      <c r="AG122">
        <f>IF(AND(Rifle!B125=3,Rifle!V125="Yes"),1,0)</f>
        <v>0</v>
      </c>
      <c r="AH122">
        <f>IF(AND(Rifle!B125=4,Rifle!V125="Yes"),1,0)</f>
        <v>0</v>
      </c>
      <c r="AI122">
        <f>IF(AND(Rifle!B125=5,Rifle!V125="Yes"),1,0)</f>
        <v>0</v>
      </c>
      <c r="AJ122">
        <f>IF(AND(Rifle!B125=6,Rifle!V125="Yes"),1,0)</f>
        <v>0</v>
      </c>
      <c r="AK122">
        <f>IF(AND(Rifle!B125=7,Rifle!V125="Yes"),1,0)</f>
        <v>0</v>
      </c>
      <c r="AL122">
        <f>IF(AND(Rifle!B125=8,Rifle!V125="Yes"),1,0)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IF(AND(Misc!B123=1,Misc!O123="Yes"),1,0)</f>
        <v>0</v>
      </c>
      <c r="CH122">
        <f>IF(AND(Misc!B123=2,Misc!O123="Yes"),1,0)</f>
        <v>0</v>
      </c>
      <c r="CI122">
        <f>IF(AND(Misc!B123=3,Misc!O123="Yes"),1,0)</f>
        <v>0</v>
      </c>
      <c r="CJ122">
        <f>IF(AND(Misc!B123=4,Misc!O123="Yes"),1,0)</f>
        <v>0</v>
      </c>
      <c r="CK122">
        <f>IF(AND(Misc!B123=5,Misc!O123="Yes"),1,0)</f>
        <v>0</v>
      </c>
      <c r="CL122">
        <f>IF(AND(Misc!B123=6,Misc!O123="Yes"),1,0)</f>
        <v>0</v>
      </c>
      <c r="CM122">
        <f>IF(AND(Misc!B123=7,Misc!O123="Yes"),1,0)</f>
        <v>0</v>
      </c>
      <c r="CN122">
        <f>IF(AND(Misc!B123=8,Misc!O123="Yes"),1,0)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IF(AND(Rifle!B126=1,Rifle!V126="Yes"),1,0)</f>
        <v>0</v>
      </c>
      <c r="AF123">
        <f>IF(AND(Rifle!B126=2,Rifle!V126="Yes"),1,0)</f>
        <v>0</v>
      </c>
      <c r="AG123">
        <f>IF(AND(Rifle!B126=3,Rifle!V126="Yes"),1,0)</f>
        <v>0</v>
      </c>
      <c r="AH123">
        <f>IF(AND(Rifle!B126=4,Rifle!V126="Yes"),1,0)</f>
        <v>0</v>
      </c>
      <c r="AI123">
        <f>IF(AND(Rifle!B126=5,Rifle!V126="Yes"),1,0)</f>
        <v>0</v>
      </c>
      <c r="AJ123">
        <f>IF(AND(Rifle!B126=6,Rifle!V126="Yes"),1,0)</f>
        <v>0</v>
      </c>
      <c r="AK123">
        <f>IF(AND(Rifle!B126=7,Rifle!V126="Yes"),1,0)</f>
        <v>0</v>
      </c>
      <c r="AL123">
        <f>IF(AND(Rifle!B126=8,Rifle!V126="Yes"),1,0)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IF(AND(Misc!B124=1,Misc!O124="Yes"),1,0)</f>
        <v>0</v>
      </c>
      <c r="CH123">
        <f>IF(AND(Misc!B124=2,Misc!O124="Yes"),1,0)</f>
        <v>0</v>
      </c>
      <c r="CI123">
        <f>IF(AND(Misc!B124=3,Misc!O124="Yes"),1,0)</f>
        <v>0</v>
      </c>
      <c r="CJ123">
        <f>IF(AND(Misc!B124=4,Misc!O124="Yes"),1,0)</f>
        <v>0</v>
      </c>
      <c r="CK123">
        <f>IF(AND(Misc!B124=5,Misc!O124="Yes"),1,0)</f>
        <v>0</v>
      </c>
      <c r="CL123">
        <f>IF(AND(Misc!B124=6,Misc!O124="Yes"),1,0)</f>
        <v>0</v>
      </c>
      <c r="CM123">
        <f>IF(AND(Misc!B124=7,Misc!O124="Yes"),1,0)</f>
        <v>0</v>
      </c>
      <c r="CN123">
        <f>IF(AND(Misc!B124=8,Misc!O124="Yes"),1,0)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IF(AND(Rifle!B127=1,Rifle!V127="Yes"),1,0)</f>
        <v>0</v>
      </c>
      <c r="AF124">
        <f>IF(AND(Rifle!B127=2,Rifle!V127="Yes"),1,0)</f>
        <v>0</v>
      </c>
      <c r="AG124">
        <f>IF(AND(Rifle!B127=3,Rifle!V127="Yes"),1,0)</f>
        <v>0</v>
      </c>
      <c r="AH124">
        <f>IF(AND(Rifle!B127=4,Rifle!V127="Yes"),1,0)</f>
        <v>0</v>
      </c>
      <c r="AI124">
        <f>IF(AND(Rifle!B127=5,Rifle!V127="Yes"),1,0)</f>
        <v>0</v>
      </c>
      <c r="AJ124">
        <f>IF(AND(Rifle!B127=6,Rifle!V127="Yes"),1,0)</f>
        <v>0</v>
      </c>
      <c r="AK124">
        <f>IF(AND(Rifle!B127=7,Rifle!V127="Yes"),1,0)</f>
        <v>0</v>
      </c>
      <c r="AL124">
        <f>IF(AND(Rifle!B127=8,Rifle!V127="Yes"),1,0)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IF(AND(Misc!B125=1,Misc!O125="Yes"),1,0)</f>
        <v>0</v>
      </c>
      <c r="CH124">
        <f>IF(AND(Misc!B125=2,Misc!O125="Yes"),1,0)</f>
        <v>0</v>
      </c>
      <c r="CI124">
        <f>IF(AND(Misc!B125=3,Misc!O125="Yes"),1,0)</f>
        <v>0</v>
      </c>
      <c r="CJ124">
        <f>IF(AND(Misc!B125=4,Misc!O125="Yes"),1,0)</f>
        <v>0</v>
      </c>
      <c r="CK124">
        <f>IF(AND(Misc!B125=5,Misc!O125="Yes"),1,0)</f>
        <v>0</v>
      </c>
      <c r="CL124">
        <f>IF(AND(Misc!B125=6,Misc!O125="Yes"),1,0)</f>
        <v>0</v>
      </c>
      <c r="CM124">
        <f>IF(AND(Misc!B125=7,Misc!O125="Yes"),1,0)</f>
        <v>0</v>
      </c>
      <c r="CN124">
        <f>IF(AND(Misc!B125=8,Misc!O125="Yes"),1,0)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IF(AND(Rifle!B128=1,Rifle!V128="Yes"),1,0)</f>
        <v>0</v>
      </c>
      <c r="AF125">
        <f>IF(AND(Rifle!B128=2,Rifle!V128="Yes"),1,0)</f>
        <v>0</v>
      </c>
      <c r="AG125">
        <f>IF(AND(Rifle!B128=3,Rifle!V128="Yes"),1,0)</f>
        <v>0</v>
      </c>
      <c r="AH125">
        <f>IF(AND(Rifle!B128=4,Rifle!V128="Yes"),1,0)</f>
        <v>0</v>
      </c>
      <c r="AI125">
        <f>IF(AND(Rifle!B128=5,Rifle!V128="Yes"),1,0)</f>
        <v>0</v>
      </c>
      <c r="AJ125">
        <f>IF(AND(Rifle!B128=6,Rifle!V128="Yes"),1,0)</f>
        <v>0</v>
      </c>
      <c r="AK125">
        <f>IF(AND(Rifle!B128=7,Rifle!V128="Yes"),1,0)</f>
        <v>0</v>
      </c>
      <c r="AL125">
        <f>IF(AND(Rifle!B128=8,Rifle!V128="Yes"),1,0)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IF(AND(Misc!B126=1,Misc!O126="Yes"),1,0)</f>
        <v>0</v>
      </c>
      <c r="CH125">
        <f>IF(AND(Misc!B126=2,Misc!O126="Yes"),1,0)</f>
        <v>0</v>
      </c>
      <c r="CI125">
        <f>IF(AND(Misc!B126=3,Misc!O126="Yes"),1,0)</f>
        <v>0</v>
      </c>
      <c r="CJ125">
        <f>IF(AND(Misc!B126=4,Misc!O126="Yes"),1,0)</f>
        <v>0</v>
      </c>
      <c r="CK125">
        <f>IF(AND(Misc!B126=5,Misc!O126="Yes"),1,0)</f>
        <v>0</v>
      </c>
      <c r="CL125">
        <f>IF(AND(Misc!B126=6,Misc!O126="Yes"),1,0)</f>
        <v>0</v>
      </c>
      <c r="CM125">
        <f>IF(AND(Misc!B126=7,Misc!O126="Yes"),1,0)</f>
        <v>0</v>
      </c>
      <c r="CN125">
        <f>IF(AND(Misc!B126=8,Misc!O126="Yes"),1,0)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IF(AND(Rifle!B129=1,Rifle!V129="Yes"),1,0)</f>
        <v>0</v>
      </c>
      <c r="AF126">
        <f>IF(AND(Rifle!B129=2,Rifle!V129="Yes"),1,0)</f>
        <v>0</v>
      </c>
      <c r="AG126">
        <f>IF(AND(Rifle!B129=3,Rifle!V129="Yes"),1,0)</f>
        <v>0</v>
      </c>
      <c r="AH126">
        <f>IF(AND(Rifle!B129=4,Rifle!V129="Yes"),1,0)</f>
        <v>0</v>
      </c>
      <c r="AI126">
        <f>IF(AND(Rifle!B129=5,Rifle!V129="Yes"),1,0)</f>
        <v>0</v>
      </c>
      <c r="AJ126">
        <f>IF(AND(Rifle!B129=6,Rifle!V129="Yes"),1,0)</f>
        <v>0</v>
      </c>
      <c r="AK126">
        <f>IF(AND(Rifle!B129=7,Rifle!V129="Yes"),1,0)</f>
        <v>0</v>
      </c>
      <c r="AL126">
        <f>IF(AND(Rifle!B129=8,Rifle!V129="Yes"),1,0)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IF(AND(Misc!B127=1,Misc!O127="Yes"),1,0)</f>
        <v>0</v>
      </c>
      <c r="CH126">
        <f>IF(AND(Misc!B127=2,Misc!O127="Yes"),1,0)</f>
        <v>0</v>
      </c>
      <c r="CI126">
        <f>IF(AND(Misc!B127=3,Misc!O127="Yes"),1,0)</f>
        <v>0</v>
      </c>
      <c r="CJ126">
        <f>IF(AND(Misc!B127=4,Misc!O127="Yes"),1,0)</f>
        <v>0</v>
      </c>
      <c r="CK126">
        <f>IF(AND(Misc!B127=5,Misc!O127="Yes"),1,0)</f>
        <v>0</v>
      </c>
      <c r="CL126">
        <f>IF(AND(Misc!B127=6,Misc!O127="Yes"),1,0)</f>
        <v>0</v>
      </c>
      <c r="CM126">
        <f>IF(AND(Misc!B127=7,Misc!O127="Yes"),1,0)</f>
        <v>0</v>
      </c>
      <c r="CN126">
        <f>IF(AND(Misc!B127=8,Misc!O127="Yes"),1,0)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IF(AND(Rifle!B130=1,Rifle!V130="Yes"),1,0)</f>
        <v>0</v>
      </c>
      <c r="AF127">
        <f>IF(AND(Rifle!B130=2,Rifle!V130="Yes"),1,0)</f>
        <v>0</v>
      </c>
      <c r="AG127">
        <f>IF(AND(Rifle!B130=3,Rifle!V130="Yes"),1,0)</f>
        <v>0</v>
      </c>
      <c r="AH127">
        <f>IF(AND(Rifle!B130=4,Rifle!V130="Yes"),1,0)</f>
        <v>0</v>
      </c>
      <c r="AI127">
        <f>IF(AND(Rifle!B130=5,Rifle!V130="Yes"),1,0)</f>
        <v>0</v>
      </c>
      <c r="AJ127">
        <f>IF(AND(Rifle!B130=6,Rifle!V130="Yes"),1,0)</f>
        <v>0</v>
      </c>
      <c r="AK127">
        <f>IF(AND(Rifle!B130=7,Rifle!V130="Yes"),1,0)</f>
        <v>0</v>
      </c>
      <c r="AL127">
        <f>IF(AND(Rifle!B130=8,Rifle!V130="Yes"),1,0)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IF(AND(Misc!B128=1,Misc!O128="Yes"),1,0)</f>
        <v>0</v>
      </c>
      <c r="CH127">
        <f>IF(AND(Misc!B128=2,Misc!O128="Yes"),1,0)</f>
        <v>0</v>
      </c>
      <c r="CI127">
        <f>IF(AND(Misc!B128=3,Misc!O128="Yes"),1,0)</f>
        <v>0</v>
      </c>
      <c r="CJ127">
        <f>IF(AND(Misc!B128=4,Misc!O128="Yes"),1,0)</f>
        <v>0</v>
      </c>
      <c r="CK127">
        <f>IF(AND(Misc!B128=5,Misc!O128="Yes"),1,0)</f>
        <v>0</v>
      </c>
      <c r="CL127">
        <f>IF(AND(Misc!B128=6,Misc!O128="Yes"),1,0)</f>
        <v>0</v>
      </c>
      <c r="CM127">
        <f>IF(AND(Misc!B128=7,Misc!O128="Yes"),1,0)</f>
        <v>0</v>
      </c>
      <c r="CN127">
        <f>IF(AND(Misc!B128=8,Misc!O128="Yes"),1,0)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IF(AND(Rifle!B131=1,Rifle!V131="Yes"),1,0)</f>
        <v>0</v>
      </c>
      <c r="AF128">
        <f>IF(AND(Rifle!B131=2,Rifle!V131="Yes"),1,0)</f>
        <v>0</v>
      </c>
      <c r="AG128">
        <f>IF(AND(Rifle!B131=3,Rifle!V131="Yes"),1,0)</f>
        <v>0</v>
      </c>
      <c r="AH128">
        <f>IF(AND(Rifle!B131=4,Rifle!V131="Yes"),1,0)</f>
        <v>0</v>
      </c>
      <c r="AI128">
        <f>IF(AND(Rifle!B131=5,Rifle!V131="Yes"),1,0)</f>
        <v>0</v>
      </c>
      <c r="AJ128">
        <f>IF(AND(Rifle!B131=6,Rifle!V131="Yes"),1,0)</f>
        <v>0</v>
      </c>
      <c r="AK128">
        <f>IF(AND(Rifle!B131=7,Rifle!V131="Yes"),1,0)</f>
        <v>0</v>
      </c>
      <c r="AL128">
        <f>IF(AND(Rifle!B131=8,Rifle!V131="Yes"),1,0)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IF(AND(Misc!B129=1,Misc!O129="Yes"),1,0)</f>
        <v>0</v>
      </c>
      <c r="CH128">
        <f>IF(AND(Misc!B129=2,Misc!O129="Yes"),1,0)</f>
        <v>0</v>
      </c>
      <c r="CI128">
        <f>IF(AND(Misc!B129=3,Misc!O129="Yes"),1,0)</f>
        <v>0</v>
      </c>
      <c r="CJ128">
        <f>IF(AND(Misc!B129=4,Misc!O129="Yes"),1,0)</f>
        <v>0</v>
      </c>
      <c r="CK128">
        <f>IF(AND(Misc!B129=5,Misc!O129="Yes"),1,0)</f>
        <v>0</v>
      </c>
      <c r="CL128">
        <f>IF(AND(Misc!B129=6,Misc!O129="Yes"),1,0)</f>
        <v>0</v>
      </c>
      <c r="CM128">
        <f>IF(AND(Misc!B129=7,Misc!O129="Yes"),1,0)</f>
        <v>0</v>
      </c>
      <c r="CN128">
        <f>IF(AND(Misc!B129=8,Misc!O129="Yes"),1,0)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IF(AND(Rifle!B132=1,Rifle!V132="Yes"),1,0)</f>
        <v>0</v>
      </c>
      <c r="AF129">
        <f>IF(AND(Rifle!B132=2,Rifle!V132="Yes"),1,0)</f>
        <v>0</v>
      </c>
      <c r="AG129">
        <f>IF(AND(Rifle!B132=3,Rifle!V132="Yes"),1,0)</f>
        <v>0</v>
      </c>
      <c r="AH129">
        <f>IF(AND(Rifle!B132=4,Rifle!V132="Yes"),1,0)</f>
        <v>0</v>
      </c>
      <c r="AI129">
        <f>IF(AND(Rifle!B132=5,Rifle!V132="Yes"),1,0)</f>
        <v>0</v>
      </c>
      <c r="AJ129">
        <f>IF(AND(Rifle!B132=6,Rifle!V132="Yes"),1,0)</f>
        <v>0</v>
      </c>
      <c r="AK129">
        <f>IF(AND(Rifle!B132=7,Rifle!V132="Yes"),1,0)</f>
        <v>0</v>
      </c>
      <c r="AL129">
        <f>IF(AND(Rifle!B132=8,Rifle!V132="Yes"),1,0)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IF(AND(Misc!B130=1,Misc!O130="Yes"),1,0)</f>
        <v>0</v>
      </c>
      <c r="CH129">
        <f>IF(AND(Misc!B130=2,Misc!O130="Yes"),1,0)</f>
        <v>0</v>
      </c>
      <c r="CI129">
        <f>IF(AND(Misc!B130=3,Misc!O130="Yes"),1,0)</f>
        <v>0</v>
      </c>
      <c r="CJ129">
        <f>IF(AND(Misc!B130=4,Misc!O130="Yes"),1,0)</f>
        <v>0</v>
      </c>
      <c r="CK129">
        <f>IF(AND(Misc!B130=5,Misc!O130="Yes"),1,0)</f>
        <v>0</v>
      </c>
      <c r="CL129">
        <f>IF(AND(Misc!B130=6,Misc!O130="Yes"),1,0)</f>
        <v>0</v>
      </c>
      <c r="CM129">
        <f>IF(AND(Misc!B130=7,Misc!O130="Yes"),1,0)</f>
        <v>0</v>
      </c>
      <c r="CN129">
        <f>IF(AND(Misc!B130=8,Misc!O130="Yes"),1,0)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IF(AND(Rifle!B133=1,Rifle!V133="Yes"),1,0)</f>
        <v>0</v>
      </c>
      <c r="AF130">
        <f>IF(AND(Rifle!B133=2,Rifle!V133="Yes"),1,0)</f>
        <v>0</v>
      </c>
      <c r="AG130">
        <f>IF(AND(Rifle!B133=3,Rifle!V133="Yes"),1,0)</f>
        <v>0</v>
      </c>
      <c r="AH130">
        <f>IF(AND(Rifle!B133=4,Rifle!V133="Yes"),1,0)</f>
        <v>0</v>
      </c>
      <c r="AI130">
        <f>IF(AND(Rifle!B133=5,Rifle!V133="Yes"),1,0)</f>
        <v>0</v>
      </c>
      <c r="AJ130">
        <f>IF(AND(Rifle!B133=6,Rifle!V133="Yes"),1,0)</f>
        <v>0</v>
      </c>
      <c r="AK130">
        <f>IF(AND(Rifle!B133=7,Rifle!V133="Yes"),1,0)</f>
        <v>0</v>
      </c>
      <c r="AL130">
        <f>IF(AND(Rifle!B133=8,Rifle!V133="Yes"),1,0)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IF(AND(Misc!B131=1,Misc!O131="Yes"),1,0)</f>
        <v>0</v>
      </c>
      <c r="CH130">
        <f>IF(AND(Misc!B131=2,Misc!O131="Yes"),1,0)</f>
        <v>0</v>
      </c>
      <c r="CI130">
        <f>IF(AND(Misc!B131=3,Misc!O131="Yes"),1,0)</f>
        <v>0</v>
      </c>
      <c r="CJ130">
        <f>IF(AND(Misc!B131=4,Misc!O131="Yes"),1,0)</f>
        <v>0</v>
      </c>
      <c r="CK130">
        <f>IF(AND(Misc!B131=5,Misc!O131="Yes"),1,0)</f>
        <v>0</v>
      </c>
      <c r="CL130">
        <f>IF(AND(Misc!B131=6,Misc!O131="Yes"),1,0)</f>
        <v>0</v>
      </c>
      <c r="CM130">
        <f>IF(AND(Misc!B131=7,Misc!O131="Yes"),1,0)</f>
        <v>0</v>
      </c>
      <c r="CN130">
        <f>IF(AND(Misc!B131=8,Misc!O131="Yes"),1,0)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IF(AND(Rifle!B134=1,Rifle!V134="Yes"),1,0)</f>
        <v>0</v>
      </c>
      <c r="AF131">
        <f>IF(AND(Rifle!B134=2,Rifle!V134="Yes"),1,0)</f>
        <v>0</v>
      </c>
      <c r="AG131">
        <f>IF(AND(Rifle!B134=3,Rifle!V134="Yes"),1,0)</f>
        <v>0</v>
      </c>
      <c r="AH131">
        <f>IF(AND(Rifle!B134=4,Rifle!V134="Yes"),1,0)</f>
        <v>0</v>
      </c>
      <c r="AI131">
        <f>IF(AND(Rifle!B134=5,Rifle!V134="Yes"),1,0)</f>
        <v>0</v>
      </c>
      <c r="AJ131">
        <f>IF(AND(Rifle!B134=6,Rifle!V134="Yes"),1,0)</f>
        <v>0</v>
      </c>
      <c r="AK131">
        <f>IF(AND(Rifle!B134=7,Rifle!V134="Yes"),1,0)</f>
        <v>0</v>
      </c>
      <c r="AL131">
        <f>IF(AND(Rifle!B134=8,Rifle!V134="Yes"),1,0)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IF(AND(Misc!B132=1,Misc!O132="Yes"),1,0)</f>
        <v>0</v>
      </c>
      <c r="CH131">
        <f>IF(AND(Misc!B132=2,Misc!O132="Yes"),1,0)</f>
        <v>0</v>
      </c>
      <c r="CI131">
        <f>IF(AND(Misc!B132=3,Misc!O132="Yes"),1,0)</f>
        <v>0</v>
      </c>
      <c r="CJ131">
        <f>IF(AND(Misc!B132=4,Misc!O132="Yes"),1,0)</f>
        <v>0</v>
      </c>
      <c r="CK131">
        <f>IF(AND(Misc!B132=5,Misc!O132="Yes"),1,0)</f>
        <v>0</v>
      </c>
      <c r="CL131">
        <f>IF(AND(Misc!B132=6,Misc!O132="Yes"),1,0)</f>
        <v>0</v>
      </c>
      <c r="CM131">
        <f>IF(AND(Misc!B132=7,Misc!O132="Yes"),1,0)</f>
        <v>0</v>
      </c>
      <c r="CN131">
        <f>IF(AND(Misc!B132=8,Misc!O132="Yes"),1,0)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IF(AND(Rifle!B135=1,Rifle!V135="Yes"),1,0)</f>
        <v>0</v>
      </c>
      <c r="AF132">
        <f>IF(AND(Rifle!B135=2,Rifle!V135="Yes"),1,0)</f>
        <v>0</v>
      </c>
      <c r="AG132">
        <f>IF(AND(Rifle!B135=3,Rifle!V135="Yes"),1,0)</f>
        <v>0</v>
      </c>
      <c r="AH132">
        <f>IF(AND(Rifle!B135=4,Rifle!V135="Yes"),1,0)</f>
        <v>0</v>
      </c>
      <c r="AI132">
        <f>IF(AND(Rifle!B135=5,Rifle!V135="Yes"),1,0)</f>
        <v>0</v>
      </c>
      <c r="AJ132">
        <f>IF(AND(Rifle!B135=6,Rifle!V135="Yes"),1,0)</f>
        <v>0</v>
      </c>
      <c r="AK132">
        <f>IF(AND(Rifle!B135=7,Rifle!V135="Yes"),1,0)</f>
        <v>0</v>
      </c>
      <c r="AL132">
        <f>IF(AND(Rifle!B135=8,Rifle!V135="Yes"),1,0)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IF(AND(Misc!B133=1,Misc!O133="Yes"),1,0)</f>
        <v>0</v>
      </c>
      <c r="CH132">
        <f>IF(AND(Misc!B133=2,Misc!O133="Yes"),1,0)</f>
        <v>0</v>
      </c>
      <c r="CI132">
        <f>IF(AND(Misc!B133=3,Misc!O133="Yes"),1,0)</f>
        <v>0</v>
      </c>
      <c r="CJ132">
        <f>IF(AND(Misc!B133=4,Misc!O133="Yes"),1,0)</f>
        <v>0</v>
      </c>
      <c r="CK132">
        <f>IF(AND(Misc!B133=5,Misc!O133="Yes"),1,0)</f>
        <v>0</v>
      </c>
      <c r="CL132">
        <f>IF(AND(Misc!B133=6,Misc!O133="Yes"),1,0)</f>
        <v>0</v>
      </c>
      <c r="CM132">
        <f>IF(AND(Misc!B133=7,Misc!O133="Yes"),1,0)</f>
        <v>0</v>
      </c>
      <c r="CN132">
        <f>IF(AND(Misc!B133=8,Misc!O133="Yes"),1,0)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IF(AND(Rifle!B136=1,Rifle!V136="Yes"),1,0)</f>
        <v>0</v>
      </c>
      <c r="AF133">
        <f>IF(AND(Rifle!B136=2,Rifle!V136="Yes"),1,0)</f>
        <v>0</v>
      </c>
      <c r="AG133">
        <f>IF(AND(Rifle!B136=3,Rifle!V136="Yes"),1,0)</f>
        <v>0</v>
      </c>
      <c r="AH133">
        <f>IF(AND(Rifle!B136=4,Rifle!V136="Yes"),1,0)</f>
        <v>0</v>
      </c>
      <c r="AI133">
        <f>IF(AND(Rifle!B136=5,Rifle!V136="Yes"),1,0)</f>
        <v>0</v>
      </c>
      <c r="AJ133">
        <f>IF(AND(Rifle!B136=6,Rifle!V136="Yes"),1,0)</f>
        <v>0</v>
      </c>
      <c r="AK133">
        <f>IF(AND(Rifle!B136=7,Rifle!V136="Yes"),1,0)</f>
        <v>0</v>
      </c>
      <c r="AL133">
        <f>IF(AND(Rifle!B136=8,Rifle!V136="Yes"),1,0)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IF(AND(Misc!B134=1,Misc!O134="Yes"),1,0)</f>
        <v>0</v>
      </c>
      <c r="CH133">
        <f>IF(AND(Misc!B134=2,Misc!O134="Yes"),1,0)</f>
        <v>0</v>
      </c>
      <c r="CI133">
        <f>IF(AND(Misc!B134=3,Misc!O134="Yes"),1,0)</f>
        <v>0</v>
      </c>
      <c r="CJ133">
        <f>IF(AND(Misc!B134=4,Misc!O134="Yes"),1,0)</f>
        <v>0</v>
      </c>
      <c r="CK133">
        <f>IF(AND(Misc!B134=5,Misc!O134="Yes"),1,0)</f>
        <v>0</v>
      </c>
      <c r="CL133">
        <f>IF(AND(Misc!B134=6,Misc!O134="Yes"),1,0)</f>
        <v>0</v>
      </c>
      <c r="CM133">
        <f>IF(AND(Misc!B134=7,Misc!O134="Yes"),1,0)</f>
        <v>0</v>
      </c>
      <c r="CN133">
        <f>IF(AND(Misc!B134=8,Misc!O134="Yes"),1,0)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IF(AND(Rifle!B137=1,Rifle!V137="Yes"),1,0)</f>
        <v>0</v>
      </c>
      <c r="AF134">
        <f>IF(AND(Rifle!B137=2,Rifle!V137="Yes"),1,0)</f>
        <v>0</v>
      </c>
      <c r="AG134">
        <f>IF(AND(Rifle!B137=3,Rifle!V137="Yes"),1,0)</f>
        <v>0</v>
      </c>
      <c r="AH134">
        <f>IF(AND(Rifle!B137=4,Rifle!V137="Yes"),1,0)</f>
        <v>0</v>
      </c>
      <c r="AI134">
        <f>IF(AND(Rifle!B137=5,Rifle!V137="Yes"),1,0)</f>
        <v>0</v>
      </c>
      <c r="AJ134">
        <f>IF(AND(Rifle!B137=6,Rifle!V137="Yes"),1,0)</f>
        <v>0</v>
      </c>
      <c r="AK134">
        <f>IF(AND(Rifle!B137=7,Rifle!V137="Yes"),1,0)</f>
        <v>0</v>
      </c>
      <c r="AL134">
        <f>IF(AND(Rifle!B137=8,Rifle!V137="Yes"),1,0)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IF(AND(Misc!B135=1,Misc!O135="Yes"),1,0)</f>
        <v>0</v>
      </c>
      <c r="CH134">
        <f>IF(AND(Misc!B135=2,Misc!O135="Yes"),1,0)</f>
        <v>0</v>
      </c>
      <c r="CI134">
        <f>IF(AND(Misc!B135=3,Misc!O135="Yes"),1,0)</f>
        <v>0</v>
      </c>
      <c r="CJ134">
        <f>IF(AND(Misc!B135=4,Misc!O135="Yes"),1,0)</f>
        <v>0</v>
      </c>
      <c r="CK134">
        <f>IF(AND(Misc!B135=5,Misc!O135="Yes"),1,0)</f>
        <v>0</v>
      </c>
      <c r="CL134">
        <f>IF(AND(Misc!B135=6,Misc!O135="Yes"),1,0)</f>
        <v>0</v>
      </c>
      <c r="CM134">
        <f>IF(AND(Misc!B135=7,Misc!O135="Yes"),1,0)</f>
        <v>0</v>
      </c>
      <c r="CN134">
        <f>IF(AND(Misc!B135=8,Misc!O135="Yes"),1,0)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IF(AND(Rifle!B138=1,Rifle!V138="Yes"),1,0)</f>
        <v>0</v>
      </c>
      <c r="AF135">
        <f>IF(AND(Rifle!B138=2,Rifle!V138="Yes"),1,0)</f>
        <v>0</v>
      </c>
      <c r="AG135">
        <f>IF(AND(Rifle!B138=3,Rifle!V138="Yes"),1,0)</f>
        <v>0</v>
      </c>
      <c r="AH135">
        <f>IF(AND(Rifle!B138=4,Rifle!V138="Yes"),1,0)</f>
        <v>0</v>
      </c>
      <c r="AI135">
        <f>IF(AND(Rifle!B138=5,Rifle!V138="Yes"),1,0)</f>
        <v>0</v>
      </c>
      <c r="AJ135">
        <f>IF(AND(Rifle!B138=6,Rifle!V138="Yes"),1,0)</f>
        <v>0</v>
      </c>
      <c r="AK135">
        <f>IF(AND(Rifle!B138=7,Rifle!V138="Yes"),1,0)</f>
        <v>0</v>
      </c>
      <c r="AL135">
        <f>IF(AND(Rifle!B138=8,Rifle!V138="Yes"),1,0)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IF(AND(Misc!B136=1,Misc!O136="Yes"),1,0)</f>
        <v>0</v>
      </c>
      <c r="CH135">
        <f>IF(AND(Misc!B136=2,Misc!O136="Yes"),1,0)</f>
        <v>0</v>
      </c>
      <c r="CI135">
        <f>IF(AND(Misc!B136=3,Misc!O136="Yes"),1,0)</f>
        <v>0</v>
      </c>
      <c r="CJ135">
        <f>IF(AND(Misc!B136=4,Misc!O136="Yes"),1,0)</f>
        <v>0</v>
      </c>
      <c r="CK135">
        <f>IF(AND(Misc!B136=5,Misc!O136="Yes"),1,0)</f>
        <v>0</v>
      </c>
      <c r="CL135">
        <f>IF(AND(Misc!B136=6,Misc!O136="Yes"),1,0)</f>
        <v>0</v>
      </c>
      <c r="CM135">
        <f>IF(AND(Misc!B136=7,Misc!O136="Yes"),1,0)</f>
        <v>0</v>
      </c>
      <c r="CN135">
        <f>IF(AND(Misc!B136=8,Misc!O136="Yes"),1,0)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IF(AND(Rifle!B139=1,Rifle!V139="Yes"),1,0)</f>
        <v>0</v>
      </c>
      <c r="AF136">
        <f>IF(AND(Rifle!B139=2,Rifle!V139="Yes"),1,0)</f>
        <v>0</v>
      </c>
      <c r="AG136">
        <f>IF(AND(Rifle!B139=3,Rifle!V139="Yes"),1,0)</f>
        <v>0</v>
      </c>
      <c r="AH136">
        <f>IF(AND(Rifle!B139=4,Rifle!V139="Yes"),1,0)</f>
        <v>0</v>
      </c>
      <c r="AI136">
        <f>IF(AND(Rifle!B139=5,Rifle!V139="Yes"),1,0)</f>
        <v>0</v>
      </c>
      <c r="AJ136">
        <f>IF(AND(Rifle!B139=6,Rifle!V139="Yes"),1,0)</f>
        <v>0</v>
      </c>
      <c r="AK136">
        <f>IF(AND(Rifle!B139=7,Rifle!V139="Yes"),1,0)</f>
        <v>0</v>
      </c>
      <c r="AL136">
        <f>IF(AND(Rifle!B139=8,Rifle!V139="Yes"),1,0)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IF(AND(Misc!B137=1,Misc!O137="Yes"),1,0)</f>
        <v>0</v>
      </c>
      <c r="CH136">
        <f>IF(AND(Misc!B137=2,Misc!O137="Yes"),1,0)</f>
        <v>0</v>
      </c>
      <c r="CI136">
        <f>IF(AND(Misc!B137=3,Misc!O137="Yes"),1,0)</f>
        <v>0</v>
      </c>
      <c r="CJ136">
        <f>IF(AND(Misc!B137=4,Misc!O137="Yes"),1,0)</f>
        <v>0</v>
      </c>
      <c r="CK136">
        <f>IF(AND(Misc!B137=5,Misc!O137="Yes"),1,0)</f>
        <v>0</v>
      </c>
      <c r="CL136">
        <f>IF(AND(Misc!B137=6,Misc!O137="Yes"),1,0)</f>
        <v>0</v>
      </c>
      <c r="CM136">
        <f>IF(AND(Misc!B137=7,Misc!O137="Yes"),1,0)</f>
        <v>0</v>
      </c>
      <c r="CN136">
        <f>IF(AND(Misc!B137=8,Misc!O137="Yes"),1,0)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IF(AND(Rifle!B140=1,Rifle!V140="Yes"),1,0)</f>
        <v>0</v>
      </c>
      <c r="AF137">
        <f>IF(AND(Rifle!B140=2,Rifle!V140="Yes"),1,0)</f>
        <v>0</v>
      </c>
      <c r="AG137">
        <f>IF(AND(Rifle!B140=3,Rifle!V140="Yes"),1,0)</f>
        <v>0</v>
      </c>
      <c r="AH137">
        <f>IF(AND(Rifle!B140=4,Rifle!V140="Yes"),1,0)</f>
        <v>0</v>
      </c>
      <c r="AI137">
        <f>IF(AND(Rifle!B140=5,Rifle!V140="Yes"),1,0)</f>
        <v>0</v>
      </c>
      <c r="AJ137">
        <f>IF(AND(Rifle!B140=6,Rifle!V140="Yes"),1,0)</f>
        <v>0</v>
      </c>
      <c r="AK137">
        <f>IF(AND(Rifle!B140=7,Rifle!V140="Yes"),1,0)</f>
        <v>0</v>
      </c>
      <c r="AL137">
        <f>IF(AND(Rifle!B140=8,Rifle!V140="Yes"),1,0)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IF(AND(Misc!B138=1,Misc!O138="Yes"),1,0)</f>
        <v>0</v>
      </c>
      <c r="CH137">
        <f>IF(AND(Misc!B138=2,Misc!O138="Yes"),1,0)</f>
        <v>0</v>
      </c>
      <c r="CI137">
        <f>IF(AND(Misc!B138=3,Misc!O138="Yes"),1,0)</f>
        <v>0</v>
      </c>
      <c r="CJ137">
        <f>IF(AND(Misc!B138=4,Misc!O138="Yes"),1,0)</f>
        <v>0</v>
      </c>
      <c r="CK137">
        <f>IF(AND(Misc!B138=5,Misc!O138="Yes"),1,0)</f>
        <v>0</v>
      </c>
      <c r="CL137">
        <f>IF(AND(Misc!B138=6,Misc!O138="Yes"),1,0)</f>
        <v>0</v>
      </c>
      <c r="CM137">
        <f>IF(AND(Misc!B138=7,Misc!O138="Yes"),1,0)</f>
        <v>0</v>
      </c>
      <c r="CN137">
        <f>IF(AND(Misc!B138=8,Misc!O138="Yes"),1,0)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IF(AND(Rifle!B141=1,Rifle!V141="Yes"),1,0)</f>
        <v>0</v>
      </c>
      <c r="AF138">
        <f>IF(AND(Rifle!B141=2,Rifle!V141="Yes"),1,0)</f>
        <v>0</v>
      </c>
      <c r="AG138">
        <f>IF(AND(Rifle!B141=3,Rifle!V141="Yes"),1,0)</f>
        <v>0</v>
      </c>
      <c r="AH138">
        <f>IF(AND(Rifle!B141=4,Rifle!V141="Yes"),1,0)</f>
        <v>0</v>
      </c>
      <c r="AI138">
        <f>IF(AND(Rifle!B141=5,Rifle!V141="Yes"),1,0)</f>
        <v>0</v>
      </c>
      <c r="AJ138">
        <f>IF(AND(Rifle!B141=6,Rifle!V141="Yes"),1,0)</f>
        <v>0</v>
      </c>
      <c r="AK138">
        <f>IF(AND(Rifle!B141=7,Rifle!V141="Yes"),1,0)</f>
        <v>0</v>
      </c>
      <c r="AL138">
        <f>IF(AND(Rifle!B141=8,Rifle!V141="Yes"),1,0)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IF(AND(Misc!B139=1,Misc!O139="Yes"),1,0)</f>
        <v>0</v>
      </c>
      <c r="CH138">
        <f>IF(AND(Misc!B139=2,Misc!O139="Yes"),1,0)</f>
        <v>0</v>
      </c>
      <c r="CI138">
        <f>IF(AND(Misc!B139=3,Misc!O139="Yes"),1,0)</f>
        <v>0</v>
      </c>
      <c r="CJ138">
        <f>IF(AND(Misc!B139=4,Misc!O139="Yes"),1,0)</f>
        <v>0</v>
      </c>
      <c r="CK138">
        <f>IF(AND(Misc!B139=5,Misc!O139="Yes"),1,0)</f>
        <v>0</v>
      </c>
      <c r="CL138">
        <f>IF(AND(Misc!B139=6,Misc!O139="Yes"),1,0)</f>
        <v>0</v>
      </c>
      <c r="CM138">
        <f>IF(AND(Misc!B139=7,Misc!O139="Yes"),1,0)</f>
        <v>0</v>
      </c>
      <c r="CN138">
        <f>IF(AND(Misc!B139=8,Misc!O139="Yes"),1,0)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IF(AND(Rifle!B142=1,Rifle!V142="Yes"),1,0)</f>
        <v>0</v>
      </c>
      <c r="AF139">
        <f>IF(AND(Rifle!B142=2,Rifle!V142="Yes"),1,0)</f>
        <v>0</v>
      </c>
      <c r="AG139">
        <f>IF(AND(Rifle!B142=3,Rifle!V142="Yes"),1,0)</f>
        <v>0</v>
      </c>
      <c r="AH139">
        <f>IF(AND(Rifle!B142=4,Rifle!V142="Yes"),1,0)</f>
        <v>0</v>
      </c>
      <c r="AI139">
        <f>IF(AND(Rifle!B142=5,Rifle!V142="Yes"),1,0)</f>
        <v>0</v>
      </c>
      <c r="AJ139">
        <f>IF(AND(Rifle!B142=6,Rifle!V142="Yes"),1,0)</f>
        <v>0</v>
      </c>
      <c r="AK139">
        <f>IF(AND(Rifle!B142=7,Rifle!V142="Yes"),1,0)</f>
        <v>0</v>
      </c>
      <c r="AL139">
        <f>IF(AND(Rifle!B142=8,Rifle!V142="Yes"),1,0)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IF(AND(Misc!B140=1,Misc!O140="Yes"),1,0)</f>
        <v>0</v>
      </c>
      <c r="CH139">
        <f>IF(AND(Misc!B140=2,Misc!O140="Yes"),1,0)</f>
        <v>0</v>
      </c>
      <c r="CI139">
        <f>IF(AND(Misc!B140=3,Misc!O140="Yes"),1,0)</f>
        <v>0</v>
      </c>
      <c r="CJ139">
        <f>IF(AND(Misc!B140=4,Misc!O140="Yes"),1,0)</f>
        <v>0</v>
      </c>
      <c r="CK139">
        <f>IF(AND(Misc!B140=5,Misc!O140="Yes"),1,0)</f>
        <v>0</v>
      </c>
      <c r="CL139">
        <f>IF(AND(Misc!B140=6,Misc!O140="Yes"),1,0)</f>
        <v>0</v>
      </c>
      <c r="CM139">
        <f>IF(AND(Misc!B140=7,Misc!O140="Yes"),1,0)</f>
        <v>0</v>
      </c>
      <c r="CN139">
        <f>IF(AND(Misc!B140=8,Misc!O140="Yes"),1,0)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IF(AND(Rifle!B143=1,Rifle!V143="Yes"),1,0)</f>
        <v>0</v>
      </c>
      <c r="AF140">
        <f>IF(AND(Rifle!B143=2,Rifle!V143="Yes"),1,0)</f>
        <v>0</v>
      </c>
      <c r="AG140">
        <f>IF(AND(Rifle!B143=3,Rifle!V143="Yes"),1,0)</f>
        <v>0</v>
      </c>
      <c r="AH140">
        <f>IF(AND(Rifle!B143=4,Rifle!V143="Yes"),1,0)</f>
        <v>0</v>
      </c>
      <c r="AI140">
        <f>IF(AND(Rifle!B143=5,Rifle!V143="Yes"),1,0)</f>
        <v>0</v>
      </c>
      <c r="AJ140">
        <f>IF(AND(Rifle!B143=6,Rifle!V143="Yes"),1,0)</f>
        <v>0</v>
      </c>
      <c r="AK140">
        <f>IF(AND(Rifle!B143=7,Rifle!V143="Yes"),1,0)</f>
        <v>0</v>
      </c>
      <c r="AL140">
        <f>IF(AND(Rifle!B143=8,Rifle!V143="Yes"),1,0)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IF(AND(Misc!B141=1,Misc!O141="Yes"),1,0)</f>
        <v>0</v>
      </c>
      <c r="CH140">
        <f>IF(AND(Misc!B141=2,Misc!O141="Yes"),1,0)</f>
        <v>0</v>
      </c>
      <c r="CI140">
        <f>IF(AND(Misc!B141=3,Misc!O141="Yes"),1,0)</f>
        <v>0</v>
      </c>
      <c r="CJ140">
        <f>IF(AND(Misc!B141=4,Misc!O141="Yes"),1,0)</f>
        <v>0</v>
      </c>
      <c r="CK140">
        <f>IF(AND(Misc!B141=5,Misc!O141="Yes"),1,0)</f>
        <v>0</v>
      </c>
      <c r="CL140">
        <f>IF(AND(Misc!B141=6,Misc!O141="Yes"),1,0)</f>
        <v>0</v>
      </c>
      <c r="CM140">
        <f>IF(AND(Misc!B141=7,Misc!O141="Yes"),1,0)</f>
        <v>0</v>
      </c>
      <c r="CN140">
        <f>IF(AND(Misc!B141=8,Misc!O141="Yes"),1,0)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IF(AND(Rifle!B144=1,Rifle!V144="Yes"),1,0)</f>
        <v>0</v>
      </c>
      <c r="AF141">
        <f>IF(AND(Rifle!B144=2,Rifle!V144="Yes"),1,0)</f>
        <v>0</v>
      </c>
      <c r="AG141">
        <f>IF(AND(Rifle!B144=3,Rifle!V144="Yes"),1,0)</f>
        <v>0</v>
      </c>
      <c r="AH141">
        <f>IF(AND(Rifle!B144=4,Rifle!V144="Yes"),1,0)</f>
        <v>0</v>
      </c>
      <c r="AI141">
        <f>IF(AND(Rifle!B144=5,Rifle!V144="Yes"),1,0)</f>
        <v>0</v>
      </c>
      <c r="AJ141">
        <f>IF(AND(Rifle!B144=6,Rifle!V144="Yes"),1,0)</f>
        <v>0</v>
      </c>
      <c r="AK141">
        <f>IF(AND(Rifle!B144=7,Rifle!V144="Yes"),1,0)</f>
        <v>0</v>
      </c>
      <c r="AL141">
        <f>IF(AND(Rifle!B144=8,Rifle!V144="Yes"),1,0)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IF(AND(Misc!B142=1,Misc!O142="Yes"),1,0)</f>
        <v>0</v>
      </c>
      <c r="CH141">
        <f>IF(AND(Misc!B142=2,Misc!O142="Yes"),1,0)</f>
        <v>0</v>
      </c>
      <c r="CI141">
        <f>IF(AND(Misc!B142=3,Misc!O142="Yes"),1,0)</f>
        <v>0</v>
      </c>
      <c r="CJ141">
        <f>IF(AND(Misc!B142=4,Misc!O142="Yes"),1,0)</f>
        <v>0</v>
      </c>
      <c r="CK141">
        <f>IF(AND(Misc!B142=5,Misc!O142="Yes"),1,0)</f>
        <v>0</v>
      </c>
      <c r="CL141">
        <f>IF(AND(Misc!B142=6,Misc!O142="Yes"),1,0)</f>
        <v>0</v>
      </c>
      <c r="CM141">
        <f>IF(AND(Misc!B142=7,Misc!O142="Yes"),1,0)</f>
        <v>0</v>
      </c>
      <c r="CN141">
        <f>IF(AND(Misc!B142=8,Misc!O142="Yes"),1,0)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IF(AND(Rifle!B145=1,Rifle!V145="Yes"),1,0)</f>
        <v>0</v>
      </c>
      <c r="AF142">
        <f>IF(AND(Rifle!B145=2,Rifle!V145="Yes"),1,0)</f>
        <v>0</v>
      </c>
      <c r="AG142">
        <f>IF(AND(Rifle!B145=3,Rifle!V145="Yes"),1,0)</f>
        <v>0</v>
      </c>
      <c r="AH142">
        <f>IF(AND(Rifle!B145=4,Rifle!V145="Yes"),1,0)</f>
        <v>0</v>
      </c>
      <c r="AI142">
        <f>IF(AND(Rifle!B145=5,Rifle!V145="Yes"),1,0)</f>
        <v>0</v>
      </c>
      <c r="AJ142">
        <f>IF(AND(Rifle!B145=6,Rifle!V145="Yes"),1,0)</f>
        <v>0</v>
      </c>
      <c r="AK142">
        <f>IF(AND(Rifle!B145=7,Rifle!V145="Yes"),1,0)</f>
        <v>0</v>
      </c>
      <c r="AL142">
        <f>IF(AND(Rifle!B145=8,Rifle!V145="Yes"),1,0)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IF(AND(Misc!B143=1,Misc!O143="Yes"),1,0)</f>
        <v>0</v>
      </c>
      <c r="CH142">
        <f>IF(AND(Misc!B143=2,Misc!O143="Yes"),1,0)</f>
        <v>0</v>
      </c>
      <c r="CI142">
        <f>IF(AND(Misc!B143=3,Misc!O143="Yes"),1,0)</f>
        <v>0</v>
      </c>
      <c r="CJ142">
        <f>IF(AND(Misc!B143=4,Misc!O143="Yes"),1,0)</f>
        <v>0</v>
      </c>
      <c r="CK142">
        <f>IF(AND(Misc!B143=5,Misc!O143="Yes"),1,0)</f>
        <v>0</v>
      </c>
      <c r="CL142">
        <f>IF(AND(Misc!B143=6,Misc!O143="Yes"),1,0)</f>
        <v>0</v>
      </c>
      <c r="CM142">
        <f>IF(AND(Misc!B143=7,Misc!O143="Yes"),1,0)</f>
        <v>0</v>
      </c>
      <c r="CN142">
        <f>IF(AND(Misc!B143=8,Misc!O143="Yes"),1,0)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IF(AND(Rifle!B146=1,Rifle!V146="Yes"),1,0)</f>
        <v>0</v>
      </c>
      <c r="AF143">
        <f>IF(AND(Rifle!B146=2,Rifle!V146="Yes"),1,0)</f>
        <v>0</v>
      </c>
      <c r="AG143">
        <f>IF(AND(Rifle!B146=3,Rifle!V146="Yes"),1,0)</f>
        <v>0</v>
      </c>
      <c r="AH143">
        <f>IF(AND(Rifle!B146=4,Rifle!V146="Yes"),1,0)</f>
        <v>0</v>
      </c>
      <c r="AI143">
        <f>IF(AND(Rifle!B146=5,Rifle!V146="Yes"),1,0)</f>
        <v>0</v>
      </c>
      <c r="AJ143">
        <f>IF(AND(Rifle!B146=6,Rifle!V146="Yes"),1,0)</f>
        <v>0</v>
      </c>
      <c r="AK143">
        <f>IF(AND(Rifle!B146=7,Rifle!V146="Yes"),1,0)</f>
        <v>0</v>
      </c>
      <c r="AL143">
        <f>IF(AND(Rifle!B146=8,Rifle!V146="Yes"),1,0)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IF(AND(Misc!B144=1,Misc!O144="Yes"),1,0)</f>
        <v>0</v>
      </c>
      <c r="CH143">
        <f>IF(AND(Misc!B144=2,Misc!O144="Yes"),1,0)</f>
        <v>0</v>
      </c>
      <c r="CI143">
        <f>IF(AND(Misc!B144=3,Misc!O144="Yes"),1,0)</f>
        <v>0</v>
      </c>
      <c r="CJ143">
        <f>IF(AND(Misc!B144=4,Misc!O144="Yes"),1,0)</f>
        <v>0</v>
      </c>
      <c r="CK143">
        <f>IF(AND(Misc!B144=5,Misc!O144="Yes"),1,0)</f>
        <v>0</v>
      </c>
      <c r="CL143">
        <f>IF(AND(Misc!B144=6,Misc!O144="Yes"),1,0)</f>
        <v>0</v>
      </c>
      <c r="CM143">
        <f>IF(AND(Misc!B144=7,Misc!O144="Yes"),1,0)</f>
        <v>0</v>
      </c>
      <c r="CN143">
        <f>IF(AND(Misc!B144=8,Misc!O144="Yes"),1,0)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IF(AND(Rifle!B147=1,Rifle!V147="Yes"),1,0)</f>
        <v>0</v>
      </c>
      <c r="AF144">
        <f>IF(AND(Rifle!B147=2,Rifle!V147="Yes"),1,0)</f>
        <v>0</v>
      </c>
      <c r="AG144">
        <f>IF(AND(Rifle!B147=3,Rifle!V147="Yes"),1,0)</f>
        <v>0</v>
      </c>
      <c r="AH144">
        <f>IF(AND(Rifle!B147=4,Rifle!V147="Yes"),1,0)</f>
        <v>0</v>
      </c>
      <c r="AI144">
        <f>IF(AND(Rifle!B147=5,Rifle!V147="Yes"),1,0)</f>
        <v>0</v>
      </c>
      <c r="AJ144">
        <f>IF(AND(Rifle!B147=6,Rifle!V147="Yes"),1,0)</f>
        <v>0</v>
      </c>
      <c r="AK144">
        <f>IF(AND(Rifle!B147=7,Rifle!V147="Yes"),1,0)</f>
        <v>0</v>
      </c>
      <c r="AL144">
        <f>IF(AND(Rifle!B147=8,Rifle!V147="Yes"),1,0)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IF(AND(Misc!B145=1,Misc!O145="Yes"),1,0)</f>
        <v>0</v>
      </c>
      <c r="CH144">
        <f>IF(AND(Misc!B145=2,Misc!O145="Yes"),1,0)</f>
        <v>0</v>
      </c>
      <c r="CI144">
        <f>IF(AND(Misc!B145=3,Misc!O145="Yes"),1,0)</f>
        <v>0</v>
      </c>
      <c r="CJ144">
        <f>IF(AND(Misc!B145=4,Misc!O145="Yes"),1,0)</f>
        <v>0</v>
      </c>
      <c r="CK144">
        <f>IF(AND(Misc!B145=5,Misc!O145="Yes"),1,0)</f>
        <v>0</v>
      </c>
      <c r="CL144">
        <f>IF(AND(Misc!B145=6,Misc!O145="Yes"),1,0)</f>
        <v>0</v>
      </c>
      <c r="CM144">
        <f>IF(AND(Misc!B145=7,Misc!O145="Yes"),1,0)</f>
        <v>0</v>
      </c>
      <c r="CN144">
        <f>IF(AND(Misc!B145=8,Misc!O145="Yes"),1,0)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IF(AND(Rifle!B148=1,Rifle!V148="Yes"),1,0)</f>
        <v>0</v>
      </c>
      <c r="AF145">
        <f>IF(AND(Rifle!B148=2,Rifle!V148="Yes"),1,0)</f>
        <v>0</v>
      </c>
      <c r="AG145">
        <f>IF(AND(Rifle!B148=3,Rifle!V148="Yes"),1,0)</f>
        <v>0</v>
      </c>
      <c r="AH145">
        <f>IF(AND(Rifle!B148=4,Rifle!V148="Yes"),1,0)</f>
        <v>0</v>
      </c>
      <c r="AI145">
        <f>IF(AND(Rifle!B148=5,Rifle!V148="Yes"),1,0)</f>
        <v>0</v>
      </c>
      <c r="AJ145">
        <f>IF(AND(Rifle!B148=6,Rifle!V148="Yes"),1,0)</f>
        <v>0</v>
      </c>
      <c r="AK145">
        <f>IF(AND(Rifle!B148=7,Rifle!V148="Yes"),1,0)</f>
        <v>0</v>
      </c>
      <c r="AL145">
        <f>IF(AND(Rifle!B148=8,Rifle!V148="Yes"),1,0)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IF(AND(Misc!B146=1,Misc!O146="Yes"),1,0)</f>
        <v>0</v>
      </c>
      <c r="CH145">
        <f>IF(AND(Misc!B146=2,Misc!O146="Yes"),1,0)</f>
        <v>0</v>
      </c>
      <c r="CI145">
        <f>IF(AND(Misc!B146=3,Misc!O146="Yes"),1,0)</f>
        <v>0</v>
      </c>
      <c r="CJ145">
        <f>IF(AND(Misc!B146=4,Misc!O146="Yes"),1,0)</f>
        <v>0</v>
      </c>
      <c r="CK145">
        <f>IF(AND(Misc!B146=5,Misc!O146="Yes"),1,0)</f>
        <v>0</v>
      </c>
      <c r="CL145">
        <f>IF(AND(Misc!B146=6,Misc!O146="Yes"),1,0)</f>
        <v>0</v>
      </c>
      <c r="CM145">
        <f>IF(AND(Misc!B146=7,Misc!O146="Yes"),1,0)</f>
        <v>0</v>
      </c>
      <c r="CN145">
        <f>IF(AND(Misc!B146=8,Misc!O146="Yes"),1,0)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IF(AND(Rifle!B149=1,Rifle!V149="Yes"),1,0)</f>
        <v>0</v>
      </c>
      <c r="AF146">
        <f>IF(AND(Rifle!B149=2,Rifle!V149="Yes"),1,0)</f>
        <v>0</v>
      </c>
      <c r="AG146">
        <f>IF(AND(Rifle!B149=3,Rifle!V149="Yes"),1,0)</f>
        <v>0</v>
      </c>
      <c r="AH146">
        <f>IF(AND(Rifle!B149=4,Rifle!V149="Yes"),1,0)</f>
        <v>0</v>
      </c>
      <c r="AI146">
        <f>IF(AND(Rifle!B149=5,Rifle!V149="Yes"),1,0)</f>
        <v>0</v>
      </c>
      <c r="AJ146">
        <f>IF(AND(Rifle!B149=6,Rifle!V149="Yes"),1,0)</f>
        <v>0</v>
      </c>
      <c r="AK146">
        <f>IF(AND(Rifle!B149=7,Rifle!V149="Yes"),1,0)</f>
        <v>0</v>
      </c>
      <c r="AL146">
        <f>IF(AND(Rifle!B149=8,Rifle!V149="Yes"),1,0)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IF(AND(Misc!B147=1,Misc!O147="Yes"),1,0)</f>
        <v>0</v>
      </c>
      <c r="CH146">
        <f>IF(AND(Misc!B147=2,Misc!O147="Yes"),1,0)</f>
        <v>0</v>
      </c>
      <c r="CI146">
        <f>IF(AND(Misc!B147=3,Misc!O147="Yes"),1,0)</f>
        <v>0</v>
      </c>
      <c r="CJ146">
        <f>IF(AND(Misc!B147=4,Misc!O147="Yes"),1,0)</f>
        <v>0</v>
      </c>
      <c r="CK146">
        <f>IF(AND(Misc!B147=5,Misc!O147="Yes"),1,0)</f>
        <v>0</v>
      </c>
      <c r="CL146">
        <f>IF(AND(Misc!B147=6,Misc!O147="Yes"),1,0)</f>
        <v>0</v>
      </c>
      <c r="CM146">
        <f>IF(AND(Misc!B147=7,Misc!O147="Yes"),1,0)</f>
        <v>0</v>
      </c>
      <c r="CN146">
        <f>IF(AND(Misc!B147=8,Misc!O147="Yes"),1,0)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IF(AND(Rifle!B150=1,Rifle!V150="Yes"),1,0)</f>
        <v>0</v>
      </c>
      <c r="AF147">
        <f>IF(AND(Rifle!B150=2,Rifle!V150="Yes"),1,0)</f>
        <v>0</v>
      </c>
      <c r="AG147">
        <f>IF(AND(Rifle!B150=3,Rifle!V150="Yes"),1,0)</f>
        <v>0</v>
      </c>
      <c r="AH147">
        <f>IF(AND(Rifle!B150=4,Rifle!V150="Yes"),1,0)</f>
        <v>0</v>
      </c>
      <c r="AI147">
        <f>IF(AND(Rifle!B150=5,Rifle!V150="Yes"),1,0)</f>
        <v>0</v>
      </c>
      <c r="AJ147">
        <f>IF(AND(Rifle!B150=6,Rifle!V150="Yes"),1,0)</f>
        <v>0</v>
      </c>
      <c r="AK147">
        <f>IF(AND(Rifle!B150=7,Rifle!V150="Yes"),1,0)</f>
        <v>0</v>
      </c>
      <c r="AL147">
        <f>IF(AND(Rifle!B150=8,Rifle!V150="Yes"),1,0)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IF(AND(Misc!B148=1,Misc!O148="Yes"),1,0)</f>
        <v>0</v>
      </c>
      <c r="CH147">
        <f>IF(AND(Misc!B148=2,Misc!O148="Yes"),1,0)</f>
        <v>0</v>
      </c>
      <c r="CI147">
        <f>IF(AND(Misc!B148=3,Misc!O148="Yes"),1,0)</f>
        <v>0</v>
      </c>
      <c r="CJ147">
        <f>IF(AND(Misc!B148=4,Misc!O148="Yes"),1,0)</f>
        <v>0</v>
      </c>
      <c r="CK147">
        <f>IF(AND(Misc!B148=5,Misc!O148="Yes"),1,0)</f>
        <v>0</v>
      </c>
      <c r="CL147">
        <f>IF(AND(Misc!B148=6,Misc!O148="Yes"),1,0)</f>
        <v>0</v>
      </c>
      <c r="CM147">
        <f>IF(AND(Misc!B148=7,Misc!O148="Yes"),1,0)</f>
        <v>0</v>
      </c>
      <c r="CN147">
        <f>IF(AND(Misc!B148=8,Misc!O148="Yes"),1,0)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IF(AND(Rifle!B151=1,Rifle!V151="Yes"),1,0)</f>
        <v>0</v>
      </c>
      <c r="AF148">
        <f>IF(AND(Rifle!B151=2,Rifle!V151="Yes"),1,0)</f>
        <v>0</v>
      </c>
      <c r="AG148">
        <f>IF(AND(Rifle!B151=3,Rifle!V151="Yes"),1,0)</f>
        <v>0</v>
      </c>
      <c r="AH148">
        <f>IF(AND(Rifle!B151=4,Rifle!V151="Yes"),1,0)</f>
        <v>0</v>
      </c>
      <c r="AI148">
        <f>IF(AND(Rifle!B151=5,Rifle!V151="Yes"),1,0)</f>
        <v>0</v>
      </c>
      <c r="AJ148">
        <f>IF(AND(Rifle!B151=6,Rifle!V151="Yes"),1,0)</f>
        <v>0</v>
      </c>
      <c r="AK148">
        <f>IF(AND(Rifle!B151=7,Rifle!V151="Yes"),1,0)</f>
        <v>0</v>
      </c>
      <c r="AL148">
        <f>IF(AND(Rifle!B151=8,Rifle!V151="Yes"),1,0)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IF(AND(Misc!B149=1,Misc!O149="Yes"),1,0)</f>
        <v>0</v>
      </c>
      <c r="CH148">
        <f>IF(AND(Misc!B149=2,Misc!O149="Yes"),1,0)</f>
        <v>0</v>
      </c>
      <c r="CI148">
        <f>IF(AND(Misc!B149=3,Misc!O149="Yes"),1,0)</f>
        <v>0</v>
      </c>
      <c r="CJ148">
        <f>IF(AND(Misc!B149=4,Misc!O149="Yes"),1,0)</f>
        <v>0</v>
      </c>
      <c r="CK148">
        <f>IF(AND(Misc!B149=5,Misc!O149="Yes"),1,0)</f>
        <v>0</v>
      </c>
      <c r="CL148">
        <f>IF(AND(Misc!B149=6,Misc!O149="Yes"),1,0)</f>
        <v>0</v>
      </c>
      <c r="CM148">
        <f>IF(AND(Misc!B149=7,Misc!O149="Yes"),1,0)</f>
        <v>0</v>
      </c>
      <c r="CN148">
        <f>IF(AND(Misc!B149=8,Misc!O149="Yes"),1,0)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IF(AND(Rifle!B152=1,Rifle!V152="Yes"),1,0)</f>
        <v>0</v>
      </c>
      <c r="AF149">
        <f>IF(AND(Rifle!B152=2,Rifle!V152="Yes"),1,0)</f>
        <v>0</v>
      </c>
      <c r="AG149">
        <f>IF(AND(Rifle!B152=3,Rifle!V152="Yes"),1,0)</f>
        <v>0</v>
      </c>
      <c r="AH149">
        <f>IF(AND(Rifle!B152=4,Rifle!V152="Yes"),1,0)</f>
        <v>0</v>
      </c>
      <c r="AI149">
        <f>IF(AND(Rifle!B152=5,Rifle!V152="Yes"),1,0)</f>
        <v>0</v>
      </c>
      <c r="AJ149">
        <f>IF(AND(Rifle!B152=6,Rifle!V152="Yes"),1,0)</f>
        <v>0</v>
      </c>
      <c r="AK149">
        <f>IF(AND(Rifle!B152=7,Rifle!V152="Yes"),1,0)</f>
        <v>0</v>
      </c>
      <c r="AL149">
        <f>IF(AND(Rifle!B152=8,Rifle!V152="Yes"),1,0)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IF(AND(Misc!B150=1,Misc!O150="Yes"),1,0)</f>
        <v>0</v>
      </c>
      <c r="CH149">
        <f>IF(AND(Misc!B150=2,Misc!O150="Yes"),1,0)</f>
        <v>0</v>
      </c>
      <c r="CI149">
        <f>IF(AND(Misc!B150=3,Misc!O150="Yes"),1,0)</f>
        <v>0</v>
      </c>
      <c r="CJ149">
        <f>IF(AND(Misc!B150=4,Misc!O150="Yes"),1,0)</f>
        <v>0</v>
      </c>
      <c r="CK149">
        <f>IF(AND(Misc!B150=5,Misc!O150="Yes"),1,0)</f>
        <v>0</v>
      </c>
      <c r="CL149">
        <f>IF(AND(Misc!B150=6,Misc!O150="Yes"),1,0)</f>
        <v>0</v>
      </c>
      <c r="CM149">
        <f>IF(AND(Misc!B150=7,Misc!O150="Yes"),1,0)</f>
        <v>0</v>
      </c>
      <c r="CN149">
        <f>IF(AND(Misc!B150=8,Misc!O150="Yes"),1,0)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IF(AND(Rifle!B153=1,Rifle!V153="Yes"),1,0)</f>
        <v>0</v>
      </c>
      <c r="AF150">
        <f>IF(AND(Rifle!B153=2,Rifle!V153="Yes"),1,0)</f>
        <v>0</v>
      </c>
      <c r="AG150">
        <f>IF(AND(Rifle!B153=3,Rifle!V153="Yes"),1,0)</f>
        <v>0</v>
      </c>
      <c r="AH150">
        <f>IF(AND(Rifle!B153=4,Rifle!V153="Yes"),1,0)</f>
        <v>0</v>
      </c>
      <c r="AI150">
        <f>IF(AND(Rifle!B153=5,Rifle!V153="Yes"),1,0)</f>
        <v>0</v>
      </c>
      <c r="AJ150">
        <f>IF(AND(Rifle!B153=6,Rifle!V153="Yes"),1,0)</f>
        <v>0</v>
      </c>
      <c r="AK150">
        <f>IF(AND(Rifle!B153=7,Rifle!V153="Yes"),1,0)</f>
        <v>0</v>
      </c>
      <c r="AL150">
        <f>IF(AND(Rifle!B153=8,Rifle!V153="Yes"),1,0)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IF(AND(Misc!B151=1,Misc!O151="Yes"),1,0)</f>
        <v>0</v>
      </c>
      <c r="CH150">
        <f>IF(AND(Misc!B151=2,Misc!O151="Yes"),1,0)</f>
        <v>0</v>
      </c>
      <c r="CI150">
        <f>IF(AND(Misc!B151=3,Misc!O151="Yes"),1,0)</f>
        <v>0</v>
      </c>
      <c r="CJ150">
        <f>IF(AND(Misc!B151=4,Misc!O151="Yes"),1,0)</f>
        <v>0</v>
      </c>
      <c r="CK150">
        <f>IF(AND(Misc!B151=5,Misc!O151="Yes"),1,0)</f>
        <v>0</v>
      </c>
      <c r="CL150">
        <f>IF(AND(Misc!B151=6,Misc!O151="Yes"),1,0)</f>
        <v>0</v>
      </c>
      <c r="CM150">
        <f>IF(AND(Misc!B151=7,Misc!O151="Yes"),1,0)</f>
        <v>0</v>
      </c>
      <c r="CN150">
        <f>IF(AND(Misc!B151=8,Misc!O151="Yes"),1,0)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IF(AND(Rifle!B154=1,Rifle!V154="Yes"),1,0)</f>
        <v>0</v>
      </c>
      <c r="AF151">
        <f>IF(AND(Rifle!B154=2,Rifle!V154="Yes"),1,0)</f>
        <v>0</v>
      </c>
      <c r="AG151">
        <f>IF(AND(Rifle!B154=3,Rifle!V154="Yes"),1,0)</f>
        <v>0</v>
      </c>
      <c r="AH151">
        <f>IF(AND(Rifle!B154=4,Rifle!V154="Yes"),1,0)</f>
        <v>0</v>
      </c>
      <c r="AI151">
        <f>IF(AND(Rifle!B154=5,Rifle!V154="Yes"),1,0)</f>
        <v>0</v>
      </c>
      <c r="AJ151">
        <f>IF(AND(Rifle!B154=6,Rifle!V154="Yes"),1,0)</f>
        <v>0</v>
      </c>
      <c r="AK151">
        <f>IF(AND(Rifle!B154=7,Rifle!V154="Yes"),1,0)</f>
        <v>0</v>
      </c>
      <c r="AL151">
        <f>IF(AND(Rifle!B154=8,Rifle!V154="Yes"),1,0)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IF(AND(Misc!B152=1,Misc!O152="Yes"),1,0)</f>
        <v>0</v>
      </c>
      <c r="CH151">
        <f>IF(AND(Misc!B152=2,Misc!O152="Yes"),1,0)</f>
        <v>0</v>
      </c>
      <c r="CI151">
        <f>IF(AND(Misc!B152=3,Misc!O152="Yes"),1,0)</f>
        <v>0</v>
      </c>
      <c r="CJ151">
        <f>IF(AND(Misc!B152=4,Misc!O152="Yes"),1,0)</f>
        <v>0</v>
      </c>
      <c r="CK151">
        <f>IF(AND(Misc!B152=5,Misc!O152="Yes"),1,0)</f>
        <v>0</v>
      </c>
      <c r="CL151">
        <f>IF(AND(Misc!B152=6,Misc!O152="Yes"),1,0)</f>
        <v>0</v>
      </c>
      <c r="CM151">
        <f>IF(AND(Misc!B152=7,Misc!O152="Yes"),1,0)</f>
        <v>0</v>
      </c>
      <c r="CN151">
        <f>IF(AND(Misc!B152=8,Misc!O152="Yes"),1,0)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IF(AND(Rifle!B155=1,Rifle!V155="Yes"),1,0)</f>
        <v>0</v>
      </c>
      <c r="AF152">
        <f>IF(AND(Rifle!B155=2,Rifle!V155="Yes"),1,0)</f>
        <v>0</v>
      </c>
      <c r="AG152">
        <f>IF(AND(Rifle!B155=3,Rifle!V155="Yes"),1,0)</f>
        <v>0</v>
      </c>
      <c r="AH152">
        <f>IF(AND(Rifle!B155=4,Rifle!V155="Yes"),1,0)</f>
        <v>0</v>
      </c>
      <c r="AI152">
        <f>IF(AND(Rifle!B155=5,Rifle!V155="Yes"),1,0)</f>
        <v>0</v>
      </c>
      <c r="AJ152">
        <f>IF(AND(Rifle!B155=6,Rifle!V155="Yes"),1,0)</f>
        <v>0</v>
      </c>
      <c r="AK152">
        <f>IF(AND(Rifle!B155=7,Rifle!V155="Yes"),1,0)</f>
        <v>0</v>
      </c>
      <c r="AL152">
        <f>IF(AND(Rifle!B155=8,Rifle!V155="Yes"),1,0)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IF(AND(Misc!B153=1,Misc!O153="Yes"),1,0)</f>
        <v>0</v>
      </c>
      <c r="CH152">
        <f>IF(AND(Misc!B153=2,Misc!O153="Yes"),1,0)</f>
        <v>0</v>
      </c>
      <c r="CI152">
        <f>IF(AND(Misc!B153=3,Misc!O153="Yes"),1,0)</f>
        <v>0</v>
      </c>
      <c r="CJ152">
        <f>IF(AND(Misc!B153=4,Misc!O153="Yes"),1,0)</f>
        <v>0</v>
      </c>
      <c r="CK152">
        <f>IF(AND(Misc!B153=5,Misc!O153="Yes"),1,0)</f>
        <v>0</v>
      </c>
      <c r="CL152">
        <f>IF(AND(Misc!B153=6,Misc!O153="Yes"),1,0)</f>
        <v>0</v>
      </c>
      <c r="CM152">
        <f>IF(AND(Misc!B153=7,Misc!O153="Yes"),1,0)</f>
        <v>0</v>
      </c>
      <c r="CN152">
        <f>IF(AND(Misc!B153=8,Misc!O153="Yes"),1,0)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IF(AND(Rifle!B156=1,Rifle!V156="Yes"),1,0)</f>
        <v>0</v>
      </c>
      <c r="AF153">
        <f>IF(AND(Rifle!B156=2,Rifle!V156="Yes"),1,0)</f>
        <v>0</v>
      </c>
      <c r="AG153">
        <f>IF(AND(Rifle!B156=3,Rifle!V156="Yes"),1,0)</f>
        <v>0</v>
      </c>
      <c r="AH153">
        <f>IF(AND(Rifle!B156=4,Rifle!V156="Yes"),1,0)</f>
        <v>0</v>
      </c>
      <c r="AI153">
        <f>IF(AND(Rifle!B156=5,Rifle!V156="Yes"),1,0)</f>
        <v>0</v>
      </c>
      <c r="AJ153">
        <f>IF(AND(Rifle!B156=6,Rifle!V156="Yes"),1,0)</f>
        <v>0</v>
      </c>
      <c r="AK153">
        <f>IF(AND(Rifle!B156=7,Rifle!V156="Yes"),1,0)</f>
        <v>0</v>
      </c>
      <c r="AL153">
        <f>IF(AND(Rifle!B156=8,Rifle!V156="Yes"),1,0)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IF(AND(Misc!B154=1,Misc!O154="Yes"),1,0)</f>
        <v>0</v>
      </c>
      <c r="CH153">
        <f>IF(AND(Misc!B154=2,Misc!O154="Yes"),1,0)</f>
        <v>0</v>
      </c>
      <c r="CI153">
        <f>IF(AND(Misc!B154=3,Misc!O154="Yes"),1,0)</f>
        <v>0</v>
      </c>
      <c r="CJ153">
        <f>IF(AND(Misc!B154=4,Misc!O154="Yes"),1,0)</f>
        <v>0</v>
      </c>
      <c r="CK153">
        <f>IF(AND(Misc!B154=5,Misc!O154="Yes"),1,0)</f>
        <v>0</v>
      </c>
      <c r="CL153">
        <f>IF(AND(Misc!B154=6,Misc!O154="Yes"),1,0)</f>
        <v>0</v>
      </c>
      <c r="CM153">
        <f>IF(AND(Misc!B154=7,Misc!O154="Yes"),1,0)</f>
        <v>0</v>
      </c>
      <c r="CN153">
        <f>IF(AND(Misc!B154=8,Misc!O154="Yes"),1,0)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IF(AND(Rifle!B157=1,Rifle!V157="Yes"),1,0)</f>
        <v>0</v>
      </c>
      <c r="AF154">
        <f>IF(AND(Rifle!B157=2,Rifle!V157="Yes"),1,0)</f>
        <v>0</v>
      </c>
      <c r="AG154">
        <f>IF(AND(Rifle!B157=3,Rifle!V157="Yes"),1,0)</f>
        <v>0</v>
      </c>
      <c r="AH154">
        <f>IF(AND(Rifle!B157=4,Rifle!V157="Yes"),1,0)</f>
        <v>0</v>
      </c>
      <c r="AI154">
        <f>IF(AND(Rifle!B157=5,Rifle!V157="Yes"),1,0)</f>
        <v>0</v>
      </c>
      <c r="AJ154">
        <f>IF(AND(Rifle!B157=6,Rifle!V157="Yes"),1,0)</f>
        <v>0</v>
      </c>
      <c r="AK154">
        <f>IF(AND(Rifle!B157=7,Rifle!V157="Yes"),1,0)</f>
        <v>0</v>
      </c>
      <c r="AL154">
        <f>IF(AND(Rifle!B157=8,Rifle!V157="Yes"),1,0)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IF(AND(Misc!B155=1,Misc!O155="Yes"),1,0)</f>
        <v>0</v>
      </c>
      <c r="CH154">
        <f>IF(AND(Misc!B155=2,Misc!O155="Yes"),1,0)</f>
        <v>0</v>
      </c>
      <c r="CI154">
        <f>IF(AND(Misc!B155=3,Misc!O155="Yes"),1,0)</f>
        <v>0</v>
      </c>
      <c r="CJ154">
        <f>IF(AND(Misc!B155=4,Misc!O155="Yes"),1,0)</f>
        <v>0</v>
      </c>
      <c r="CK154">
        <f>IF(AND(Misc!B155=5,Misc!O155="Yes"),1,0)</f>
        <v>0</v>
      </c>
      <c r="CL154">
        <f>IF(AND(Misc!B155=6,Misc!O155="Yes"),1,0)</f>
        <v>0</v>
      </c>
      <c r="CM154">
        <f>IF(AND(Misc!B155=7,Misc!O155="Yes"),1,0)</f>
        <v>0</v>
      </c>
      <c r="CN154">
        <f>IF(AND(Misc!B155=8,Misc!O155="Yes"),1,0)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IF(AND(Rifle!B158=1,Rifle!V158="Yes"),1,0)</f>
        <v>0</v>
      </c>
      <c r="AF155">
        <f>IF(AND(Rifle!B158=2,Rifle!V158="Yes"),1,0)</f>
        <v>0</v>
      </c>
      <c r="AG155">
        <f>IF(AND(Rifle!B158=3,Rifle!V158="Yes"),1,0)</f>
        <v>0</v>
      </c>
      <c r="AH155">
        <f>IF(AND(Rifle!B158=4,Rifle!V158="Yes"),1,0)</f>
        <v>0</v>
      </c>
      <c r="AI155">
        <f>IF(AND(Rifle!B158=5,Rifle!V158="Yes"),1,0)</f>
        <v>0</v>
      </c>
      <c r="AJ155">
        <f>IF(AND(Rifle!B158=6,Rifle!V158="Yes"),1,0)</f>
        <v>0</v>
      </c>
      <c r="AK155">
        <f>IF(AND(Rifle!B158=7,Rifle!V158="Yes"),1,0)</f>
        <v>0</v>
      </c>
      <c r="AL155">
        <f>IF(AND(Rifle!B158=8,Rifle!V158="Yes"),1,0)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IF(AND(Misc!B156=1,Misc!O156="Yes"),1,0)</f>
        <v>0</v>
      </c>
      <c r="CH155">
        <f>IF(AND(Misc!B156=2,Misc!O156="Yes"),1,0)</f>
        <v>0</v>
      </c>
      <c r="CI155">
        <f>IF(AND(Misc!B156=3,Misc!O156="Yes"),1,0)</f>
        <v>0</v>
      </c>
      <c r="CJ155">
        <f>IF(AND(Misc!B156=4,Misc!O156="Yes"),1,0)</f>
        <v>0</v>
      </c>
      <c r="CK155">
        <f>IF(AND(Misc!B156=5,Misc!O156="Yes"),1,0)</f>
        <v>0</v>
      </c>
      <c r="CL155">
        <f>IF(AND(Misc!B156=6,Misc!O156="Yes"),1,0)</f>
        <v>0</v>
      </c>
      <c r="CM155">
        <f>IF(AND(Misc!B156=7,Misc!O156="Yes"),1,0)</f>
        <v>0</v>
      </c>
      <c r="CN155">
        <f>IF(AND(Misc!B156=8,Misc!O156="Yes"),1,0)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IF(AND(Rifle!B159=1,Rifle!V159="Yes"),1,0)</f>
        <v>0</v>
      </c>
      <c r="AF156">
        <f>IF(AND(Rifle!B159=2,Rifle!V159="Yes"),1,0)</f>
        <v>0</v>
      </c>
      <c r="AG156">
        <f>IF(AND(Rifle!B159=3,Rifle!V159="Yes"),1,0)</f>
        <v>0</v>
      </c>
      <c r="AH156">
        <f>IF(AND(Rifle!B159=4,Rifle!V159="Yes"),1,0)</f>
        <v>0</v>
      </c>
      <c r="AI156">
        <f>IF(AND(Rifle!B159=5,Rifle!V159="Yes"),1,0)</f>
        <v>0</v>
      </c>
      <c r="AJ156">
        <f>IF(AND(Rifle!B159=6,Rifle!V159="Yes"),1,0)</f>
        <v>0</v>
      </c>
      <c r="AK156">
        <f>IF(AND(Rifle!B159=7,Rifle!V159="Yes"),1,0)</f>
        <v>0</v>
      </c>
      <c r="AL156">
        <f>IF(AND(Rifle!B159=8,Rifle!V159="Yes"),1,0)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IF(AND(Misc!B157=1,Misc!O157="Yes"),1,0)</f>
        <v>0</v>
      </c>
      <c r="CH156">
        <f>IF(AND(Misc!B157=2,Misc!O157="Yes"),1,0)</f>
        <v>0</v>
      </c>
      <c r="CI156">
        <f>IF(AND(Misc!B157=3,Misc!O157="Yes"),1,0)</f>
        <v>0</v>
      </c>
      <c r="CJ156">
        <f>IF(AND(Misc!B157=4,Misc!O157="Yes"),1,0)</f>
        <v>0</v>
      </c>
      <c r="CK156">
        <f>IF(AND(Misc!B157=5,Misc!O157="Yes"),1,0)</f>
        <v>0</v>
      </c>
      <c r="CL156">
        <f>IF(AND(Misc!B157=6,Misc!O157="Yes"),1,0)</f>
        <v>0</v>
      </c>
      <c r="CM156">
        <f>IF(AND(Misc!B157=7,Misc!O157="Yes"),1,0)</f>
        <v>0</v>
      </c>
      <c r="CN156">
        <f>IF(AND(Misc!B157=8,Misc!O157="Yes"),1,0)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IF(AND(Rifle!B160=1,Rifle!V160="Yes"),1,0)</f>
        <v>0</v>
      </c>
      <c r="AF157">
        <f>IF(AND(Rifle!B160=2,Rifle!V160="Yes"),1,0)</f>
        <v>0</v>
      </c>
      <c r="AG157">
        <f>IF(AND(Rifle!B160=3,Rifle!V160="Yes"),1,0)</f>
        <v>0</v>
      </c>
      <c r="AH157">
        <f>IF(AND(Rifle!B160=4,Rifle!V160="Yes"),1,0)</f>
        <v>0</v>
      </c>
      <c r="AI157">
        <f>IF(AND(Rifle!B160=5,Rifle!V160="Yes"),1,0)</f>
        <v>0</v>
      </c>
      <c r="AJ157">
        <f>IF(AND(Rifle!B160=6,Rifle!V160="Yes"),1,0)</f>
        <v>0</v>
      </c>
      <c r="AK157">
        <f>IF(AND(Rifle!B160=7,Rifle!V160="Yes"),1,0)</f>
        <v>0</v>
      </c>
      <c r="AL157">
        <f>IF(AND(Rifle!B160=8,Rifle!V160="Yes"),1,0)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IF(AND(Misc!B158=1,Misc!O158="Yes"),1,0)</f>
        <v>0</v>
      </c>
      <c r="CH157">
        <f>IF(AND(Misc!B158=2,Misc!O158="Yes"),1,0)</f>
        <v>0</v>
      </c>
      <c r="CI157">
        <f>IF(AND(Misc!B158=3,Misc!O158="Yes"),1,0)</f>
        <v>0</v>
      </c>
      <c r="CJ157">
        <f>IF(AND(Misc!B158=4,Misc!O158="Yes"),1,0)</f>
        <v>0</v>
      </c>
      <c r="CK157">
        <f>IF(AND(Misc!B158=5,Misc!O158="Yes"),1,0)</f>
        <v>0</v>
      </c>
      <c r="CL157">
        <f>IF(AND(Misc!B158=6,Misc!O158="Yes"),1,0)</f>
        <v>0</v>
      </c>
      <c r="CM157">
        <f>IF(AND(Misc!B158=7,Misc!O158="Yes"),1,0)</f>
        <v>0</v>
      </c>
      <c r="CN157">
        <f>IF(AND(Misc!B158=8,Misc!O158="Yes"),1,0)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IF(AND(Rifle!B161=1,Rifle!V161="Yes"),1,0)</f>
        <v>0</v>
      </c>
      <c r="AF158">
        <f>IF(AND(Rifle!B161=2,Rifle!V161="Yes"),1,0)</f>
        <v>0</v>
      </c>
      <c r="AG158">
        <f>IF(AND(Rifle!B161=3,Rifle!V161="Yes"),1,0)</f>
        <v>0</v>
      </c>
      <c r="AH158">
        <f>IF(AND(Rifle!B161=4,Rifle!V161="Yes"),1,0)</f>
        <v>0</v>
      </c>
      <c r="AI158">
        <f>IF(AND(Rifle!B161=5,Rifle!V161="Yes"),1,0)</f>
        <v>0</v>
      </c>
      <c r="AJ158">
        <f>IF(AND(Rifle!B161=6,Rifle!V161="Yes"),1,0)</f>
        <v>0</v>
      </c>
      <c r="AK158">
        <f>IF(AND(Rifle!B161=7,Rifle!V161="Yes"),1,0)</f>
        <v>0</v>
      </c>
      <c r="AL158">
        <f>IF(AND(Rifle!B161=8,Rifle!V161="Yes"),1,0)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IF(AND(Misc!B159=1,Misc!O159="Yes"),1,0)</f>
        <v>0</v>
      </c>
      <c r="CH158">
        <f>IF(AND(Misc!B159=2,Misc!O159="Yes"),1,0)</f>
        <v>0</v>
      </c>
      <c r="CI158">
        <f>IF(AND(Misc!B159=3,Misc!O159="Yes"),1,0)</f>
        <v>0</v>
      </c>
      <c r="CJ158">
        <f>IF(AND(Misc!B159=4,Misc!O159="Yes"),1,0)</f>
        <v>0</v>
      </c>
      <c r="CK158">
        <f>IF(AND(Misc!B159=5,Misc!O159="Yes"),1,0)</f>
        <v>0</v>
      </c>
      <c r="CL158">
        <f>IF(AND(Misc!B159=6,Misc!O159="Yes"),1,0)</f>
        <v>0</v>
      </c>
      <c r="CM158">
        <f>IF(AND(Misc!B159=7,Misc!O159="Yes"),1,0)</f>
        <v>0</v>
      </c>
      <c r="CN158">
        <f>IF(AND(Misc!B159=8,Misc!O159="Yes"),1,0)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IF(AND(Rifle!B162=1,Rifle!V162="Yes"),1,0)</f>
        <v>0</v>
      </c>
      <c r="AF159">
        <f>IF(AND(Rifle!B162=2,Rifle!V162="Yes"),1,0)</f>
        <v>0</v>
      </c>
      <c r="AG159">
        <f>IF(AND(Rifle!B162=3,Rifle!V162="Yes"),1,0)</f>
        <v>0</v>
      </c>
      <c r="AH159">
        <f>IF(AND(Rifle!B162=4,Rifle!V162="Yes"),1,0)</f>
        <v>0</v>
      </c>
      <c r="AI159">
        <f>IF(AND(Rifle!B162=5,Rifle!V162="Yes"),1,0)</f>
        <v>0</v>
      </c>
      <c r="AJ159">
        <f>IF(AND(Rifle!B162=6,Rifle!V162="Yes"),1,0)</f>
        <v>0</v>
      </c>
      <c r="AK159">
        <f>IF(AND(Rifle!B162=7,Rifle!V162="Yes"),1,0)</f>
        <v>0</v>
      </c>
      <c r="AL159">
        <f>IF(AND(Rifle!B162=8,Rifle!V162="Yes"),1,0)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IF(AND(Misc!B160=1,Misc!O160="Yes"),1,0)</f>
        <v>0</v>
      </c>
      <c r="CH159">
        <f>IF(AND(Misc!B160=2,Misc!O160="Yes"),1,0)</f>
        <v>0</v>
      </c>
      <c r="CI159">
        <f>IF(AND(Misc!B160=3,Misc!O160="Yes"),1,0)</f>
        <v>0</v>
      </c>
      <c r="CJ159">
        <f>IF(AND(Misc!B160=4,Misc!O160="Yes"),1,0)</f>
        <v>0</v>
      </c>
      <c r="CK159">
        <f>IF(AND(Misc!B160=5,Misc!O160="Yes"),1,0)</f>
        <v>0</v>
      </c>
      <c r="CL159">
        <f>IF(AND(Misc!B160=6,Misc!O160="Yes"),1,0)</f>
        <v>0</v>
      </c>
      <c r="CM159">
        <f>IF(AND(Misc!B160=7,Misc!O160="Yes"),1,0)</f>
        <v>0</v>
      </c>
      <c r="CN159">
        <f>IF(AND(Misc!B160=8,Misc!O160="Yes"),1,0)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IF(AND(Rifle!B163=1,Rifle!V163="Yes"),1,0)</f>
        <v>0</v>
      </c>
      <c r="AF160">
        <f>IF(AND(Rifle!B163=2,Rifle!V163="Yes"),1,0)</f>
        <v>0</v>
      </c>
      <c r="AG160">
        <f>IF(AND(Rifle!B163=3,Rifle!V163="Yes"),1,0)</f>
        <v>0</v>
      </c>
      <c r="AH160">
        <f>IF(AND(Rifle!B163=4,Rifle!V163="Yes"),1,0)</f>
        <v>0</v>
      </c>
      <c r="AI160">
        <f>IF(AND(Rifle!B163=5,Rifle!V163="Yes"),1,0)</f>
        <v>0</v>
      </c>
      <c r="AJ160">
        <f>IF(AND(Rifle!B163=6,Rifle!V163="Yes"),1,0)</f>
        <v>0</v>
      </c>
      <c r="AK160">
        <f>IF(AND(Rifle!B163=7,Rifle!V163="Yes"),1,0)</f>
        <v>0</v>
      </c>
      <c r="AL160">
        <f>IF(AND(Rifle!B163=8,Rifle!V163="Yes"),1,0)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IF(AND(Misc!B161=1,Misc!O161="Yes"),1,0)</f>
        <v>0</v>
      </c>
      <c r="CH160">
        <f>IF(AND(Misc!B161=2,Misc!O161="Yes"),1,0)</f>
        <v>0</v>
      </c>
      <c r="CI160">
        <f>IF(AND(Misc!B161=3,Misc!O161="Yes"),1,0)</f>
        <v>0</v>
      </c>
      <c r="CJ160">
        <f>IF(AND(Misc!B161=4,Misc!O161="Yes"),1,0)</f>
        <v>0</v>
      </c>
      <c r="CK160">
        <f>IF(AND(Misc!B161=5,Misc!O161="Yes"),1,0)</f>
        <v>0</v>
      </c>
      <c r="CL160">
        <f>IF(AND(Misc!B161=6,Misc!O161="Yes"),1,0)</f>
        <v>0</v>
      </c>
      <c r="CM160">
        <f>IF(AND(Misc!B161=7,Misc!O161="Yes"),1,0)</f>
        <v>0</v>
      </c>
      <c r="CN160">
        <f>IF(AND(Misc!B161=8,Misc!O161="Yes"),1,0)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IF(AND(Rifle!B164=1,Rifle!V164="Yes"),1,0)</f>
        <v>0</v>
      </c>
      <c r="AF161">
        <f>IF(AND(Rifle!B164=2,Rifle!V164="Yes"),1,0)</f>
        <v>0</v>
      </c>
      <c r="AG161">
        <f>IF(AND(Rifle!B164=3,Rifle!V164="Yes"),1,0)</f>
        <v>0</v>
      </c>
      <c r="AH161">
        <f>IF(AND(Rifle!B164=4,Rifle!V164="Yes"),1,0)</f>
        <v>0</v>
      </c>
      <c r="AI161">
        <f>IF(AND(Rifle!B164=5,Rifle!V164="Yes"),1,0)</f>
        <v>0</v>
      </c>
      <c r="AJ161">
        <f>IF(AND(Rifle!B164=6,Rifle!V164="Yes"),1,0)</f>
        <v>0</v>
      </c>
      <c r="AK161">
        <f>IF(AND(Rifle!B164=7,Rifle!V164="Yes"),1,0)</f>
        <v>0</v>
      </c>
      <c r="AL161">
        <f>IF(AND(Rifle!B164=8,Rifle!V164="Yes"),1,0)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IF(AND(Misc!B162=1,Misc!O162="Yes"),1,0)</f>
        <v>0</v>
      </c>
      <c r="CH161">
        <f>IF(AND(Misc!B162=2,Misc!O162="Yes"),1,0)</f>
        <v>0</v>
      </c>
      <c r="CI161">
        <f>IF(AND(Misc!B162=3,Misc!O162="Yes"),1,0)</f>
        <v>0</v>
      </c>
      <c r="CJ161">
        <f>IF(AND(Misc!B162=4,Misc!O162="Yes"),1,0)</f>
        <v>0</v>
      </c>
      <c r="CK161">
        <f>IF(AND(Misc!B162=5,Misc!O162="Yes"),1,0)</f>
        <v>0</v>
      </c>
      <c r="CL161">
        <f>IF(AND(Misc!B162=6,Misc!O162="Yes"),1,0)</f>
        <v>0</v>
      </c>
      <c r="CM161">
        <f>IF(AND(Misc!B162=7,Misc!O162="Yes"),1,0)</f>
        <v>0</v>
      </c>
      <c r="CN161">
        <f>IF(AND(Misc!B162=8,Misc!O162="Yes"),1,0)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IF(AND(Rifle!B165=1,Rifle!V165="Yes"),1,0)</f>
        <v>0</v>
      </c>
      <c r="AF162">
        <f>IF(AND(Rifle!B165=2,Rifle!V165="Yes"),1,0)</f>
        <v>0</v>
      </c>
      <c r="AG162">
        <f>IF(AND(Rifle!B165=3,Rifle!V165="Yes"),1,0)</f>
        <v>0</v>
      </c>
      <c r="AH162">
        <f>IF(AND(Rifle!B165=4,Rifle!V165="Yes"),1,0)</f>
        <v>0</v>
      </c>
      <c r="AI162">
        <f>IF(AND(Rifle!B165=5,Rifle!V165="Yes"),1,0)</f>
        <v>0</v>
      </c>
      <c r="AJ162">
        <f>IF(AND(Rifle!B165=6,Rifle!V165="Yes"),1,0)</f>
        <v>0</v>
      </c>
      <c r="AK162">
        <f>IF(AND(Rifle!B165=7,Rifle!V165="Yes"),1,0)</f>
        <v>0</v>
      </c>
      <c r="AL162">
        <f>IF(AND(Rifle!B165=8,Rifle!V165="Yes"),1,0)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IF(AND(Misc!B163=1,Misc!O163="Yes"),1,0)</f>
        <v>0</v>
      </c>
      <c r="CH162">
        <f>IF(AND(Misc!B163=2,Misc!O163="Yes"),1,0)</f>
        <v>0</v>
      </c>
      <c r="CI162">
        <f>IF(AND(Misc!B163=3,Misc!O163="Yes"),1,0)</f>
        <v>0</v>
      </c>
      <c r="CJ162">
        <f>IF(AND(Misc!B163=4,Misc!O163="Yes"),1,0)</f>
        <v>0</v>
      </c>
      <c r="CK162">
        <f>IF(AND(Misc!B163=5,Misc!O163="Yes"),1,0)</f>
        <v>0</v>
      </c>
      <c r="CL162">
        <f>IF(AND(Misc!B163=6,Misc!O163="Yes"),1,0)</f>
        <v>0</v>
      </c>
      <c r="CM162">
        <f>IF(AND(Misc!B163=7,Misc!O163="Yes"),1,0)</f>
        <v>0</v>
      </c>
      <c r="CN162">
        <f>IF(AND(Misc!B163=8,Misc!O163="Yes"),1,0)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IF(AND(Rifle!B166=1,Rifle!V166="Yes"),1,0)</f>
        <v>0</v>
      </c>
      <c r="AF163">
        <f>IF(AND(Rifle!B166=2,Rifle!V166="Yes"),1,0)</f>
        <v>0</v>
      </c>
      <c r="AG163">
        <f>IF(AND(Rifle!B166=3,Rifle!V166="Yes"),1,0)</f>
        <v>0</v>
      </c>
      <c r="AH163">
        <f>IF(AND(Rifle!B166=4,Rifle!V166="Yes"),1,0)</f>
        <v>0</v>
      </c>
      <c r="AI163">
        <f>IF(AND(Rifle!B166=5,Rifle!V166="Yes"),1,0)</f>
        <v>0</v>
      </c>
      <c r="AJ163">
        <f>IF(AND(Rifle!B166=6,Rifle!V166="Yes"),1,0)</f>
        <v>0</v>
      </c>
      <c r="AK163">
        <f>IF(AND(Rifle!B166=7,Rifle!V166="Yes"),1,0)</f>
        <v>0</v>
      </c>
      <c r="AL163">
        <f>IF(AND(Rifle!B166=8,Rifle!V166="Yes"),1,0)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IF(AND(Misc!B164=1,Misc!O164="Yes"),1,0)</f>
        <v>0</v>
      </c>
      <c r="CH163">
        <f>IF(AND(Misc!B164=2,Misc!O164="Yes"),1,0)</f>
        <v>0</v>
      </c>
      <c r="CI163">
        <f>IF(AND(Misc!B164=3,Misc!O164="Yes"),1,0)</f>
        <v>0</v>
      </c>
      <c r="CJ163">
        <f>IF(AND(Misc!B164=4,Misc!O164="Yes"),1,0)</f>
        <v>0</v>
      </c>
      <c r="CK163">
        <f>IF(AND(Misc!B164=5,Misc!O164="Yes"),1,0)</f>
        <v>0</v>
      </c>
      <c r="CL163">
        <f>IF(AND(Misc!B164=6,Misc!O164="Yes"),1,0)</f>
        <v>0</v>
      </c>
      <c r="CM163">
        <f>IF(AND(Misc!B164=7,Misc!O164="Yes"),1,0)</f>
        <v>0</v>
      </c>
      <c r="CN163">
        <f>IF(AND(Misc!B164=8,Misc!O164="Yes"),1,0)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IF(AND(Rifle!B167=1,Rifle!V167="Yes"),1,0)</f>
        <v>0</v>
      </c>
      <c r="AF164">
        <f>IF(AND(Rifle!B167=2,Rifle!V167="Yes"),1,0)</f>
        <v>0</v>
      </c>
      <c r="AG164">
        <f>IF(AND(Rifle!B167=3,Rifle!V167="Yes"),1,0)</f>
        <v>0</v>
      </c>
      <c r="AH164">
        <f>IF(AND(Rifle!B167=4,Rifle!V167="Yes"),1,0)</f>
        <v>0</v>
      </c>
      <c r="AI164">
        <f>IF(AND(Rifle!B167=5,Rifle!V167="Yes"),1,0)</f>
        <v>0</v>
      </c>
      <c r="AJ164">
        <f>IF(AND(Rifle!B167=6,Rifle!V167="Yes"),1,0)</f>
        <v>0</v>
      </c>
      <c r="AK164">
        <f>IF(AND(Rifle!B167=7,Rifle!V167="Yes"),1,0)</f>
        <v>0</v>
      </c>
      <c r="AL164">
        <f>IF(AND(Rifle!B167=8,Rifle!V167="Yes"),1,0)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IF(AND(Misc!B165=1,Misc!O165="Yes"),1,0)</f>
        <v>0</v>
      </c>
      <c r="CH164">
        <f>IF(AND(Misc!B165=2,Misc!O165="Yes"),1,0)</f>
        <v>0</v>
      </c>
      <c r="CI164">
        <f>IF(AND(Misc!B165=3,Misc!O165="Yes"),1,0)</f>
        <v>0</v>
      </c>
      <c r="CJ164">
        <f>IF(AND(Misc!B165=4,Misc!O165="Yes"),1,0)</f>
        <v>0</v>
      </c>
      <c r="CK164">
        <f>IF(AND(Misc!B165=5,Misc!O165="Yes"),1,0)</f>
        <v>0</v>
      </c>
      <c r="CL164">
        <f>IF(AND(Misc!B165=6,Misc!O165="Yes"),1,0)</f>
        <v>0</v>
      </c>
      <c r="CM164">
        <f>IF(AND(Misc!B165=7,Misc!O165="Yes"),1,0)</f>
        <v>0</v>
      </c>
      <c r="CN164">
        <f>IF(AND(Misc!B165=8,Misc!O165="Yes"),1,0)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IF(AND(Rifle!B168=1,Rifle!V168="Yes"),1,0)</f>
        <v>0</v>
      </c>
      <c r="AF165">
        <f>IF(AND(Rifle!B168=2,Rifle!V168="Yes"),1,0)</f>
        <v>0</v>
      </c>
      <c r="AG165">
        <f>IF(AND(Rifle!B168=3,Rifle!V168="Yes"),1,0)</f>
        <v>0</v>
      </c>
      <c r="AH165">
        <f>IF(AND(Rifle!B168=4,Rifle!V168="Yes"),1,0)</f>
        <v>0</v>
      </c>
      <c r="AI165">
        <f>IF(AND(Rifle!B168=5,Rifle!V168="Yes"),1,0)</f>
        <v>0</v>
      </c>
      <c r="AJ165">
        <f>IF(AND(Rifle!B168=6,Rifle!V168="Yes"),1,0)</f>
        <v>0</v>
      </c>
      <c r="AK165">
        <f>IF(AND(Rifle!B168=7,Rifle!V168="Yes"),1,0)</f>
        <v>0</v>
      </c>
      <c r="AL165">
        <f>IF(AND(Rifle!B168=8,Rifle!V168="Yes"),1,0)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IF(AND(Misc!B166=1,Misc!O166="Yes"),1,0)</f>
        <v>0</v>
      </c>
      <c r="CH165">
        <f>IF(AND(Misc!B166=2,Misc!O166="Yes"),1,0)</f>
        <v>0</v>
      </c>
      <c r="CI165">
        <f>IF(AND(Misc!B166=3,Misc!O166="Yes"),1,0)</f>
        <v>0</v>
      </c>
      <c r="CJ165">
        <f>IF(AND(Misc!B166=4,Misc!O166="Yes"),1,0)</f>
        <v>0</v>
      </c>
      <c r="CK165">
        <f>IF(AND(Misc!B166=5,Misc!O166="Yes"),1,0)</f>
        <v>0</v>
      </c>
      <c r="CL165">
        <f>IF(AND(Misc!B166=6,Misc!O166="Yes"),1,0)</f>
        <v>0</v>
      </c>
      <c r="CM165">
        <f>IF(AND(Misc!B166=7,Misc!O166="Yes"),1,0)</f>
        <v>0</v>
      </c>
      <c r="CN165">
        <f>IF(AND(Misc!B166=8,Misc!O166="Yes"),1,0)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IF(AND(Rifle!B169=1,Rifle!V169="Yes"),1,0)</f>
        <v>0</v>
      </c>
      <c r="AF166">
        <f>IF(AND(Rifle!B169=2,Rifle!V169="Yes"),1,0)</f>
        <v>0</v>
      </c>
      <c r="AG166">
        <f>IF(AND(Rifle!B169=3,Rifle!V169="Yes"),1,0)</f>
        <v>0</v>
      </c>
      <c r="AH166">
        <f>IF(AND(Rifle!B169=4,Rifle!V169="Yes"),1,0)</f>
        <v>0</v>
      </c>
      <c r="AI166">
        <f>IF(AND(Rifle!B169=5,Rifle!V169="Yes"),1,0)</f>
        <v>0</v>
      </c>
      <c r="AJ166">
        <f>IF(AND(Rifle!B169=6,Rifle!V169="Yes"),1,0)</f>
        <v>0</v>
      </c>
      <c r="AK166">
        <f>IF(AND(Rifle!B169=7,Rifle!V169="Yes"),1,0)</f>
        <v>0</v>
      </c>
      <c r="AL166">
        <f>IF(AND(Rifle!B169=8,Rifle!V169="Yes"),1,0)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IF(AND(Misc!B167=1,Misc!O167="Yes"),1,0)</f>
        <v>0</v>
      </c>
      <c r="CH166">
        <f>IF(AND(Misc!B167=2,Misc!O167="Yes"),1,0)</f>
        <v>0</v>
      </c>
      <c r="CI166">
        <f>IF(AND(Misc!B167=3,Misc!O167="Yes"),1,0)</f>
        <v>0</v>
      </c>
      <c r="CJ166">
        <f>IF(AND(Misc!B167=4,Misc!O167="Yes"),1,0)</f>
        <v>0</v>
      </c>
      <c r="CK166">
        <f>IF(AND(Misc!B167=5,Misc!O167="Yes"),1,0)</f>
        <v>0</v>
      </c>
      <c r="CL166">
        <f>IF(AND(Misc!B167=6,Misc!O167="Yes"),1,0)</f>
        <v>0</v>
      </c>
      <c r="CM166">
        <f>IF(AND(Misc!B167=7,Misc!O167="Yes"),1,0)</f>
        <v>0</v>
      </c>
      <c r="CN166">
        <f>IF(AND(Misc!B167=8,Misc!O167="Yes"),1,0)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IF(AND(Rifle!B170=1,Rifle!V170="Yes"),1,0)</f>
        <v>0</v>
      </c>
      <c r="AF167">
        <f>IF(AND(Rifle!B170=2,Rifle!V170="Yes"),1,0)</f>
        <v>0</v>
      </c>
      <c r="AG167">
        <f>IF(AND(Rifle!B170=3,Rifle!V170="Yes"),1,0)</f>
        <v>0</v>
      </c>
      <c r="AH167">
        <f>IF(AND(Rifle!B170=4,Rifle!V170="Yes"),1,0)</f>
        <v>0</v>
      </c>
      <c r="AI167">
        <f>IF(AND(Rifle!B170=5,Rifle!V170="Yes"),1,0)</f>
        <v>0</v>
      </c>
      <c r="AJ167">
        <f>IF(AND(Rifle!B170=6,Rifle!V170="Yes"),1,0)</f>
        <v>0</v>
      </c>
      <c r="AK167">
        <f>IF(AND(Rifle!B170=7,Rifle!V170="Yes"),1,0)</f>
        <v>0</v>
      </c>
      <c r="AL167">
        <f>IF(AND(Rifle!B170=8,Rifle!V170="Yes"),1,0)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IF(AND(Misc!B168=1,Misc!O168="Yes"),1,0)</f>
        <v>0</v>
      </c>
      <c r="CH167">
        <f>IF(AND(Misc!B168=2,Misc!O168="Yes"),1,0)</f>
        <v>0</v>
      </c>
      <c r="CI167">
        <f>IF(AND(Misc!B168=3,Misc!O168="Yes"),1,0)</f>
        <v>0</v>
      </c>
      <c r="CJ167">
        <f>IF(AND(Misc!B168=4,Misc!O168="Yes"),1,0)</f>
        <v>0</v>
      </c>
      <c r="CK167">
        <f>IF(AND(Misc!B168=5,Misc!O168="Yes"),1,0)</f>
        <v>0</v>
      </c>
      <c r="CL167">
        <f>IF(AND(Misc!B168=6,Misc!O168="Yes"),1,0)</f>
        <v>0</v>
      </c>
      <c r="CM167">
        <f>IF(AND(Misc!B168=7,Misc!O168="Yes"),1,0)</f>
        <v>0</v>
      </c>
      <c r="CN167">
        <f>IF(AND(Misc!B168=8,Misc!O168="Yes"),1,0)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IF(AND(Rifle!B171=1,Rifle!V171="Yes"),1,0)</f>
        <v>0</v>
      </c>
      <c r="AF168">
        <f>IF(AND(Rifle!B171=2,Rifle!V171="Yes"),1,0)</f>
        <v>0</v>
      </c>
      <c r="AG168">
        <f>IF(AND(Rifle!B171=3,Rifle!V171="Yes"),1,0)</f>
        <v>0</v>
      </c>
      <c r="AH168">
        <f>IF(AND(Rifle!B171=4,Rifle!V171="Yes"),1,0)</f>
        <v>0</v>
      </c>
      <c r="AI168">
        <f>IF(AND(Rifle!B171=5,Rifle!V171="Yes"),1,0)</f>
        <v>0</v>
      </c>
      <c r="AJ168">
        <f>IF(AND(Rifle!B171=6,Rifle!V171="Yes"),1,0)</f>
        <v>0</v>
      </c>
      <c r="AK168">
        <f>IF(AND(Rifle!B171=7,Rifle!V171="Yes"),1,0)</f>
        <v>0</v>
      </c>
      <c r="AL168">
        <f>IF(AND(Rifle!B171=8,Rifle!V171="Yes"),1,0)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IF(AND(Misc!B169=1,Misc!O169="Yes"),1,0)</f>
        <v>0</v>
      </c>
      <c r="CH168">
        <f>IF(AND(Misc!B169=2,Misc!O169="Yes"),1,0)</f>
        <v>0</v>
      </c>
      <c r="CI168">
        <f>IF(AND(Misc!B169=3,Misc!O169="Yes"),1,0)</f>
        <v>0</v>
      </c>
      <c r="CJ168">
        <f>IF(AND(Misc!B169=4,Misc!O169="Yes"),1,0)</f>
        <v>0</v>
      </c>
      <c r="CK168">
        <f>IF(AND(Misc!B169=5,Misc!O169="Yes"),1,0)</f>
        <v>0</v>
      </c>
      <c r="CL168">
        <f>IF(AND(Misc!B169=6,Misc!O169="Yes"),1,0)</f>
        <v>0</v>
      </c>
      <c r="CM168">
        <f>IF(AND(Misc!B169=7,Misc!O169="Yes"),1,0)</f>
        <v>0</v>
      </c>
      <c r="CN168">
        <f>IF(AND(Misc!B169=8,Misc!O169="Yes"),1,0)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IF(AND(Rifle!B172=1,Rifle!V172="Yes"),1,0)</f>
        <v>0</v>
      </c>
      <c r="AF169">
        <f>IF(AND(Rifle!B172=2,Rifle!V172="Yes"),1,0)</f>
        <v>0</v>
      </c>
      <c r="AG169">
        <f>IF(AND(Rifle!B172=3,Rifle!V172="Yes"),1,0)</f>
        <v>0</v>
      </c>
      <c r="AH169">
        <f>IF(AND(Rifle!B172=4,Rifle!V172="Yes"),1,0)</f>
        <v>0</v>
      </c>
      <c r="AI169">
        <f>IF(AND(Rifle!B172=5,Rifle!V172="Yes"),1,0)</f>
        <v>0</v>
      </c>
      <c r="AJ169">
        <f>IF(AND(Rifle!B172=6,Rifle!V172="Yes"),1,0)</f>
        <v>0</v>
      </c>
      <c r="AK169">
        <f>IF(AND(Rifle!B172=7,Rifle!V172="Yes"),1,0)</f>
        <v>0</v>
      </c>
      <c r="AL169">
        <f>IF(AND(Rifle!B172=8,Rifle!V172="Yes"),1,0)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IF(AND(Misc!B170=1,Misc!O170="Yes"),1,0)</f>
        <v>0</v>
      </c>
      <c r="CH169">
        <f>IF(AND(Misc!B170=2,Misc!O170="Yes"),1,0)</f>
        <v>0</v>
      </c>
      <c r="CI169">
        <f>IF(AND(Misc!B170=3,Misc!O170="Yes"),1,0)</f>
        <v>0</v>
      </c>
      <c r="CJ169">
        <f>IF(AND(Misc!B170=4,Misc!O170="Yes"),1,0)</f>
        <v>0</v>
      </c>
      <c r="CK169">
        <f>IF(AND(Misc!B170=5,Misc!O170="Yes"),1,0)</f>
        <v>0</v>
      </c>
      <c r="CL169">
        <f>IF(AND(Misc!B170=6,Misc!O170="Yes"),1,0)</f>
        <v>0</v>
      </c>
      <c r="CM169">
        <f>IF(AND(Misc!B170=7,Misc!O170="Yes"),1,0)</f>
        <v>0</v>
      </c>
      <c r="CN169">
        <f>IF(AND(Misc!B170=8,Misc!O170="Yes"),1,0)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IF(AND(Rifle!B173=1,Rifle!V173="Yes"),1,0)</f>
        <v>0</v>
      </c>
      <c r="AF170">
        <f>IF(AND(Rifle!B173=2,Rifle!V173="Yes"),1,0)</f>
        <v>0</v>
      </c>
      <c r="AG170">
        <f>IF(AND(Rifle!B173=3,Rifle!V173="Yes"),1,0)</f>
        <v>0</v>
      </c>
      <c r="AH170">
        <f>IF(AND(Rifle!B173=4,Rifle!V173="Yes"),1,0)</f>
        <v>0</v>
      </c>
      <c r="AI170">
        <f>IF(AND(Rifle!B173=5,Rifle!V173="Yes"),1,0)</f>
        <v>0</v>
      </c>
      <c r="AJ170">
        <f>IF(AND(Rifle!B173=6,Rifle!V173="Yes"),1,0)</f>
        <v>0</v>
      </c>
      <c r="AK170">
        <f>IF(AND(Rifle!B173=7,Rifle!V173="Yes"),1,0)</f>
        <v>0</v>
      </c>
      <c r="AL170">
        <f>IF(AND(Rifle!B173=8,Rifle!V173="Yes"),1,0)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IF(AND(Misc!B171=1,Misc!O171="Yes"),1,0)</f>
        <v>0</v>
      </c>
      <c r="CH170">
        <f>IF(AND(Misc!B171=2,Misc!O171="Yes"),1,0)</f>
        <v>0</v>
      </c>
      <c r="CI170">
        <f>IF(AND(Misc!B171=3,Misc!O171="Yes"),1,0)</f>
        <v>0</v>
      </c>
      <c r="CJ170">
        <f>IF(AND(Misc!B171=4,Misc!O171="Yes"),1,0)</f>
        <v>0</v>
      </c>
      <c r="CK170">
        <f>IF(AND(Misc!B171=5,Misc!O171="Yes"),1,0)</f>
        <v>0</v>
      </c>
      <c r="CL170">
        <f>IF(AND(Misc!B171=6,Misc!O171="Yes"),1,0)</f>
        <v>0</v>
      </c>
      <c r="CM170">
        <f>IF(AND(Misc!B171=7,Misc!O171="Yes"),1,0)</f>
        <v>0</v>
      </c>
      <c r="CN170">
        <f>IF(AND(Misc!B171=8,Misc!O171="Yes"),1,0)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IF(AND(Rifle!B174=1,Rifle!V174="Yes"),1,0)</f>
        <v>0</v>
      </c>
      <c r="AF171">
        <f>IF(AND(Rifle!B174=2,Rifle!V174="Yes"),1,0)</f>
        <v>0</v>
      </c>
      <c r="AG171">
        <f>IF(AND(Rifle!B174=3,Rifle!V174="Yes"),1,0)</f>
        <v>0</v>
      </c>
      <c r="AH171">
        <f>IF(AND(Rifle!B174=4,Rifle!V174="Yes"),1,0)</f>
        <v>0</v>
      </c>
      <c r="AI171">
        <f>IF(AND(Rifle!B174=5,Rifle!V174="Yes"),1,0)</f>
        <v>0</v>
      </c>
      <c r="AJ171">
        <f>IF(AND(Rifle!B174=6,Rifle!V174="Yes"),1,0)</f>
        <v>0</v>
      </c>
      <c r="AK171">
        <f>IF(AND(Rifle!B174=7,Rifle!V174="Yes"),1,0)</f>
        <v>0</v>
      </c>
      <c r="AL171">
        <f>IF(AND(Rifle!B174=8,Rifle!V174="Yes"),1,0)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IF(AND(Misc!B172=1,Misc!O172="Yes"),1,0)</f>
        <v>0</v>
      </c>
      <c r="CH171">
        <f>IF(AND(Misc!B172=2,Misc!O172="Yes"),1,0)</f>
        <v>0</v>
      </c>
      <c r="CI171">
        <f>IF(AND(Misc!B172=3,Misc!O172="Yes"),1,0)</f>
        <v>0</v>
      </c>
      <c r="CJ171">
        <f>IF(AND(Misc!B172=4,Misc!O172="Yes"),1,0)</f>
        <v>0</v>
      </c>
      <c r="CK171">
        <f>IF(AND(Misc!B172=5,Misc!O172="Yes"),1,0)</f>
        <v>0</v>
      </c>
      <c r="CL171">
        <f>IF(AND(Misc!B172=6,Misc!O172="Yes"),1,0)</f>
        <v>0</v>
      </c>
      <c r="CM171">
        <f>IF(AND(Misc!B172=7,Misc!O172="Yes"),1,0)</f>
        <v>0</v>
      </c>
      <c r="CN171">
        <f>IF(AND(Misc!B172=8,Misc!O172="Yes"),1,0)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IF(AND(Rifle!B175=1,Rifle!V175="Yes"),1,0)</f>
        <v>0</v>
      </c>
      <c r="AF172">
        <f>IF(AND(Rifle!B175=2,Rifle!V175="Yes"),1,0)</f>
        <v>0</v>
      </c>
      <c r="AG172">
        <f>IF(AND(Rifle!B175=3,Rifle!V175="Yes"),1,0)</f>
        <v>0</v>
      </c>
      <c r="AH172">
        <f>IF(AND(Rifle!B175=4,Rifle!V175="Yes"),1,0)</f>
        <v>0</v>
      </c>
      <c r="AI172">
        <f>IF(AND(Rifle!B175=5,Rifle!V175="Yes"),1,0)</f>
        <v>0</v>
      </c>
      <c r="AJ172">
        <f>IF(AND(Rifle!B175=6,Rifle!V175="Yes"),1,0)</f>
        <v>0</v>
      </c>
      <c r="AK172">
        <f>IF(AND(Rifle!B175=7,Rifle!V175="Yes"),1,0)</f>
        <v>0</v>
      </c>
      <c r="AL172">
        <f>IF(AND(Rifle!B175=8,Rifle!V175="Yes"),1,0)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IF(AND(Misc!B173=1,Misc!O173="Yes"),1,0)</f>
        <v>0</v>
      </c>
      <c r="CH172">
        <f>IF(AND(Misc!B173=2,Misc!O173="Yes"),1,0)</f>
        <v>0</v>
      </c>
      <c r="CI172">
        <f>IF(AND(Misc!B173=3,Misc!O173="Yes"),1,0)</f>
        <v>0</v>
      </c>
      <c r="CJ172">
        <f>IF(AND(Misc!B173=4,Misc!O173="Yes"),1,0)</f>
        <v>0</v>
      </c>
      <c r="CK172">
        <f>IF(AND(Misc!B173=5,Misc!O173="Yes"),1,0)</f>
        <v>0</v>
      </c>
      <c r="CL172">
        <f>IF(AND(Misc!B173=6,Misc!O173="Yes"),1,0)</f>
        <v>0</v>
      </c>
      <c r="CM172">
        <f>IF(AND(Misc!B173=7,Misc!O173="Yes"),1,0)</f>
        <v>0</v>
      </c>
      <c r="CN172">
        <f>IF(AND(Misc!B173=8,Misc!O173="Yes"),1,0)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IF(AND(Rifle!B176=1,Rifle!V176="Yes"),1,0)</f>
        <v>0</v>
      </c>
      <c r="AF173">
        <f>IF(AND(Rifle!B176=2,Rifle!V176="Yes"),1,0)</f>
        <v>0</v>
      </c>
      <c r="AG173">
        <f>IF(AND(Rifle!B176=3,Rifle!V176="Yes"),1,0)</f>
        <v>0</v>
      </c>
      <c r="AH173">
        <f>IF(AND(Rifle!B176=4,Rifle!V176="Yes"),1,0)</f>
        <v>0</v>
      </c>
      <c r="AI173">
        <f>IF(AND(Rifle!B176=5,Rifle!V176="Yes"),1,0)</f>
        <v>0</v>
      </c>
      <c r="AJ173">
        <f>IF(AND(Rifle!B176=6,Rifle!V176="Yes"),1,0)</f>
        <v>0</v>
      </c>
      <c r="AK173">
        <f>IF(AND(Rifle!B176=7,Rifle!V176="Yes"),1,0)</f>
        <v>0</v>
      </c>
      <c r="AL173">
        <f>IF(AND(Rifle!B176=8,Rifle!V176="Yes"),1,0)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IF(AND(Misc!B174=1,Misc!O174="Yes"),1,0)</f>
        <v>0</v>
      </c>
      <c r="CH173">
        <f>IF(AND(Misc!B174=2,Misc!O174="Yes"),1,0)</f>
        <v>0</v>
      </c>
      <c r="CI173">
        <f>IF(AND(Misc!B174=3,Misc!O174="Yes"),1,0)</f>
        <v>0</v>
      </c>
      <c r="CJ173">
        <f>IF(AND(Misc!B174=4,Misc!O174="Yes"),1,0)</f>
        <v>0</v>
      </c>
      <c r="CK173">
        <f>IF(AND(Misc!B174=5,Misc!O174="Yes"),1,0)</f>
        <v>0</v>
      </c>
      <c r="CL173">
        <f>IF(AND(Misc!B174=6,Misc!O174="Yes"),1,0)</f>
        <v>0</v>
      </c>
      <c r="CM173">
        <f>IF(AND(Misc!B174=7,Misc!O174="Yes"),1,0)</f>
        <v>0</v>
      </c>
      <c r="CN173">
        <f>IF(AND(Misc!B174=8,Misc!O174="Yes"),1,0)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IF(AND(Rifle!B177=1,Rifle!V177="Yes"),1,0)</f>
        <v>0</v>
      </c>
      <c r="AF174">
        <f>IF(AND(Rifle!B177=2,Rifle!V177="Yes"),1,0)</f>
        <v>0</v>
      </c>
      <c r="AG174">
        <f>IF(AND(Rifle!B177=3,Rifle!V177="Yes"),1,0)</f>
        <v>0</v>
      </c>
      <c r="AH174">
        <f>IF(AND(Rifle!B177=4,Rifle!V177="Yes"),1,0)</f>
        <v>0</v>
      </c>
      <c r="AI174">
        <f>IF(AND(Rifle!B177=5,Rifle!V177="Yes"),1,0)</f>
        <v>0</v>
      </c>
      <c r="AJ174">
        <f>IF(AND(Rifle!B177=6,Rifle!V177="Yes"),1,0)</f>
        <v>0</v>
      </c>
      <c r="AK174">
        <f>IF(AND(Rifle!B177=7,Rifle!V177="Yes"),1,0)</f>
        <v>0</v>
      </c>
      <c r="AL174">
        <f>IF(AND(Rifle!B177=8,Rifle!V177="Yes"),1,0)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IF(AND(Misc!B175=1,Misc!O175="Yes"),1,0)</f>
        <v>0</v>
      </c>
      <c r="CH174">
        <f>IF(AND(Misc!B175=2,Misc!O175="Yes"),1,0)</f>
        <v>0</v>
      </c>
      <c r="CI174">
        <f>IF(AND(Misc!B175=3,Misc!O175="Yes"),1,0)</f>
        <v>0</v>
      </c>
      <c r="CJ174">
        <f>IF(AND(Misc!B175=4,Misc!O175="Yes"),1,0)</f>
        <v>0</v>
      </c>
      <c r="CK174">
        <f>IF(AND(Misc!B175=5,Misc!O175="Yes"),1,0)</f>
        <v>0</v>
      </c>
      <c r="CL174">
        <f>IF(AND(Misc!B175=6,Misc!O175="Yes"),1,0)</f>
        <v>0</v>
      </c>
      <c r="CM174">
        <f>IF(AND(Misc!B175=7,Misc!O175="Yes"),1,0)</f>
        <v>0</v>
      </c>
      <c r="CN174">
        <f>IF(AND(Misc!B175=8,Misc!O175="Yes"),1,0)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IF(AND(Rifle!B178=1,Rifle!V178="Yes"),1,0)</f>
        <v>0</v>
      </c>
      <c r="AF175">
        <f>IF(AND(Rifle!B178=2,Rifle!V178="Yes"),1,0)</f>
        <v>0</v>
      </c>
      <c r="AG175">
        <f>IF(AND(Rifle!B178=3,Rifle!V178="Yes"),1,0)</f>
        <v>0</v>
      </c>
      <c r="AH175">
        <f>IF(AND(Rifle!B178=4,Rifle!V178="Yes"),1,0)</f>
        <v>0</v>
      </c>
      <c r="AI175">
        <f>IF(AND(Rifle!B178=5,Rifle!V178="Yes"),1,0)</f>
        <v>0</v>
      </c>
      <c r="AJ175">
        <f>IF(AND(Rifle!B178=6,Rifle!V178="Yes"),1,0)</f>
        <v>0</v>
      </c>
      <c r="AK175">
        <f>IF(AND(Rifle!B178=7,Rifle!V178="Yes"),1,0)</f>
        <v>0</v>
      </c>
      <c r="AL175">
        <f>IF(AND(Rifle!B178=8,Rifle!V178="Yes"),1,0)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IF(AND(Misc!B176=1,Misc!O176="Yes"),1,0)</f>
        <v>0</v>
      </c>
      <c r="CH175">
        <f>IF(AND(Misc!B176=2,Misc!O176="Yes"),1,0)</f>
        <v>0</v>
      </c>
      <c r="CI175">
        <f>IF(AND(Misc!B176=3,Misc!O176="Yes"),1,0)</f>
        <v>0</v>
      </c>
      <c r="CJ175">
        <f>IF(AND(Misc!B176=4,Misc!O176="Yes"),1,0)</f>
        <v>0</v>
      </c>
      <c r="CK175">
        <f>IF(AND(Misc!B176=5,Misc!O176="Yes"),1,0)</f>
        <v>0</v>
      </c>
      <c r="CL175">
        <f>IF(AND(Misc!B176=6,Misc!O176="Yes"),1,0)</f>
        <v>0</v>
      </c>
      <c r="CM175">
        <f>IF(AND(Misc!B176=7,Misc!O176="Yes"),1,0)</f>
        <v>0</v>
      </c>
      <c r="CN175">
        <f>IF(AND(Misc!B176=8,Misc!O176="Yes"),1,0)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IF(AND(Rifle!B179=1,Rifle!V179="Yes"),1,0)</f>
        <v>0</v>
      </c>
      <c r="AF176">
        <f>IF(AND(Rifle!B179=2,Rifle!V179="Yes"),1,0)</f>
        <v>0</v>
      </c>
      <c r="AG176">
        <f>IF(AND(Rifle!B179=3,Rifle!V179="Yes"),1,0)</f>
        <v>0</v>
      </c>
      <c r="AH176">
        <f>IF(AND(Rifle!B179=4,Rifle!V179="Yes"),1,0)</f>
        <v>0</v>
      </c>
      <c r="AI176">
        <f>IF(AND(Rifle!B179=5,Rifle!V179="Yes"),1,0)</f>
        <v>0</v>
      </c>
      <c r="AJ176">
        <f>IF(AND(Rifle!B179=6,Rifle!V179="Yes"),1,0)</f>
        <v>0</v>
      </c>
      <c r="AK176">
        <f>IF(AND(Rifle!B179=7,Rifle!V179="Yes"),1,0)</f>
        <v>0</v>
      </c>
      <c r="AL176">
        <f>IF(AND(Rifle!B179=8,Rifle!V179="Yes"),1,0)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IF(AND(Misc!B177=1,Misc!O177="Yes"),1,0)</f>
        <v>0</v>
      </c>
      <c r="CH176">
        <f>IF(AND(Misc!B177=2,Misc!O177="Yes"),1,0)</f>
        <v>0</v>
      </c>
      <c r="CI176">
        <f>IF(AND(Misc!B177=3,Misc!O177="Yes"),1,0)</f>
        <v>0</v>
      </c>
      <c r="CJ176">
        <f>IF(AND(Misc!B177=4,Misc!O177="Yes"),1,0)</f>
        <v>0</v>
      </c>
      <c r="CK176">
        <f>IF(AND(Misc!B177=5,Misc!O177="Yes"),1,0)</f>
        <v>0</v>
      </c>
      <c r="CL176">
        <f>IF(AND(Misc!B177=6,Misc!O177="Yes"),1,0)</f>
        <v>0</v>
      </c>
      <c r="CM176">
        <f>IF(AND(Misc!B177=7,Misc!O177="Yes"),1,0)</f>
        <v>0</v>
      </c>
      <c r="CN176">
        <f>IF(AND(Misc!B177=8,Misc!O177="Yes"),1,0)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IF(AND(Rifle!B180=1,Rifle!V180="Yes"),1,0)</f>
        <v>0</v>
      </c>
      <c r="AF177">
        <f>IF(AND(Rifle!B180=2,Rifle!V180="Yes"),1,0)</f>
        <v>0</v>
      </c>
      <c r="AG177">
        <f>IF(AND(Rifle!B180=3,Rifle!V180="Yes"),1,0)</f>
        <v>0</v>
      </c>
      <c r="AH177">
        <f>IF(AND(Rifle!B180=4,Rifle!V180="Yes"),1,0)</f>
        <v>0</v>
      </c>
      <c r="AI177">
        <f>IF(AND(Rifle!B180=5,Rifle!V180="Yes"),1,0)</f>
        <v>0</v>
      </c>
      <c r="AJ177">
        <f>IF(AND(Rifle!B180=6,Rifle!V180="Yes"),1,0)</f>
        <v>0</v>
      </c>
      <c r="AK177">
        <f>IF(AND(Rifle!B180=7,Rifle!V180="Yes"),1,0)</f>
        <v>0</v>
      </c>
      <c r="AL177">
        <f>IF(AND(Rifle!B180=8,Rifle!V180="Yes"),1,0)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IF(AND(Misc!B178=1,Misc!O178="Yes"),1,0)</f>
        <v>0</v>
      </c>
      <c r="CH177">
        <f>IF(AND(Misc!B178=2,Misc!O178="Yes"),1,0)</f>
        <v>0</v>
      </c>
      <c r="CI177">
        <f>IF(AND(Misc!B178=3,Misc!O178="Yes"),1,0)</f>
        <v>0</v>
      </c>
      <c r="CJ177">
        <f>IF(AND(Misc!B178=4,Misc!O178="Yes"),1,0)</f>
        <v>0</v>
      </c>
      <c r="CK177">
        <f>IF(AND(Misc!B178=5,Misc!O178="Yes"),1,0)</f>
        <v>0</v>
      </c>
      <c r="CL177">
        <f>IF(AND(Misc!B178=6,Misc!O178="Yes"),1,0)</f>
        <v>0</v>
      </c>
      <c r="CM177">
        <f>IF(AND(Misc!B178=7,Misc!O178="Yes"),1,0)</f>
        <v>0</v>
      </c>
      <c r="CN177">
        <f>IF(AND(Misc!B178=8,Misc!O178="Yes"),1,0)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IF(AND(Rifle!B181=1,Rifle!V181="Yes"),1,0)</f>
        <v>0</v>
      </c>
      <c r="AF178">
        <f>IF(AND(Rifle!B181=2,Rifle!V181="Yes"),1,0)</f>
        <v>0</v>
      </c>
      <c r="AG178">
        <f>IF(AND(Rifle!B181=3,Rifle!V181="Yes"),1,0)</f>
        <v>0</v>
      </c>
      <c r="AH178">
        <f>IF(AND(Rifle!B181=4,Rifle!V181="Yes"),1,0)</f>
        <v>0</v>
      </c>
      <c r="AI178">
        <f>IF(AND(Rifle!B181=5,Rifle!V181="Yes"),1,0)</f>
        <v>0</v>
      </c>
      <c r="AJ178">
        <f>IF(AND(Rifle!B181=6,Rifle!V181="Yes"),1,0)</f>
        <v>0</v>
      </c>
      <c r="AK178">
        <f>IF(AND(Rifle!B181=7,Rifle!V181="Yes"),1,0)</f>
        <v>0</v>
      </c>
      <c r="AL178">
        <f>IF(AND(Rifle!B181=8,Rifle!V181="Yes"),1,0)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IF(AND(Misc!B179=1,Misc!O179="Yes"),1,0)</f>
        <v>0</v>
      </c>
      <c r="CH178">
        <f>IF(AND(Misc!B179=2,Misc!O179="Yes"),1,0)</f>
        <v>0</v>
      </c>
      <c r="CI178">
        <f>IF(AND(Misc!B179=3,Misc!O179="Yes"),1,0)</f>
        <v>0</v>
      </c>
      <c r="CJ178">
        <f>IF(AND(Misc!B179=4,Misc!O179="Yes"),1,0)</f>
        <v>0</v>
      </c>
      <c r="CK178">
        <f>IF(AND(Misc!B179=5,Misc!O179="Yes"),1,0)</f>
        <v>0</v>
      </c>
      <c r="CL178">
        <f>IF(AND(Misc!B179=6,Misc!O179="Yes"),1,0)</f>
        <v>0</v>
      </c>
      <c r="CM178">
        <f>IF(AND(Misc!B179=7,Misc!O179="Yes"),1,0)</f>
        <v>0</v>
      </c>
      <c r="CN178">
        <f>IF(AND(Misc!B179=8,Misc!O179="Yes"),1,0)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IF(AND(Rifle!B182=1,Rifle!V182="Yes"),1,0)</f>
        <v>0</v>
      </c>
      <c r="AF179">
        <f>IF(AND(Rifle!B182=2,Rifle!V182="Yes"),1,0)</f>
        <v>0</v>
      </c>
      <c r="AG179">
        <f>IF(AND(Rifle!B182=3,Rifle!V182="Yes"),1,0)</f>
        <v>0</v>
      </c>
      <c r="AH179">
        <f>IF(AND(Rifle!B182=4,Rifle!V182="Yes"),1,0)</f>
        <v>0</v>
      </c>
      <c r="AI179">
        <f>IF(AND(Rifle!B182=5,Rifle!V182="Yes"),1,0)</f>
        <v>0</v>
      </c>
      <c r="AJ179">
        <f>IF(AND(Rifle!B182=6,Rifle!V182="Yes"),1,0)</f>
        <v>0</v>
      </c>
      <c r="AK179">
        <f>IF(AND(Rifle!B182=7,Rifle!V182="Yes"),1,0)</f>
        <v>0</v>
      </c>
      <c r="AL179">
        <f>IF(AND(Rifle!B182=8,Rifle!V182="Yes"),1,0)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IF(AND(Misc!B180=1,Misc!O180="Yes"),1,0)</f>
        <v>0</v>
      </c>
      <c r="CH179">
        <f>IF(AND(Misc!B180=2,Misc!O180="Yes"),1,0)</f>
        <v>0</v>
      </c>
      <c r="CI179">
        <f>IF(AND(Misc!B180=3,Misc!O180="Yes"),1,0)</f>
        <v>0</v>
      </c>
      <c r="CJ179">
        <f>IF(AND(Misc!B180=4,Misc!O180="Yes"),1,0)</f>
        <v>0</v>
      </c>
      <c r="CK179">
        <f>IF(AND(Misc!B180=5,Misc!O180="Yes"),1,0)</f>
        <v>0</v>
      </c>
      <c r="CL179">
        <f>IF(AND(Misc!B180=6,Misc!O180="Yes"),1,0)</f>
        <v>0</v>
      </c>
      <c r="CM179">
        <f>IF(AND(Misc!B180=7,Misc!O180="Yes"),1,0)</f>
        <v>0</v>
      </c>
      <c r="CN179">
        <f>IF(AND(Misc!B180=8,Misc!O180="Yes"),1,0)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IF(AND(Rifle!B183=1,Rifle!V183="Yes"),1,0)</f>
        <v>0</v>
      </c>
      <c r="AF180">
        <f>IF(AND(Rifle!B183=2,Rifle!V183="Yes"),1,0)</f>
        <v>0</v>
      </c>
      <c r="AG180">
        <f>IF(AND(Rifle!B183=3,Rifle!V183="Yes"),1,0)</f>
        <v>0</v>
      </c>
      <c r="AH180">
        <f>IF(AND(Rifle!B183=4,Rifle!V183="Yes"),1,0)</f>
        <v>0</v>
      </c>
      <c r="AI180">
        <f>IF(AND(Rifle!B183=5,Rifle!V183="Yes"),1,0)</f>
        <v>0</v>
      </c>
      <c r="AJ180">
        <f>IF(AND(Rifle!B183=6,Rifle!V183="Yes"),1,0)</f>
        <v>0</v>
      </c>
      <c r="AK180">
        <f>IF(AND(Rifle!B183=7,Rifle!V183="Yes"),1,0)</f>
        <v>0</v>
      </c>
      <c r="AL180">
        <f>IF(AND(Rifle!B183=8,Rifle!V183="Yes"),1,0)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IF(AND(Misc!B181=1,Misc!O181="Yes"),1,0)</f>
        <v>0</v>
      </c>
      <c r="CH180">
        <f>IF(AND(Misc!B181=2,Misc!O181="Yes"),1,0)</f>
        <v>0</v>
      </c>
      <c r="CI180">
        <f>IF(AND(Misc!B181=3,Misc!O181="Yes"),1,0)</f>
        <v>0</v>
      </c>
      <c r="CJ180">
        <f>IF(AND(Misc!B181=4,Misc!O181="Yes"),1,0)</f>
        <v>0</v>
      </c>
      <c r="CK180">
        <f>IF(AND(Misc!B181=5,Misc!O181="Yes"),1,0)</f>
        <v>0</v>
      </c>
      <c r="CL180">
        <f>IF(AND(Misc!B181=6,Misc!O181="Yes"),1,0)</f>
        <v>0</v>
      </c>
      <c r="CM180">
        <f>IF(AND(Misc!B181=7,Misc!O181="Yes"),1,0)</f>
        <v>0</v>
      </c>
      <c r="CN180">
        <f>IF(AND(Misc!B181=8,Misc!O181="Yes"),1,0)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IF(AND(Rifle!B184=1,Rifle!V184="Yes"),1,0)</f>
        <v>0</v>
      </c>
      <c r="AF181">
        <f>IF(AND(Rifle!B184=2,Rifle!V184="Yes"),1,0)</f>
        <v>0</v>
      </c>
      <c r="AG181">
        <f>IF(AND(Rifle!B184=3,Rifle!V184="Yes"),1,0)</f>
        <v>0</v>
      </c>
      <c r="AH181">
        <f>IF(AND(Rifle!B184=4,Rifle!V184="Yes"),1,0)</f>
        <v>0</v>
      </c>
      <c r="AI181">
        <f>IF(AND(Rifle!B184=5,Rifle!V184="Yes"),1,0)</f>
        <v>0</v>
      </c>
      <c r="AJ181">
        <f>IF(AND(Rifle!B184=6,Rifle!V184="Yes"),1,0)</f>
        <v>0</v>
      </c>
      <c r="AK181">
        <f>IF(AND(Rifle!B184=7,Rifle!V184="Yes"),1,0)</f>
        <v>0</v>
      </c>
      <c r="AL181">
        <f>IF(AND(Rifle!B184=8,Rifle!V184="Yes"),1,0)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IF(AND(Misc!B182=1,Misc!O182="Yes"),1,0)</f>
        <v>0</v>
      </c>
      <c r="CH181">
        <f>IF(AND(Misc!B182=2,Misc!O182="Yes"),1,0)</f>
        <v>0</v>
      </c>
      <c r="CI181">
        <f>IF(AND(Misc!B182=3,Misc!O182="Yes"),1,0)</f>
        <v>0</v>
      </c>
      <c r="CJ181">
        <f>IF(AND(Misc!B182=4,Misc!O182="Yes"),1,0)</f>
        <v>0</v>
      </c>
      <c r="CK181">
        <f>IF(AND(Misc!B182=5,Misc!O182="Yes"),1,0)</f>
        <v>0</v>
      </c>
      <c r="CL181">
        <f>IF(AND(Misc!B182=6,Misc!O182="Yes"),1,0)</f>
        <v>0</v>
      </c>
      <c r="CM181">
        <f>IF(AND(Misc!B182=7,Misc!O182="Yes"),1,0)</f>
        <v>0</v>
      </c>
      <c r="CN181">
        <f>IF(AND(Misc!B182=8,Misc!O182="Yes"),1,0)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IF(AND(Rifle!B185=1,Rifle!V185="Yes"),1,0)</f>
        <v>0</v>
      </c>
      <c r="AF182">
        <f>IF(AND(Rifle!B185=2,Rifle!V185="Yes"),1,0)</f>
        <v>0</v>
      </c>
      <c r="AG182">
        <f>IF(AND(Rifle!B185=3,Rifle!V185="Yes"),1,0)</f>
        <v>0</v>
      </c>
      <c r="AH182">
        <f>IF(AND(Rifle!B185=4,Rifle!V185="Yes"),1,0)</f>
        <v>0</v>
      </c>
      <c r="AI182">
        <f>IF(AND(Rifle!B185=5,Rifle!V185="Yes"),1,0)</f>
        <v>0</v>
      </c>
      <c r="AJ182">
        <f>IF(AND(Rifle!B185=6,Rifle!V185="Yes"),1,0)</f>
        <v>0</v>
      </c>
      <c r="AK182">
        <f>IF(AND(Rifle!B185=7,Rifle!V185="Yes"),1,0)</f>
        <v>0</v>
      </c>
      <c r="AL182">
        <f>IF(AND(Rifle!B185=8,Rifle!V185="Yes"),1,0)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IF(AND(Misc!B183=1,Misc!O183="Yes"),1,0)</f>
        <v>0</v>
      </c>
      <c r="CH182">
        <f>IF(AND(Misc!B183=2,Misc!O183="Yes"),1,0)</f>
        <v>0</v>
      </c>
      <c r="CI182">
        <f>IF(AND(Misc!B183=3,Misc!O183="Yes"),1,0)</f>
        <v>0</v>
      </c>
      <c r="CJ182">
        <f>IF(AND(Misc!B183=4,Misc!O183="Yes"),1,0)</f>
        <v>0</v>
      </c>
      <c r="CK182">
        <f>IF(AND(Misc!B183=5,Misc!O183="Yes"),1,0)</f>
        <v>0</v>
      </c>
      <c r="CL182">
        <f>IF(AND(Misc!B183=6,Misc!O183="Yes"),1,0)</f>
        <v>0</v>
      </c>
      <c r="CM182">
        <f>IF(AND(Misc!B183=7,Misc!O183="Yes"),1,0)</f>
        <v>0</v>
      </c>
      <c r="CN182">
        <f>IF(AND(Misc!B183=8,Misc!O183="Yes"),1,0)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IF(AND(Rifle!B186=1,Rifle!V186="Yes"),1,0)</f>
        <v>0</v>
      </c>
      <c r="AF183">
        <f>IF(AND(Rifle!B186=2,Rifle!V186="Yes"),1,0)</f>
        <v>0</v>
      </c>
      <c r="AG183">
        <f>IF(AND(Rifle!B186=3,Rifle!V186="Yes"),1,0)</f>
        <v>0</v>
      </c>
      <c r="AH183">
        <f>IF(AND(Rifle!B186=4,Rifle!V186="Yes"),1,0)</f>
        <v>0</v>
      </c>
      <c r="AI183">
        <f>IF(AND(Rifle!B186=5,Rifle!V186="Yes"),1,0)</f>
        <v>0</v>
      </c>
      <c r="AJ183">
        <f>IF(AND(Rifle!B186=6,Rifle!V186="Yes"),1,0)</f>
        <v>0</v>
      </c>
      <c r="AK183">
        <f>IF(AND(Rifle!B186=7,Rifle!V186="Yes"),1,0)</f>
        <v>0</v>
      </c>
      <c r="AL183">
        <f>IF(AND(Rifle!B186=8,Rifle!V186="Yes"),1,0)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IF(AND(Misc!B184=1,Misc!O184="Yes"),1,0)</f>
        <v>0</v>
      </c>
      <c r="CH183">
        <f>IF(AND(Misc!B184=2,Misc!O184="Yes"),1,0)</f>
        <v>0</v>
      </c>
      <c r="CI183">
        <f>IF(AND(Misc!B184=3,Misc!O184="Yes"),1,0)</f>
        <v>0</v>
      </c>
      <c r="CJ183">
        <f>IF(AND(Misc!B184=4,Misc!O184="Yes"),1,0)</f>
        <v>0</v>
      </c>
      <c r="CK183">
        <f>IF(AND(Misc!B184=5,Misc!O184="Yes"),1,0)</f>
        <v>0</v>
      </c>
      <c r="CL183">
        <f>IF(AND(Misc!B184=6,Misc!O184="Yes"),1,0)</f>
        <v>0</v>
      </c>
      <c r="CM183">
        <f>IF(AND(Misc!B184=7,Misc!O184="Yes"),1,0)</f>
        <v>0</v>
      </c>
      <c r="CN183">
        <f>IF(AND(Misc!B184=8,Misc!O184="Yes"),1,0)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IF(AND(Rifle!B187=1,Rifle!V187="Yes"),1,0)</f>
        <v>0</v>
      </c>
      <c r="AF184">
        <f>IF(AND(Rifle!B187=2,Rifle!V187="Yes"),1,0)</f>
        <v>0</v>
      </c>
      <c r="AG184">
        <f>IF(AND(Rifle!B187=3,Rifle!V187="Yes"),1,0)</f>
        <v>0</v>
      </c>
      <c r="AH184">
        <f>IF(AND(Rifle!B187=4,Rifle!V187="Yes"),1,0)</f>
        <v>0</v>
      </c>
      <c r="AI184">
        <f>IF(AND(Rifle!B187=5,Rifle!V187="Yes"),1,0)</f>
        <v>0</v>
      </c>
      <c r="AJ184">
        <f>IF(AND(Rifle!B187=6,Rifle!V187="Yes"),1,0)</f>
        <v>0</v>
      </c>
      <c r="AK184">
        <f>IF(AND(Rifle!B187=7,Rifle!V187="Yes"),1,0)</f>
        <v>0</v>
      </c>
      <c r="AL184">
        <f>IF(AND(Rifle!B187=8,Rifle!V187="Yes"),1,0)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IF(AND(Misc!B185=1,Misc!O185="Yes"),1,0)</f>
        <v>0</v>
      </c>
      <c r="CH184">
        <f>IF(AND(Misc!B185=2,Misc!O185="Yes"),1,0)</f>
        <v>0</v>
      </c>
      <c r="CI184">
        <f>IF(AND(Misc!B185=3,Misc!O185="Yes"),1,0)</f>
        <v>0</v>
      </c>
      <c r="CJ184">
        <f>IF(AND(Misc!B185=4,Misc!O185="Yes"),1,0)</f>
        <v>0</v>
      </c>
      <c r="CK184">
        <f>IF(AND(Misc!B185=5,Misc!O185="Yes"),1,0)</f>
        <v>0</v>
      </c>
      <c r="CL184">
        <f>IF(AND(Misc!B185=6,Misc!O185="Yes"),1,0)</f>
        <v>0</v>
      </c>
      <c r="CM184">
        <f>IF(AND(Misc!B185=7,Misc!O185="Yes"),1,0)</f>
        <v>0</v>
      </c>
      <c r="CN184">
        <f>IF(AND(Misc!B185=8,Misc!O185="Yes"),1,0)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IF(AND(Rifle!B188=1,Rifle!V188="Yes"),1,0)</f>
        <v>0</v>
      </c>
      <c r="AF185">
        <f>IF(AND(Rifle!B188=2,Rifle!V188="Yes"),1,0)</f>
        <v>0</v>
      </c>
      <c r="AG185">
        <f>IF(AND(Rifle!B188=3,Rifle!V188="Yes"),1,0)</f>
        <v>0</v>
      </c>
      <c r="AH185">
        <f>IF(AND(Rifle!B188=4,Rifle!V188="Yes"),1,0)</f>
        <v>0</v>
      </c>
      <c r="AI185">
        <f>IF(AND(Rifle!B188=5,Rifle!V188="Yes"),1,0)</f>
        <v>0</v>
      </c>
      <c r="AJ185">
        <f>IF(AND(Rifle!B188=6,Rifle!V188="Yes"),1,0)</f>
        <v>0</v>
      </c>
      <c r="AK185">
        <f>IF(AND(Rifle!B188=7,Rifle!V188="Yes"),1,0)</f>
        <v>0</v>
      </c>
      <c r="AL185">
        <f>IF(AND(Rifle!B188=8,Rifle!V188="Yes"),1,0)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IF(AND(Misc!B186=1,Misc!O186="Yes"),1,0)</f>
        <v>0</v>
      </c>
      <c r="CH185">
        <f>IF(AND(Misc!B186=2,Misc!O186="Yes"),1,0)</f>
        <v>0</v>
      </c>
      <c r="CI185">
        <f>IF(AND(Misc!B186=3,Misc!O186="Yes"),1,0)</f>
        <v>0</v>
      </c>
      <c r="CJ185">
        <f>IF(AND(Misc!B186=4,Misc!O186="Yes"),1,0)</f>
        <v>0</v>
      </c>
      <c r="CK185">
        <f>IF(AND(Misc!B186=5,Misc!O186="Yes"),1,0)</f>
        <v>0</v>
      </c>
      <c r="CL185">
        <f>IF(AND(Misc!B186=6,Misc!O186="Yes"),1,0)</f>
        <v>0</v>
      </c>
      <c r="CM185">
        <f>IF(AND(Misc!B186=7,Misc!O186="Yes"),1,0)</f>
        <v>0</v>
      </c>
      <c r="CN185">
        <f>IF(AND(Misc!B186=8,Misc!O186="Yes"),1,0)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IF(AND(Rifle!B189=1,Rifle!V189="Yes"),1,0)</f>
        <v>0</v>
      </c>
      <c r="AF186">
        <f>IF(AND(Rifle!B189=2,Rifle!V189="Yes"),1,0)</f>
        <v>0</v>
      </c>
      <c r="AG186">
        <f>IF(AND(Rifle!B189=3,Rifle!V189="Yes"),1,0)</f>
        <v>0</v>
      </c>
      <c r="AH186">
        <f>IF(AND(Rifle!B189=4,Rifle!V189="Yes"),1,0)</f>
        <v>0</v>
      </c>
      <c r="AI186">
        <f>IF(AND(Rifle!B189=5,Rifle!V189="Yes"),1,0)</f>
        <v>0</v>
      </c>
      <c r="AJ186">
        <f>IF(AND(Rifle!B189=6,Rifle!V189="Yes"),1,0)</f>
        <v>0</v>
      </c>
      <c r="AK186">
        <f>IF(AND(Rifle!B189=7,Rifle!V189="Yes"),1,0)</f>
        <v>0</v>
      </c>
      <c r="AL186">
        <f>IF(AND(Rifle!B189=8,Rifle!V189="Yes"),1,0)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IF(AND(Misc!B187=1,Misc!O187="Yes"),1,0)</f>
        <v>0</v>
      </c>
      <c r="CH186">
        <f>IF(AND(Misc!B187=2,Misc!O187="Yes"),1,0)</f>
        <v>0</v>
      </c>
      <c r="CI186">
        <f>IF(AND(Misc!B187=3,Misc!O187="Yes"),1,0)</f>
        <v>0</v>
      </c>
      <c r="CJ186">
        <f>IF(AND(Misc!B187=4,Misc!O187="Yes"),1,0)</f>
        <v>0</v>
      </c>
      <c r="CK186">
        <f>IF(AND(Misc!B187=5,Misc!O187="Yes"),1,0)</f>
        <v>0</v>
      </c>
      <c r="CL186">
        <f>IF(AND(Misc!B187=6,Misc!O187="Yes"),1,0)</f>
        <v>0</v>
      </c>
      <c r="CM186">
        <f>IF(AND(Misc!B187=7,Misc!O187="Yes"),1,0)</f>
        <v>0</v>
      </c>
      <c r="CN186">
        <f>IF(AND(Misc!B187=8,Misc!O187="Yes"),1,0)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IF(AND(Rifle!B190=1,Rifle!V190="Yes"),1,0)</f>
        <v>0</v>
      </c>
      <c r="AF187">
        <f>IF(AND(Rifle!B190=2,Rifle!V190="Yes"),1,0)</f>
        <v>0</v>
      </c>
      <c r="AG187">
        <f>IF(AND(Rifle!B190=3,Rifle!V190="Yes"),1,0)</f>
        <v>0</v>
      </c>
      <c r="AH187">
        <f>IF(AND(Rifle!B190=4,Rifle!V190="Yes"),1,0)</f>
        <v>0</v>
      </c>
      <c r="AI187">
        <f>IF(AND(Rifle!B190=5,Rifle!V190="Yes"),1,0)</f>
        <v>0</v>
      </c>
      <c r="AJ187">
        <f>IF(AND(Rifle!B190=6,Rifle!V190="Yes"),1,0)</f>
        <v>0</v>
      </c>
      <c r="AK187">
        <f>IF(AND(Rifle!B190=7,Rifle!V190="Yes"),1,0)</f>
        <v>0</v>
      </c>
      <c r="AL187">
        <f>IF(AND(Rifle!B190=8,Rifle!V190="Yes"),1,0)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IF(AND(Misc!B188=1,Misc!O188="Yes"),1,0)</f>
        <v>0</v>
      </c>
      <c r="CH187">
        <f>IF(AND(Misc!B188=2,Misc!O188="Yes"),1,0)</f>
        <v>0</v>
      </c>
      <c r="CI187">
        <f>IF(AND(Misc!B188=3,Misc!O188="Yes"),1,0)</f>
        <v>0</v>
      </c>
      <c r="CJ187">
        <f>IF(AND(Misc!B188=4,Misc!O188="Yes"),1,0)</f>
        <v>0</v>
      </c>
      <c r="CK187">
        <f>IF(AND(Misc!B188=5,Misc!O188="Yes"),1,0)</f>
        <v>0</v>
      </c>
      <c r="CL187">
        <f>IF(AND(Misc!B188=6,Misc!O188="Yes"),1,0)</f>
        <v>0</v>
      </c>
      <c r="CM187">
        <f>IF(AND(Misc!B188=7,Misc!O188="Yes"),1,0)</f>
        <v>0</v>
      </c>
      <c r="CN187">
        <f>IF(AND(Misc!B188=8,Misc!O188="Yes"),1,0)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IF(AND(Rifle!B191=1,Rifle!V191="Yes"),1,0)</f>
        <v>0</v>
      </c>
      <c r="AF188">
        <f>IF(AND(Rifle!B191=2,Rifle!V191="Yes"),1,0)</f>
        <v>0</v>
      </c>
      <c r="AG188">
        <f>IF(AND(Rifle!B191=3,Rifle!V191="Yes"),1,0)</f>
        <v>0</v>
      </c>
      <c r="AH188">
        <f>IF(AND(Rifle!B191=4,Rifle!V191="Yes"),1,0)</f>
        <v>0</v>
      </c>
      <c r="AI188">
        <f>IF(AND(Rifle!B191=5,Rifle!V191="Yes"),1,0)</f>
        <v>0</v>
      </c>
      <c r="AJ188">
        <f>IF(AND(Rifle!B191=6,Rifle!V191="Yes"),1,0)</f>
        <v>0</v>
      </c>
      <c r="AK188">
        <f>IF(AND(Rifle!B191=7,Rifle!V191="Yes"),1,0)</f>
        <v>0</v>
      </c>
      <c r="AL188">
        <f>IF(AND(Rifle!B191=8,Rifle!V191="Yes"),1,0)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IF(AND(Misc!B189=1,Misc!O189="Yes"),1,0)</f>
        <v>0</v>
      </c>
      <c r="CH188">
        <f>IF(AND(Misc!B189=2,Misc!O189="Yes"),1,0)</f>
        <v>0</v>
      </c>
      <c r="CI188">
        <f>IF(AND(Misc!B189=3,Misc!O189="Yes"),1,0)</f>
        <v>0</v>
      </c>
      <c r="CJ188">
        <f>IF(AND(Misc!B189=4,Misc!O189="Yes"),1,0)</f>
        <v>0</v>
      </c>
      <c r="CK188">
        <f>IF(AND(Misc!B189=5,Misc!O189="Yes"),1,0)</f>
        <v>0</v>
      </c>
      <c r="CL188">
        <f>IF(AND(Misc!B189=6,Misc!O189="Yes"),1,0)</f>
        <v>0</v>
      </c>
      <c r="CM188">
        <f>IF(AND(Misc!B189=7,Misc!O189="Yes"),1,0)</f>
        <v>0</v>
      </c>
      <c r="CN188">
        <f>IF(AND(Misc!B189=8,Misc!O189="Yes"),1,0)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IF(AND(Rifle!B192=1,Rifle!V192="Yes"),1,0)</f>
        <v>0</v>
      </c>
      <c r="AF189">
        <f>IF(AND(Rifle!B192=2,Rifle!V192="Yes"),1,0)</f>
        <v>0</v>
      </c>
      <c r="AG189">
        <f>IF(AND(Rifle!B192=3,Rifle!V192="Yes"),1,0)</f>
        <v>0</v>
      </c>
      <c r="AH189">
        <f>IF(AND(Rifle!B192=4,Rifle!V192="Yes"),1,0)</f>
        <v>0</v>
      </c>
      <c r="AI189">
        <f>IF(AND(Rifle!B192=5,Rifle!V192="Yes"),1,0)</f>
        <v>0</v>
      </c>
      <c r="AJ189">
        <f>IF(AND(Rifle!B192=6,Rifle!V192="Yes"),1,0)</f>
        <v>0</v>
      </c>
      <c r="AK189">
        <f>IF(AND(Rifle!B192=7,Rifle!V192="Yes"),1,0)</f>
        <v>0</v>
      </c>
      <c r="AL189">
        <f>IF(AND(Rifle!B192=8,Rifle!V192="Yes"),1,0)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IF(AND(Misc!B190=1,Misc!O190="Yes"),1,0)</f>
        <v>0</v>
      </c>
      <c r="CH189">
        <f>IF(AND(Misc!B190=2,Misc!O190="Yes"),1,0)</f>
        <v>0</v>
      </c>
      <c r="CI189">
        <f>IF(AND(Misc!B190=3,Misc!O190="Yes"),1,0)</f>
        <v>0</v>
      </c>
      <c r="CJ189">
        <f>IF(AND(Misc!B190=4,Misc!O190="Yes"),1,0)</f>
        <v>0</v>
      </c>
      <c r="CK189">
        <f>IF(AND(Misc!B190=5,Misc!O190="Yes"),1,0)</f>
        <v>0</v>
      </c>
      <c r="CL189">
        <f>IF(AND(Misc!B190=6,Misc!O190="Yes"),1,0)</f>
        <v>0</v>
      </c>
      <c r="CM189">
        <f>IF(AND(Misc!B190=7,Misc!O190="Yes"),1,0)</f>
        <v>0</v>
      </c>
      <c r="CN189">
        <f>IF(AND(Misc!B190=8,Misc!O190="Yes"),1,0)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IF(AND(Rifle!B193=1,Rifle!V193="Yes"),1,0)</f>
        <v>0</v>
      </c>
      <c r="AF190">
        <f>IF(AND(Rifle!B193=2,Rifle!V193="Yes"),1,0)</f>
        <v>0</v>
      </c>
      <c r="AG190">
        <f>IF(AND(Rifle!B193=3,Rifle!V193="Yes"),1,0)</f>
        <v>0</v>
      </c>
      <c r="AH190">
        <f>IF(AND(Rifle!B193=4,Rifle!V193="Yes"),1,0)</f>
        <v>0</v>
      </c>
      <c r="AI190">
        <f>IF(AND(Rifle!B193=5,Rifle!V193="Yes"),1,0)</f>
        <v>0</v>
      </c>
      <c r="AJ190">
        <f>IF(AND(Rifle!B193=6,Rifle!V193="Yes"),1,0)</f>
        <v>0</v>
      </c>
      <c r="AK190">
        <f>IF(AND(Rifle!B193=7,Rifle!V193="Yes"),1,0)</f>
        <v>0</v>
      </c>
      <c r="AL190">
        <f>IF(AND(Rifle!B193=8,Rifle!V193="Yes"),1,0)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IF(AND(Misc!B191=1,Misc!O191="Yes"),1,0)</f>
        <v>0</v>
      </c>
      <c r="CH190">
        <f>IF(AND(Misc!B191=2,Misc!O191="Yes"),1,0)</f>
        <v>0</v>
      </c>
      <c r="CI190">
        <f>IF(AND(Misc!B191=3,Misc!O191="Yes"),1,0)</f>
        <v>0</v>
      </c>
      <c r="CJ190">
        <f>IF(AND(Misc!B191=4,Misc!O191="Yes"),1,0)</f>
        <v>0</v>
      </c>
      <c r="CK190">
        <f>IF(AND(Misc!B191=5,Misc!O191="Yes"),1,0)</f>
        <v>0</v>
      </c>
      <c r="CL190">
        <f>IF(AND(Misc!B191=6,Misc!O191="Yes"),1,0)</f>
        <v>0</v>
      </c>
      <c r="CM190">
        <f>IF(AND(Misc!B191=7,Misc!O191="Yes"),1,0)</f>
        <v>0</v>
      </c>
      <c r="CN190">
        <f>IF(AND(Misc!B191=8,Misc!O191="Yes"),1,0)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IF(AND(Rifle!B194=1,Rifle!V194="Yes"),1,0)</f>
        <v>0</v>
      </c>
      <c r="AF191">
        <f>IF(AND(Rifle!B194=2,Rifle!V194="Yes"),1,0)</f>
        <v>0</v>
      </c>
      <c r="AG191">
        <f>IF(AND(Rifle!B194=3,Rifle!V194="Yes"),1,0)</f>
        <v>0</v>
      </c>
      <c r="AH191">
        <f>IF(AND(Rifle!B194=4,Rifle!V194="Yes"),1,0)</f>
        <v>0</v>
      </c>
      <c r="AI191">
        <f>IF(AND(Rifle!B194=5,Rifle!V194="Yes"),1,0)</f>
        <v>0</v>
      </c>
      <c r="AJ191">
        <f>IF(AND(Rifle!B194=6,Rifle!V194="Yes"),1,0)</f>
        <v>0</v>
      </c>
      <c r="AK191">
        <f>IF(AND(Rifle!B194=7,Rifle!V194="Yes"),1,0)</f>
        <v>0</v>
      </c>
      <c r="AL191">
        <f>IF(AND(Rifle!B194=8,Rifle!V194="Yes"),1,0)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IF(AND(Misc!B192=1,Misc!O192="Yes"),1,0)</f>
        <v>0</v>
      </c>
      <c r="CH191">
        <f>IF(AND(Misc!B192=2,Misc!O192="Yes"),1,0)</f>
        <v>0</v>
      </c>
      <c r="CI191">
        <f>IF(AND(Misc!B192=3,Misc!O192="Yes"),1,0)</f>
        <v>0</v>
      </c>
      <c r="CJ191">
        <f>IF(AND(Misc!B192=4,Misc!O192="Yes"),1,0)</f>
        <v>0</v>
      </c>
      <c r="CK191">
        <f>IF(AND(Misc!B192=5,Misc!O192="Yes"),1,0)</f>
        <v>0</v>
      </c>
      <c r="CL191">
        <f>IF(AND(Misc!B192=6,Misc!O192="Yes"),1,0)</f>
        <v>0</v>
      </c>
      <c r="CM191">
        <f>IF(AND(Misc!B192=7,Misc!O192="Yes"),1,0)</f>
        <v>0</v>
      </c>
      <c r="CN191">
        <f>IF(AND(Misc!B192=8,Misc!O192="Yes"),1,0)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IF(AND(Rifle!B195=1,Rifle!V195="Yes"),1,0)</f>
        <v>0</v>
      </c>
      <c r="AF192">
        <f>IF(AND(Rifle!B195=2,Rifle!V195="Yes"),1,0)</f>
        <v>0</v>
      </c>
      <c r="AG192">
        <f>IF(AND(Rifle!B195=3,Rifle!V195="Yes"),1,0)</f>
        <v>0</v>
      </c>
      <c r="AH192">
        <f>IF(AND(Rifle!B195=4,Rifle!V195="Yes"),1,0)</f>
        <v>0</v>
      </c>
      <c r="AI192">
        <f>IF(AND(Rifle!B195=5,Rifle!V195="Yes"),1,0)</f>
        <v>0</v>
      </c>
      <c r="AJ192">
        <f>IF(AND(Rifle!B195=6,Rifle!V195="Yes"),1,0)</f>
        <v>0</v>
      </c>
      <c r="AK192">
        <f>IF(AND(Rifle!B195=7,Rifle!V195="Yes"),1,0)</f>
        <v>0</v>
      </c>
      <c r="AL192">
        <f>IF(AND(Rifle!B195=8,Rifle!V195="Yes"),1,0)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IF(AND(Misc!B193=1,Misc!O193="Yes"),1,0)</f>
        <v>0</v>
      </c>
      <c r="CH192">
        <f>IF(AND(Misc!B193=2,Misc!O193="Yes"),1,0)</f>
        <v>0</v>
      </c>
      <c r="CI192">
        <f>IF(AND(Misc!B193=3,Misc!O193="Yes"),1,0)</f>
        <v>0</v>
      </c>
      <c r="CJ192">
        <f>IF(AND(Misc!B193=4,Misc!O193="Yes"),1,0)</f>
        <v>0</v>
      </c>
      <c r="CK192">
        <f>IF(AND(Misc!B193=5,Misc!O193="Yes"),1,0)</f>
        <v>0</v>
      </c>
      <c r="CL192">
        <f>IF(AND(Misc!B193=6,Misc!O193="Yes"),1,0)</f>
        <v>0</v>
      </c>
      <c r="CM192">
        <f>IF(AND(Misc!B193=7,Misc!O193="Yes"),1,0)</f>
        <v>0</v>
      </c>
      <c r="CN192">
        <f>IF(AND(Misc!B193=8,Misc!O193="Yes"),1,0)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IF(AND(Rifle!B196=1,Rifle!V196="Yes"),1,0)</f>
        <v>0</v>
      </c>
      <c r="AF193">
        <f>IF(AND(Rifle!B196=2,Rifle!V196="Yes"),1,0)</f>
        <v>0</v>
      </c>
      <c r="AG193">
        <f>IF(AND(Rifle!B196=3,Rifle!V196="Yes"),1,0)</f>
        <v>0</v>
      </c>
      <c r="AH193">
        <f>IF(AND(Rifle!B196=4,Rifle!V196="Yes"),1,0)</f>
        <v>0</v>
      </c>
      <c r="AI193">
        <f>IF(AND(Rifle!B196=5,Rifle!V196="Yes"),1,0)</f>
        <v>0</v>
      </c>
      <c r="AJ193">
        <f>IF(AND(Rifle!B196=6,Rifle!V196="Yes"),1,0)</f>
        <v>0</v>
      </c>
      <c r="AK193">
        <f>IF(AND(Rifle!B196=7,Rifle!V196="Yes"),1,0)</f>
        <v>0</v>
      </c>
      <c r="AL193">
        <f>IF(AND(Rifle!B196=8,Rifle!V196="Yes"),1,0)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IF(AND(Misc!B194=1,Misc!O194="Yes"),1,0)</f>
        <v>0</v>
      </c>
      <c r="CH193">
        <f>IF(AND(Misc!B194=2,Misc!O194="Yes"),1,0)</f>
        <v>0</v>
      </c>
      <c r="CI193">
        <f>IF(AND(Misc!B194=3,Misc!O194="Yes"),1,0)</f>
        <v>0</v>
      </c>
      <c r="CJ193">
        <f>IF(AND(Misc!B194=4,Misc!O194="Yes"),1,0)</f>
        <v>0</v>
      </c>
      <c r="CK193">
        <f>IF(AND(Misc!B194=5,Misc!O194="Yes"),1,0)</f>
        <v>0</v>
      </c>
      <c r="CL193">
        <f>IF(AND(Misc!B194=6,Misc!O194="Yes"),1,0)</f>
        <v>0</v>
      </c>
      <c r="CM193">
        <f>IF(AND(Misc!B194=7,Misc!O194="Yes"),1,0)</f>
        <v>0</v>
      </c>
      <c r="CN193">
        <f>IF(AND(Misc!B194=8,Misc!O194="Yes"),1,0)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IF(AND(Rifle!B197=1,Rifle!V197="Yes"),1,0)</f>
        <v>0</v>
      </c>
      <c r="AF194">
        <f>IF(AND(Rifle!B197=2,Rifle!V197="Yes"),1,0)</f>
        <v>0</v>
      </c>
      <c r="AG194">
        <f>IF(AND(Rifle!B197=3,Rifle!V197="Yes"),1,0)</f>
        <v>0</v>
      </c>
      <c r="AH194">
        <f>IF(AND(Rifle!B197=4,Rifle!V197="Yes"),1,0)</f>
        <v>0</v>
      </c>
      <c r="AI194">
        <f>IF(AND(Rifle!B197=5,Rifle!V197="Yes"),1,0)</f>
        <v>0</v>
      </c>
      <c r="AJ194">
        <f>IF(AND(Rifle!B197=6,Rifle!V197="Yes"),1,0)</f>
        <v>0</v>
      </c>
      <c r="AK194">
        <f>IF(AND(Rifle!B197=7,Rifle!V197="Yes"),1,0)</f>
        <v>0</v>
      </c>
      <c r="AL194">
        <f>IF(AND(Rifle!B197=8,Rifle!V197="Yes"),1,0)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IF(AND(Misc!B195=1,Misc!O195="Yes"),1,0)</f>
        <v>0</v>
      </c>
      <c r="CH194">
        <f>IF(AND(Misc!B195=2,Misc!O195="Yes"),1,0)</f>
        <v>0</v>
      </c>
      <c r="CI194">
        <f>IF(AND(Misc!B195=3,Misc!O195="Yes"),1,0)</f>
        <v>0</v>
      </c>
      <c r="CJ194">
        <f>IF(AND(Misc!B195=4,Misc!O195="Yes"),1,0)</f>
        <v>0</v>
      </c>
      <c r="CK194">
        <f>IF(AND(Misc!B195=5,Misc!O195="Yes"),1,0)</f>
        <v>0</v>
      </c>
      <c r="CL194">
        <f>IF(AND(Misc!B195=6,Misc!O195="Yes"),1,0)</f>
        <v>0</v>
      </c>
      <c r="CM194">
        <f>IF(AND(Misc!B195=7,Misc!O195="Yes"),1,0)</f>
        <v>0</v>
      </c>
      <c r="CN194">
        <f>IF(AND(Misc!B195=8,Misc!O195="Yes"),1,0)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IF(AND(Rifle!B198=1,Rifle!V198="Yes"),1,0)</f>
        <v>0</v>
      </c>
      <c r="AF195">
        <f>IF(AND(Rifle!B198=2,Rifle!V198="Yes"),1,0)</f>
        <v>0</v>
      </c>
      <c r="AG195">
        <f>IF(AND(Rifle!B198=3,Rifle!V198="Yes"),1,0)</f>
        <v>0</v>
      </c>
      <c r="AH195">
        <f>IF(AND(Rifle!B198=4,Rifle!V198="Yes"),1,0)</f>
        <v>0</v>
      </c>
      <c r="AI195">
        <f>IF(AND(Rifle!B198=5,Rifle!V198="Yes"),1,0)</f>
        <v>0</v>
      </c>
      <c r="AJ195">
        <f>IF(AND(Rifle!B198=6,Rifle!V198="Yes"),1,0)</f>
        <v>0</v>
      </c>
      <c r="AK195">
        <f>IF(AND(Rifle!B198=7,Rifle!V198="Yes"),1,0)</f>
        <v>0</v>
      </c>
      <c r="AL195">
        <f>IF(AND(Rifle!B198=8,Rifle!V198="Yes"),1,0)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IF(AND(Misc!B196=1,Misc!O196="Yes"),1,0)</f>
        <v>0</v>
      </c>
      <c r="CH195">
        <f>IF(AND(Misc!B196=2,Misc!O196="Yes"),1,0)</f>
        <v>0</v>
      </c>
      <c r="CI195">
        <f>IF(AND(Misc!B196=3,Misc!O196="Yes"),1,0)</f>
        <v>0</v>
      </c>
      <c r="CJ195">
        <f>IF(AND(Misc!B196=4,Misc!O196="Yes"),1,0)</f>
        <v>0</v>
      </c>
      <c r="CK195">
        <f>IF(AND(Misc!B196=5,Misc!O196="Yes"),1,0)</f>
        <v>0</v>
      </c>
      <c r="CL195">
        <f>IF(AND(Misc!B196=6,Misc!O196="Yes"),1,0)</f>
        <v>0</v>
      </c>
      <c r="CM195">
        <f>IF(AND(Misc!B196=7,Misc!O196="Yes"),1,0)</f>
        <v>0</v>
      </c>
      <c r="CN195">
        <f>IF(AND(Misc!B196=8,Misc!O196="Yes"),1,0)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IF(AND(Rifle!B199=1,Rifle!V199="Yes"),1,0)</f>
        <v>0</v>
      </c>
      <c r="AF196">
        <f>IF(AND(Rifle!B199=2,Rifle!V199="Yes"),1,0)</f>
        <v>0</v>
      </c>
      <c r="AG196">
        <f>IF(AND(Rifle!B199=3,Rifle!V199="Yes"),1,0)</f>
        <v>0</v>
      </c>
      <c r="AH196">
        <f>IF(AND(Rifle!B199=4,Rifle!V199="Yes"),1,0)</f>
        <v>0</v>
      </c>
      <c r="AI196">
        <f>IF(AND(Rifle!B199=5,Rifle!V199="Yes"),1,0)</f>
        <v>0</v>
      </c>
      <c r="AJ196">
        <f>IF(AND(Rifle!B199=6,Rifle!V199="Yes"),1,0)</f>
        <v>0</v>
      </c>
      <c r="AK196">
        <f>IF(AND(Rifle!B199=7,Rifle!V199="Yes"),1,0)</f>
        <v>0</v>
      </c>
      <c r="AL196">
        <f>IF(AND(Rifle!B199=8,Rifle!V199="Yes"),1,0)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IF(AND(Misc!B197=1,Misc!O197="Yes"),1,0)</f>
        <v>0</v>
      </c>
      <c r="CH196">
        <f>IF(AND(Misc!B197=2,Misc!O197="Yes"),1,0)</f>
        <v>0</v>
      </c>
      <c r="CI196">
        <f>IF(AND(Misc!B197=3,Misc!O197="Yes"),1,0)</f>
        <v>0</v>
      </c>
      <c r="CJ196">
        <f>IF(AND(Misc!B197=4,Misc!O197="Yes"),1,0)</f>
        <v>0</v>
      </c>
      <c r="CK196">
        <f>IF(AND(Misc!B197=5,Misc!O197="Yes"),1,0)</f>
        <v>0</v>
      </c>
      <c r="CL196">
        <f>IF(AND(Misc!B197=6,Misc!O197="Yes"),1,0)</f>
        <v>0</v>
      </c>
      <c r="CM196">
        <f>IF(AND(Misc!B197=7,Misc!O197="Yes"),1,0)</f>
        <v>0</v>
      </c>
      <c r="CN196">
        <f>IF(AND(Misc!B197=8,Misc!O197="Yes"),1,0)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IF(AND(Rifle!B200=1,Rifle!V200="Yes"),1,0)</f>
        <v>0</v>
      </c>
      <c r="AF197">
        <f>IF(AND(Rifle!B200=2,Rifle!V200="Yes"),1,0)</f>
        <v>0</v>
      </c>
      <c r="AG197">
        <f>IF(AND(Rifle!B200=3,Rifle!V200="Yes"),1,0)</f>
        <v>0</v>
      </c>
      <c r="AH197">
        <f>IF(AND(Rifle!B200=4,Rifle!V200="Yes"),1,0)</f>
        <v>0</v>
      </c>
      <c r="AI197">
        <f>IF(AND(Rifle!B200=5,Rifle!V200="Yes"),1,0)</f>
        <v>0</v>
      </c>
      <c r="AJ197">
        <f>IF(AND(Rifle!B200=6,Rifle!V200="Yes"),1,0)</f>
        <v>0</v>
      </c>
      <c r="AK197">
        <f>IF(AND(Rifle!B200=7,Rifle!V200="Yes"),1,0)</f>
        <v>0</v>
      </c>
      <c r="AL197">
        <f>IF(AND(Rifle!B200=8,Rifle!V200="Yes"),1,0)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IF(AND(Misc!B198=1,Misc!O198="Yes"),1,0)</f>
        <v>0</v>
      </c>
      <c r="CH197">
        <f>IF(AND(Misc!B198=2,Misc!O198="Yes"),1,0)</f>
        <v>0</v>
      </c>
      <c r="CI197">
        <f>IF(AND(Misc!B198=3,Misc!O198="Yes"),1,0)</f>
        <v>0</v>
      </c>
      <c r="CJ197">
        <f>IF(AND(Misc!B198=4,Misc!O198="Yes"),1,0)</f>
        <v>0</v>
      </c>
      <c r="CK197">
        <f>IF(AND(Misc!B198=5,Misc!O198="Yes"),1,0)</f>
        <v>0</v>
      </c>
      <c r="CL197">
        <f>IF(AND(Misc!B198=6,Misc!O198="Yes"),1,0)</f>
        <v>0</v>
      </c>
      <c r="CM197">
        <f>IF(AND(Misc!B198=7,Misc!O198="Yes"),1,0)</f>
        <v>0</v>
      </c>
      <c r="CN197">
        <f>IF(AND(Misc!B198=8,Misc!O198="Yes"),1,0)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IF(AND(Rifle!B201=1,Rifle!V201="Yes"),1,0)</f>
        <v>0</v>
      </c>
      <c r="AF198">
        <f>IF(AND(Rifle!B201=2,Rifle!V201="Yes"),1,0)</f>
        <v>0</v>
      </c>
      <c r="AG198">
        <f>IF(AND(Rifle!B201=3,Rifle!V201="Yes"),1,0)</f>
        <v>0</v>
      </c>
      <c r="AH198">
        <f>IF(AND(Rifle!B201=4,Rifle!V201="Yes"),1,0)</f>
        <v>0</v>
      </c>
      <c r="AI198">
        <f>IF(AND(Rifle!B201=5,Rifle!V201="Yes"),1,0)</f>
        <v>0</v>
      </c>
      <c r="AJ198">
        <f>IF(AND(Rifle!B201=6,Rifle!V201="Yes"),1,0)</f>
        <v>0</v>
      </c>
      <c r="AK198">
        <f>IF(AND(Rifle!B201=7,Rifle!V201="Yes"),1,0)</f>
        <v>0</v>
      </c>
      <c r="AL198">
        <f>IF(AND(Rifle!B201=8,Rifle!V201="Yes"),1,0)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IF(AND(Misc!B199=1,Misc!O199="Yes"),1,0)</f>
        <v>0</v>
      </c>
      <c r="CH198">
        <f>IF(AND(Misc!B199=2,Misc!O199="Yes"),1,0)</f>
        <v>0</v>
      </c>
      <c r="CI198">
        <f>IF(AND(Misc!B199=3,Misc!O199="Yes"),1,0)</f>
        <v>0</v>
      </c>
      <c r="CJ198">
        <f>IF(AND(Misc!B199=4,Misc!O199="Yes"),1,0)</f>
        <v>0</v>
      </c>
      <c r="CK198">
        <f>IF(AND(Misc!B199=5,Misc!O199="Yes"),1,0)</f>
        <v>0</v>
      </c>
      <c r="CL198">
        <f>IF(AND(Misc!B199=6,Misc!O199="Yes"),1,0)</f>
        <v>0</v>
      </c>
      <c r="CM198">
        <f>IF(AND(Misc!B199=7,Misc!O199="Yes"),1,0)</f>
        <v>0</v>
      </c>
      <c r="CN198">
        <f>IF(AND(Misc!B199=8,Misc!O199="Yes"),1,0)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IF(AND(Rifle!B202=1,Rifle!V202="Yes"),1,0)</f>
        <v>0</v>
      </c>
      <c r="AF199">
        <f>IF(AND(Rifle!B202=2,Rifle!V202="Yes"),1,0)</f>
        <v>0</v>
      </c>
      <c r="AG199">
        <f>IF(AND(Rifle!B202=3,Rifle!V202="Yes"),1,0)</f>
        <v>0</v>
      </c>
      <c r="AH199">
        <f>IF(AND(Rifle!B202=4,Rifle!V202="Yes"),1,0)</f>
        <v>0</v>
      </c>
      <c r="AI199">
        <f>IF(AND(Rifle!B202=5,Rifle!V202="Yes"),1,0)</f>
        <v>0</v>
      </c>
      <c r="AJ199">
        <f>IF(AND(Rifle!B202=6,Rifle!V202="Yes"),1,0)</f>
        <v>0</v>
      </c>
      <c r="AK199">
        <f>IF(AND(Rifle!B202=7,Rifle!V202="Yes"),1,0)</f>
        <v>0</v>
      </c>
      <c r="AL199">
        <f>IF(AND(Rifle!B202=8,Rifle!V202="Yes"),1,0)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IF(AND(Misc!B200=1,Misc!O200="Yes"),1,0)</f>
        <v>0</v>
      </c>
      <c r="CH199">
        <f>IF(AND(Misc!B200=2,Misc!O200="Yes"),1,0)</f>
        <v>0</v>
      </c>
      <c r="CI199">
        <f>IF(AND(Misc!B200=3,Misc!O200="Yes"),1,0)</f>
        <v>0</v>
      </c>
      <c r="CJ199">
        <f>IF(AND(Misc!B200=4,Misc!O200="Yes"),1,0)</f>
        <v>0</v>
      </c>
      <c r="CK199">
        <f>IF(AND(Misc!B200=5,Misc!O200="Yes"),1,0)</f>
        <v>0</v>
      </c>
      <c r="CL199">
        <f>IF(AND(Misc!B200=6,Misc!O200="Yes"),1,0)</f>
        <v>0</v>
      </c>
      <c r="CM199">
        <f>IF(AND(Misc!B200=7,Misc!O200="Yes"),1,0)</f>
        <v>0</v>
      </c>
      <c r="CN199">
        <f>IF(AND(Misc!B200=8,Misc!O200="Yes"),1,0)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IF(AND(Rifle!B203=1,Rifle!V203="Yes"),1,0)</f>
        <v>0</v>
      </c>
      <c r="AF200">
        <f>IF(AND(Rifle!B203=2,Rifle!V203="Yes"),1,0)</f>
        <v>0</v>
      </c>
      <c r="AG200">
        <f>IF(AND(Rifle!B203=3,Rifle!V203="Yes"),1,0)</f>
        <v>0</v>
      </c>
      <c r="AH200">
        <f>IF(AND(Rifle!B203=4,Rifle!V203="Yes"),1,0)</f>
        <v>0</v>
      </c>
      <c r="AI200">
        <f>IF(AND(Rifle!B203=5,Rifle!V203="Yes"),1,0)</f>
        <v>0</v>
      </c>
      <c r="AJ200">
        <f>IF(AND(Rifle!B203=6,Rifle!V203="Yes"),1,0)</f>
        <v>0</v>
      </c>
      <c r="AK200">
        <f>IF(AND(Rifle!B203=7,Rifle!V203="Yes"),1,0)</f>
        <v>0</v>
      </c>
      <c r="AL200">
        <f>IF(AND(Rifle!B203=8,Rifle!V203="Yes"),1,0)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IF(AND(Misc!B201=1,Misc!O201="Yes"),1,0)</f>
        <v>0</v>
      </c>
      <c r="CH200">
        <f>IF(AND(Misc!B201=2,Misc!O201="Yes"),1,0)</f>
        <v>0</v>
      </c>
      <c r="CI200">
        <f>IF(AND(Misc!B201=3,Misc!O201="Yes"),1,0)</f>
        <v>0</v>
      </c>
      <c r="CJ200">
        <f>IF(AND(Misc!B201=4,Misc!O201="Yes"),1,0)</f>
        <v>0</v>
      </c>
      <c r="CK200">
        <f>IF(AND(Misc!B201=5,Misc!O201="Yes"),1,0)</f>
        <v>0</v>
      </c>
      <c r="CL200">
        <f>IF(AND(Misc!B201=6,Misc!O201="Yes"),1,0)</f>
        <v>0</v>
      </c>
      <c r="CM200">
        <f>IF(AND(Misc!B201=7,Misc!O201="Yes"),1,0)</f>
        <v>0</v>
      </c>
      <c r="CN200">
        <f>IF(AND(Misc!B201=8,Misc!O201="Yes"),1,0)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IF(AND(Rifle!B204=1,Rifle!V204="Yes"),1,0)</f>
        <v>0</v>
      </c>
      <c r="AF201">
        <f>IF(AND(Rifle!B204=2,Rifle!V204="Yes"),1,0)</f>
        <v>0</v>
      </c>
      <c r="AG201">
        <f>IF(AND(Rifle!B204=3,Rifle!V204="Yes"),1,0)</f>
        <v>0</v>
      </c>
      <c r="AH201">
        <f>IF(AND(Rifle!B204=4,Rifle!V204="Yes"),1,0)</f>
        <v>0</v>
      </c>
      <c r="AI201">
        <f>IF(AND(Rifle!B204=5,Rifle!V204="Yes"),1,0)</f>
        <v>0</v>
      </c>
      <c r="AJ201">
        <f>IF(AND(Rifle!B204=6,Rifle!V204="Yes"),1,0)</f>
        <v>0</v>
      </c>
      <c r="AK201">
        <f>IF(AND(Rifle!B204=7,Rifle!V204="Yes"),1,0)</f>
        <v>0</v>
      </c>
      <c r="AL201">
        <f>IF(AND(Rifle!B204=8,Rifle!V204="Yes"),1,0)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IF(AND(Misc!B202=1,Misc!O202="Yes"),1,0)</f>
        <v>0</v>
      </c>
      <c r="CH201">
        <f>IF(AND(Misc!B202=2,Misc!O202="Yes"),1,0)</f>
        <v>0</v>
      </c>
      <c r="CI201">
        <f>IF(AND(Misc!B202=3,Misc!O202="Yes"),1,0)</f>
        <v>0</v>
      </c>
      <c r="CJ201">
        <f>IF(AND(Misc!B202=4,Misc!O202="Yes"),1,0)</f>
        <v>0</v>
      </c>
      <c r="CK201">
        <f>IF(AND(Misc!B202=5,Misc!O202="Yes"),1,0)</f>
        <v>0</v>
      </c>
      <c r="CL201">
        <f>IF(AND(Misc!B202=6,Misc!O202="Yes"),1,0)</f>
        <v>0</v>
      </c>
      <c r="CM201">
        <f>IF(AND(Misc!B202=7,Misc!O202="Yes"),1,0)</f>
        <v>0</v>
      </c>
      <c r="CN201">
        <f>IF(AND(Misc!B202=8,Misc!O202="Yes"),1,0)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IF(AND(Rifle!B205=1,Rifle!V205="Yes"),1,0)</f>
        <v>0</v>
      </c>
      <c r="AF202">
        <f>IF(AND(Rifle!B205=2,Rifle!V205="Yes"),1,0)</f>
        <v>0</v>
      </c>
      <c r="AG202">
        <f>IF(AND(Rifle!B205=3,Rifle!V205="Yes"),1,0)</f>
        <v>0</v>
      </c>
      <c r="AH202">
        <f>IF(AND(Rifle!B205=4,Rifle!V205="Yes"),1,0)</f>
        <v>0</v>
      </c>
      <c r="AI202">
        <f>IF(AND(Rifle!B205=5,Rifle!V205="Yes"),1,0)</f>
        <v>0</v>
      </c>
      <c r="AJ202">
        <f>IF(AND(Rifle!B205=6,Rifle!V205="Yes"),1,0)</f>
        <v>0</v>
      </c>
      <c r="AK202">
        <f>IF(AND(Rifle!B205=7,Rifle!V205="Yes"),1,0)</f>
        <v>0</v>
      </c>
      <c r="AL202">
        <f>IF(AND(Rifle!B205=8,Rifle!V205="Yes"),1,0)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IF(AND(Misc!B203=1,Misc!O203="Yes"),1,0)</f>
        <v>0</v>
      </c>
      <c r="CH202">
        <f>IF(AND(Misc!B203=2,Misc!O203="Yes"),1,0)</f>
        <v>0</v>
      </c>
      <c r="CI202">
        <f>IF(AND(Misc!B203=3,Misc!O203="Yes"),1,0)</f>
        <v>0</v>
      </c>
      <c r="CJ202">
        <f>IF(AND(Misc!B203=4,Misc!O203="Yes"),1,0)</f>
        <v>0</v>
      </c>
      <c r="CK202">
        <f>IF(AND(Misc!B203=5,Misc!O203="Yes"),1,0)</f>
        <v>0</v>
      </c>
      <c r="CL202">
        <f>IF(AND(Misc!B203=6,Misc!O203="Yes"),1,0)</f>
        <v>0</v>
      </c>
      <c r="CM202">
        <f>IF(AND(Misc!B203=7,Misc!O203="Yes"),1,0)</f>
        <v>0</v>
      </c>
      <c r="CN202">
        <f>IF(AND(Misc!B203=8,Misc!O203="Yes"),1,0)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IF(AND(Rifle!B206=1,Rifle!V206="Yes"),1,0)</f>
        <v>0</v>
      </c>
      <c r="AF203">
        <f>IF(AND(Rifle!B206=2,Rifle!V206="Yes"),1,0)</f>
        <v>0</v>
      </c>
      <c r="AG203">
        <f>IF(AND(Rifle!B206=3,Rifle!V206="Yes"),1,0)</f>
        <v>0</v>
      </c>
      <c r="AH203">
        <f>IF(AND(Rifle!B206=4,Rifle!V206="Yes"),1,0)</f>
        <v>0</v>
      </c>
      <c r="AI203">
        <f>IF(AND(Rifle!B206=5,Rifle!V206="Yes"),1,0)</f>
        <v>0</v>
      </c>
      <c r="AJ203">
        <f>IF(AND(Rifle!B206=6,Rifle!V206="Yes"),1,0)</f>
        <v>0</v>
      </c>
      <c r="AK203">
        <f>IF(AND(Rifle!B206=7,Rifle!V206="Yes"),1,0)</f>
        <v>0</v>
      </c>
      <c r="AL203">
        <f>IF(AND(Rifle!B206=8,Rifle!V206="Yes"),1,0)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IF(AND(Misc!B204=1,Misc!O204="Yes"),1,0)</f>
        <v>0</v>
      </c>
      <c r="CH203">
        <f>IF(AND(Misc!B204=2,Misc!O204="Yes"),1,0)</f>
        <v>0</v>
      </c>
      <c r="CI203">
        <f>IF(AND(Misc!B204=3,Misc!O204="Yes"),1,0)</f>
        <v>0</v>
      </c>
      <c r="CJ203">
        <f>IF(AND(Misc!B204=4,Misc!O204="Yes"),1,0)</f>
        <v>0</v>
      </c>
      <c r="CK203">
        <f>IF(AND(Misc!B204=5,Misc!O204="Yes"),1,0)</f>
        <v>0</v>
      </c>
      <c r="CL203">
        <f>IF(AND(Misc!B204=6,Misc!O204="Yes"),1,0)</f>
        <v>0</v>
      </c>
      <c r="CM203">
        <f>IF(AND(Misc!B204=7,Misc!O204="Yes"),1,0)</f>
        <v>0</v>
      </c>
      <c r="CN203">
        <f>IF(AND(Misc!B204=8,Misc!O204="Yes"),1,0)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IF(AND(Rifle!B207=1,Rifle!V207="Yes"),1,0)</f>
        <v>0</v>
      </c>
      <c r="AF204">
        <f>IF(AND(Rifle!B207=2,Rifle!V207="Yes"),1,0)</f>
        <v>0</v>
      </c>
      <c r="AG204">
        <f>IF(AND(Rifle!B207=3,Rifle!V207="Yes"),1,0)</f>
        <v>0</v>
      </c>
      <c r="AH204">
        <f>IF(AND(Rifle!B207=4,Rifle!V207="Yes"),1,0)</f>
        <v>0</v>
      </c>
      <c r="AI204">
        <f>IF(AND(Rifle!B207=5,Rifle!V207="Yes"),1,0)</f>
        <v>0</v>
      </c>
      <c r="AJ204">
        <f>IF(AND(Rifle!B207=6,Rifle!V207="Yes"),1,0)</f>
        <v>0</v>
      </c>
      <c r="AK204">
        <f>IF(AND(Rifle!B207=7,Rifle!V207="Yes"),1,0)</f>
        <v>0</v>
      </c>
      <c r="AL204">
        <f>IF(AND(Rifle!B207=8,Rifle!V207="Yes"),1,0)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IF(AND(Misc!B205=1,Misc!O205="Yes"),1,0)</f>
        <v>0</v>
      </c>
      <c r="CH204">
        <f>IF(AND(Misc!B205=2,Misc!O205="Yes"),1,0)</f>
        <v>0</v>
      </c>
      <c r="CI204">
        <f>IF(AND(Misc!B205=3,Misc!O205="Yes"),1,0)</f>
        <v>0</v>
      </c>
      <c r="CJ204">
        <f>IF(AND(Misc!B205=4,Misc!O205="Yes"),1,0)</f>
        <v>0</v>
      </c>
      <c r="CK204">
        <f>IF(AND(Misc!B205=5,Misc!O205="Yes"),1,0)</f>
        <v>0</v>
      </c>
      <c r="CL204">
        <f>IF(AND(Misc!B205=6,Misc!O205="Yes"),1,0)</f>
        <v>0</v>
      </c>
      <c r="CM204">
        <f>IF(AND(Misc!B205=7,Misc!O205="Yes"),1,0)</f>
        <v>0</v>
      </c>
      <c r="CN204">
        <f>IF(AND(Misc!B205=8,Misc!O205="Yes"),1,0)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IF(AND(Rifle!B208=1,Rifle!V208="Yes"),1,0)</f>
        <v>0</v>
      </c>
      <c r="AF205">
        <f>IF(AND(Rifle!B208=2,Rifle!V208="Yes"),1,0)</f>
        <v>0</v>
      </c>
      <c r="AG205">
        <f>IF(AND(Rifle!B208=3,Rifle!V208="Yes"),1,0)</f>
        <v>0</v>
      </c>
      <c r="AH205">
        <f>IF(AND(Rifle!B208=4,Rifle!V208="Yes"),1,0)</f>
        <v>0</v>
      </c>
      <c r="AI205">
        <f>IF(AND(Rifle!B208=5,Rifle!V208="Yes"),1,0)</f>
        <v>0</v>
      </c>
      <c r="AJ205">
        <f>IF(AND(Rifle!B208=6,Rifle!V208="Yes"),1,0)</f>
        <v>0</v>
      </c>
      <c r="AK205">
        <f>IF(AND(Rifle!B208=7,Rifle!V208="Yes"),1,0)</f>
        <v>0</v>
      </c>
      <c r="AL205">
        <f>IF(AND(Rifle!B208=8,Rifle!V208="Yes"),1,0)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IF(AND(Misc!B206=1,Misc!O206="Yes"),1,0)</f>
        <v>0</v>
      </c>
      <c r="CH205">
        <f>IF(AND(Misc!B206=2,Misc!O206="Yes"),1,0)</f>
        <v>0</v>
      </c>
      <c r="CI205">
        <f>IF(AND(Misc!B206=3,Misc!O206="Yes"),1,0)</f>
        <v>0</v>
      </c>
      <c r="CJ205">
        <f>IF(AND(Misc!B206=4,Misc!O206="Yes"),1,0)</f>
        <v>0</v>
      </c>
      <c r="CK205">
        <f>IF(AND(Misc!B206=5,Misc!O206="Yes"),1,0)</f>
        <v>0</v>
      </c>
      <c r="CL205">
        <f>IF(AND(Misc!B206=6,Misc!O206="Yes"),1,0)</f>
        <v>0</v>
      </c>
      <c r="CM205">
        <f>IF(AND(Misc!B206=7,Misc!O206="Yes"),1,0)</f>
        <v>0</v>
      </c>
      <c r="CN205">
        <f>IF(AND(Misc!B206=8,Misc!O206="Yes"),1,0)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IF(AND(Rifle!B209=1,Rifle!V209="Yes"),1,0)</f>
        <v>0</v>
      </c>
      <c r="AF206">
        <f>IF(AND(Rifle!B209=2,Rifle!V209="Yes"),1,0)</f>
        <v>0</v>
      </c>
      <c r="AG206">
        <f>IF(AND(Rifle!B209=3,Rifle!V209="Yes"),1,0)</f>
        <v>0</v>
      </c>
      <c r="AH206">
        <f>IF(AND(Rifle!B209=4,Rifle!V209="Yes"),1,0)</f>
        <v>0</v>
      </c>
      <c r="AI206">
        <f>IF(AND(Rifle!B209=5,Rifle!V209="Yes"),1,0)</f>
        <v>0</v>
      </c>
      <c r="AJ206">
        <f>IF(AND(Rifle!B209=6,Rifle!V209="Yes"),1,0)</f>
        <v>0</v>
      </c>
      <c r="AK206">
        <f>IF(AND(Rifle!B209=7,Rifle!V209="Yes"),1,0)</f>
        <v>0</v>
      </c>
      <c r="AL206">
        <f>IF(AND(Rifle!B209=8,Rifle!V209="Yes"),1,0)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IF(AND(Misc!B207=1,Misc!O207="Yes"),1,0)</f>
        <v>0</v>
      </c>
      <c r="CH206">
        <f>IF(AND(Misc!B207=2,Misc!O207="Yes"),1,0)</f>
        <v>0</v>
      </c>
      <c r="CI206">
        <f>IF(AND(Misc!B207=3,Misc!O207="Yes"),1,0)</f>
        <v>0</v>
      </c>
      <c r="CJ206">
        <f>IF(AND(Misc!B207=4,Misc!O207="Yes"),1,0)</f>
        <v>0</v>
      </c>
      <c r="CK206">
        <f>IF(AND(Misc!B207=5,Misc!O207="Yes"),1,0)</f>
        <v>0</v>
      </c>
      <c r="CL206">
        <f>IF(AND(Misc!B207=6,Misc!O207="Yes"),1,0)</f>
        <v>0</v>
      </c>
      <c r="CM206">
        <f>IF(AND(Misc!B207=7,Misc!O207="Yes"),1,0)</f>
        <v>0</v>
      </c>
      <c r="CN206">
        <f>IF(AND(Misc!B207=8,Misc!O207="Yes"),1,0)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IF(AND(Rifle!B210=1,Rifle!V210="Yes"),1,0)</f>
        <v>0</v>
      </c>
      <c r="AF207">
        <f>IF(AND(Rifle!B210=2,Rifle!V210="Yes"),1,0)</f>
        <v>0</v>
      </c>
      <c r="AG207">
        <f>IF(AND(Rifle!B210=3,Rifle!V210="Yes"),1,0)</f>
        <v>0</v>
      </c>
      <c r="AH207">
        <f>IF(AND(Rifle!B210=4,Rifle!V210="Yes"),1,0)</f>
        <v>0</v>
      </c>
      <c r="AI207">
        <f>IF(AND(Rifle!B210=5,Rifle!V210="Yes"),1,0)</f>
        <v>0</v>
      </c>
      <c r="AJ207">
        <f>IF(AND(Rifle!B210=6,Rifle!V210="Yes"),1,0)</f>
        <v>0</v>
      </c>
      <c r="AK207">
        <f>IF(AND(Rifle!B210=7,Rifle!V210="Yes"),1,0)</f>
        <v>0</v>
      </c>
      <c r="AL207">
        <f>IF(AND(Rifle!B210=8,Rifle!V210="Yes"),1,0)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IF(AND(Misc!B208=1,Misc!O208="Yes"),1,0)</f>
        <v>0</v>
      </c>
      <c r="CH207">
        <f>IF(AND(Misc!B208=2,Misc!O208="Yes"),1,0)</f>
        <v>0</v>
      </c>
      <c r="CI207">
        <f>IF(AND(Misc!B208=3,Misc!O208="Yes"),1,0)</f>
        <v>0</v>
      </c>
      <c r="CJ207">
        <f>IF(AND(Misc!B208=4,Misc!O208="Yes"),1,0)</f>
        <v>0</v>
      </c>
      <c r="CK207">
        <f>IF(AND(Misc!B208=5,Misc!O208="Yes"),1,0)</f>
        <v>0</v>
      </c>
      <c r="CL207">
        <f>IF(AND(Misc!B208=6,Misc!O208="Yes"),1,0)</f>
        <v>0</v>
      </c>
      <c r="CM207">
        <f>IF(AND(Misc!B208=7,Misc!O208="Yes"),1,0)</f>
        <v>0</v>
      </c>
      <c r="CN207">
        <f>IF(AND(Misc!B208=8,Misc!O208="Yes"),1,0)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IF(AND(Rifle!B211=1,Rifle!V211="Yes"),1,0)</f>
        <v>0</v>
      </c>
      <c r="AF208">
        <f>IF(AND(Rifle!B211=2,Rifle!V211="Yes"),1,0)</f>
        <v>0</v>
      </c>
      <c r="AG208">
        <f>IF(AND(Rifle!B211=3,Rifle!V211="Yes"),1,0)</f>
        <v>0</v>
      </c>
      <c r="AH208">
        <f>IF(AND(Rifle!B211=4,Rifle!V211="Yes"),1,0)</f>
        <v>0</v>
      </c>
      <c r="AI208">
        <f>IF(AND(Rifle!B211=5,Rifle!V211="Yes"),1,0)</f>
        <v>0</v>
      </c>
      <c r="AJ208">
        <f>IF(AND(Rifle!B211=6,Rifle!V211="Yes"),1,0)</f>
        <v>0</v>
      </c>
      <c r="AK208">
        <f>IF(AND(Rifle!B211=7,Rifle!V211="Yes"),1,0)</f>
        <v>0</v>
      </c>
      <c r="AL208">
        <f>IF(AND(Rifle!B211=8,Rifle!V211="Yes"),1,0)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IF(AND(Misc!B209=1,Misc!O209="Yes"),1,0)</f>
        <v>0</v>
      </c>
      <c r="CH208">
        <f>IF(AND(Misc!B209=2,Misc!O209="Yes"),1,0)</f>
        <v>0</v>
      </c>
      <c r="CI208">
        <f>IF(AND(Misc!B209=3,Misc!O209="Yes"),1,0)</f>
        <v>0</v>
      </c>
      <c r="CJ208">
        <f>IF(AND(Misc!B209=4,Misc!O209="Yes"),1,0)</f>
        <v>0</v>
      </c>
      <c r="CK208">
        <f>IF(AND(Misc!B209=5,Misc!O209="Yes"),1,0)</f>
        <v>0</v>
      </c>
      <c r="CL208">
        <f>IF(AND(Misc!B209=6,Misc!O209="Yes"),1,0)</f>
        <v>0</v>
      </c>
      <c r="CM208">
        <f>IF(AND(Misc!B209=7,Misc!O209="Yes"),1,0)</f>
        <v>0</v>
      </c>
      <c r="CN208">
        <f>IF(AND(Misc!B209=8,Misc!O209="Yes"),1,0)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IF(AND(Rifle!B212=1,Rifle!V212="Yes"),1,0)</f>
        <v>0</v>
      </c>
      <c r="AF209">
        <f>IF(AND(Rifle!B212=2,Rifle!V212="Yes"),1,0)</f>
        <v>0</v>
      </c>
      <c r="AG209">
        <f>IF(AND(Rifle!B212=3,Rifle!V212="Yes"),1,0)</f>
        <v>0</v>
      </c>
      <c r="AH209">
        <f>IF(AND(Rifle!B212=4,Rifle!V212="Yes"),1,0)</f>
        <v>0</v>
      </c>
      <c r="AI209">
        <f>IF(AND(Rifle!B212=5,Rifle!V212="Yes"),1,0)</f>
        <v>0</v>
      </c>
      <c r="AJ209">
        <f>IF(AND(Rifle!B212=6,Rifle!V212="Yes"),1,0)</f>
        <v>0</v>
      </c>
      <c r="AK209">
        <f>IF(AND(Rifle!B212=7,Rifle!V212="Yes"),1,0)</f>
        <v>0</v>
      </c>
      <c r="AL209">
        <f>IF(AND(Rifle!B212=8,Rifle!V212="Yes"),1,0)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IF(AND(Misc!B210=1,Misc!O210="Yes"),1,0)</f>
        <v>0</v>
      </c>
      <c r="CH209">
        <f>IF(AND(Misc!B210=2,Misc!O210="Yes"),1,0)</f>
        <v>0</v>
      </c>
      <c r="CI209">
        <f>IF(AND(Misc!B210=3,Misc!O210="Yes"),1,0)</f>
        <v>0</v>
      </c>
      <c r="CJ209">
        <f>IF(AND(Misc!B210=4,Misc!O210="Yes"),1,0)</f>
        <v>0</v>
      </c>
      <c r="CK209">
        <f>IF(AND(Misc!B210=5,Misc!O210="Yes"),1,0)</f>
        <v>0</v>
      </c>
      <c r="CL209">
        <f>IF(AND(Misc!B210=6,Misc!O210="Yes"),1,0)</f>
        <v>0</v>
      </c>
      <c r="CM209">
        <f>IF(AND(Misc!B210=7,Misc!O210="Yes"),1,0)</f>
        <v>0</v>
      </c>
      <c r="CN209">
        <f>IF(AND(Misc!B210=8,Misc!O210="Yes"),1,0)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IF(AND(Rifle!B213=1,Rifle!V213="Yes"),1,0)</f>
        <v>0</v>
      </c>
      <c r="AF210">
        <f>IF(AND(Rifle!B213=2,Rifle!V213="Yes"),1,0)</f>
        <v>0</v>
      </c>
      <c r="AG210">
        <f>IF(AND(Rifle!B213=3,Rifle!V213="Yes"),1,0)</f>
        <v>0</v>
      </c>
      <c r="AH210">
        <f>IF(AND(Rifle!B213=4,Rifle!V213="Yes"),1,0)</f>
        <v>0</v>
      </c>
      <c r="AI210">
        <f>IF(AND(Rifle!B213=5,Rifle!V213="Yes"),1,0)</f>
        <v>0</v>
      </c>
      <c r="AJ210">
        <f>IF(AND(Rifle!B213=6,Rifle!V213="Yes"),1,0)</f>
        <v>0</v>
      </c>
      <c r="AK210">
        <f>IF(AND(Rifle!B213=7,Rifle!V213="Yes"),1,0)</f>
        <v>0</v>
      </c>
      <c r="AL210">
        <f>IF(AND(Rifle!B213=8,Rifle!V213="Yes"),1,0)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IF(AND(Misc!B211=1,Misc!O211="Yes"),1,0)</f>
        <v>0</v>
      </c>
      <c r="CH210">
        <f>IF(AND(Misc!B211=2,Misc!O211="Yes"),1,0)</f>
        <v>0</v>
      </c>
      <c r="CI210">
        <f>IF(AND(Misc!B211=3,Misc!O211="Yes"),1,0)</f>
        <v>0</v>
      </c>
      <c r="CJ210">
        <f>IF(AND(Misc!B211=4,Misc!O211="Yes"),1,0)</f>
        <v>0</v>
      </c>
      <c r="CK210">
        <f>IF(AND(Misc!B211=5,Misc!O211="Yes"),1,0)</f>
        <v>0</v>
      </c>
      <c r="CL210">
        <f>IF(AND(Misc!B211=6,Misc!O211="Yes"),1,0)</f>
        <v>0</v>
      </c>
      <c r="CM210">
        <f>IF(AND(Misc!B211=7,Misc!O211="Yes"),1,0)</f>
        <v>0</v>
      </c>
      <c r="CN210">
        <f>IF(AND(Misc!B211=8,Misc!O211="Yes"),1,0)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IF(AND(Rifle!B214=1,Rifle!V214="Yes"),1,0)</f>
        <v>0</v>
      </c>
      <c r="AF211">
        <f>IF(AND(Rifle!B214=2,Rifle!V214="Yes"),1,0)</f>
        <v>0</v>
      </c>
      <c r="AG211">
        <f>IF(AND(Rifle!B214=3,Rifle!V214="Yes"),1,0)</f>
        <v>0</v>
      </c>
      <c r="AH211">
        <f>IF(AND(Rifle!B214=4,Rifle!V214="Yes"),1,0)</f>
        <v>0</v>
      </c>
      <c r="AI211">
        <f>IF(AND(Rifle!B214=5,Rifle!V214="Yes"),1,0)</f>
        <v>0</v>
      </c>
      <c r="AJ211">
        <f>IF(AND(Rifle!B214=6,Rifle!V214="Yes"),1,0)</f>
        <v>0</v>
      </c>
      <c r="AK211">
        <f>IF(AND(Rifle!B214=7,Rifle!V214="Yes"),1,0)</f>
        <v>0</v>
      </c>
      <c r="AL211">
        <f>IF(AND(Rifle!B214=8,Rifle!V214="Yes"),1,0)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IF(AND(Misc!B212=1,Misc!O212="Yes"),1,0)</f>
        <v>0</v>
      </c>
      <c r="CH211">
        <f>IF(AND(Misc!B212=2,Misc!O212="Yes"),1,0)</f>
        <v>0</v>
      </c>
      <c r="CI211">
        <f>IF(AND(Misc!B212=3,Misc!O212="Yes"),1,0)</f>
        <v>0</v>
      </c>
      <c r="CJ211">
        <f>IF(AND(Misc!B212=4,Misc!O212="Yes"),1,0)</f>
        <v>0</v>
      </c>
      <c r="CK211">
        <f>IF(AND(Misc!B212=5,Misc!O212="Yes"),1,0)</f>
        <v>0</v>
      </c>
      <c r="CL211">
        <f>IF(AND(Misc!B212=6,Misc!O212="Yes"),1,0)</f>
        <v>0</v>
      </c>
      <c r="CM211">
        <f>IF(AND(Misc!B212=7,Misc!O212="Yes"),1,0)</f>
        <v>0</v>
      </c>
      <c r="CN211">
        <f>IF(AND(Misc!B212=8,Misc!O212="Yes"),1,0)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IF(AND(Rifle!B215=1,Rifle!V215="Yes"),1,0)</f>
        <v>0</v>
      </c>
      <c r="AF212">
        <f>IF(AND(Rifle!B215=2,Rifle!V215="Yes"),1,0)</f>
        <v>0</v>
      </c>
      <c r="AG212">
        <f>IF(AND(Rifle!B215=3,Rifle!V215="Yes"),1,0)</f>
        <v>0</v>
      </c>
      <c r="AH212">
        <f>IF(AND(Rifle!B215=4,Rifle!V215="Yes"),1,0)</f>
        <v>0</v>
      </c>
      <c r="AI212">
        <f>IF(AND(Rifle!B215=5,Rifle!V215="Yes"),1,0)</f>
        <v>0</v>
      </c>
      <c r="AJ212">
        <f>IF(AND(Rifle!B215=6,Rifle!V215="Yes"),1,0)</f>
        <v>0</v>
      </c>
      <c r="AK212">
        <f>IF(AND(Rifle!B215=7,Rifle!V215="Yes"),1,0)</f>
        <v>0</v>
      </c>
      <c r="AL212">
        <f>IF(AND(Rifle!B215=8,Rifle!V215="Yes"),1,0)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IF(AND(Misc!B213=1,Misc!O213="Yes"),1,0)</f>
        <v>0</v>
      </c>
      <c r="CH212">
        <f>IF(AND(Misc!B213=2,Misc!O213="Yes"),1,0)</f>
        <v>0</v>
      </c>
      <c r="CI212">
        <f>IF(AND(Misc!B213=3,Misc!O213="Yes"),1,0)</f>
        <v>0</v>
      </c>
      <c r="CJ212">
        <f>IF(AND(Misc!B213=4,Misc!O213="Yes"),1,0)</f>
        <v>0</v>
      </c>
      <c r="CK212">
        <f>IF(AND(Misc!B213=5,Misc!O213="Yes"),1,0)</f>
        <v>0</v>
      </c>
      <c r="CL212">
        <f>IF(AND(Misc!B213=6,Misc!O213="Yes"),1,0)</f>
        <v>0</v>
      </c>
      <c r="CM212">
        <f>IF(AND(Misc!B213=7,Misc!O213="Yes"),1,0)</f>
        <v>0</v>
      </c>
      <c r="CN212">
        <f>IF(AND(Misc!B213=8,Misc!O213="Yes"),1,0)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IF(AND(Rifle!B216=1,Rifle!V216="Yes"),1,0)</f>
        <v>0</v>
      </c>
      <c r="AF213">
        <f>IF(AND(Rifle!B216=2,Rifle!V216="Yes"),1,0)</f>
        <v>0</v>
      </c>
      <c r="AG213">
        <f>IF(AND(Rifle!B216=3,Rifle!V216="Yes"),1,0)</f>
        <v>0</v>
      </c>
      <c r="AH213">
        <f>IF(AND(Rifle!B216=4,Rifle!V216="Yes"),1,0)</f>
        <v>0</v>
      </c>
      <c r="AI213">
        <f>IF(AND(Rifle!B216=5,Rifle!V216="Yes"),1,0)</f>
        <v>0</v>
      </c>
      <c r="AJ213">
        <f>IF(AND(Rifle!B216=6,Rifle!V216="Yes"),1,0)</f>
        <v>0</v>
      </c>
      <c r="AK213">
        <f>IF(AND(Rifle!B216=7,Rifle!V216="Yes"),1,0)</f>
        <v>0</v>
      </c>
      <c r="AL213">
        <f>IF(AND(Rifle!B216=8,Rifle!V216="Yes"),1,0)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IF(AND(Misc!B214=1,Misc!O214="Yes"),1,0)</f>
        <v>0</v>
      </c>
      <c r="CH213">
        <f>IF(AND(Misc!B214=2,Misc!O214="Yes"),1,0)</f>
        <v>0</v>
      </c>
      <c r="CI213">
        <f>IF(AND(Misc!B214=3,Misc!O214="Yes"),1,0)</f>
        <v>0</v>
      </c>
      <c r="CJ213">
        <f>IF(AND(Misc!B214=4,Misc!O214="Yes"),1,0)</f>
        <v>0</v>
      </c>
      <c r="CK213">
        <f>IF(AND(Misc!B214=5,Misc!O214="Yes"),1,0)</f>
        <v>0</v>
      </c>
      <c r="CL213">
        <f>IF(AND(Misc!B214=6,Misc!O214="Yes"),1,0)</f>
        <v>0</v>
      </c>
      <c r="CM213">
        <f>IF(AND(Misc!B214=7,Misc!O214="Yes"),1,0)</f>
        <v>0</v>
      </c>
      <c r="CN213">
        <f>IF(AND(Misc!B214=8,Misc!O214="Yes"),1,0)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IF(AND(Rifle!B217=1,Rifle!V217="Yes"),1,0)</f>
        <v>0</v>
      </c>
      <c r="AF214">
        <f>IF(AND(Rifle!B217=2,Rifle!V217="Yes"),1,0)</f>
        <v>0</v>
      </c>
      <c r="AG214">
        <f>IF(AND(Rifle!B217=3,Rifle!V217="Yes"),1,0)</f>
        <v>0</v>
      </c>
      <c r="AH214">
        <f>IF(AND(Rifle!B217=4,Rifle!V217="Yes"),1,0)</f>
        <v>0</v>
      </c>
      <c r="AI214">
        <f>IF(AND(Rifle!B217=5,Rifle!V217="Yes"),1,0)</f>
        <v>0</v>
      </c>
      <c r="AJ214">
        <f>IF(AND(Rifle!B217=6,Rifle!V217="Yes"),1,0)</f>
        <v>0</v>
      </c>
      <c r="AK214">
        <f>IF(AND(Rifle!B217=7,Rifle!V217="Yes"),1,0)</f>
        <v>0</v>
      </c>
      <c r="AL214">
        <f>IF(AND(Rifle!B217=8,Rifle!V217="Yes"),1,0)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IF(AND(Misc!B215=1,Misc!O215="Yes"),1,0)</f>
        <v>0</v>
      </c>
      <c r="CH214">
        <f>IF(AND(Misc!B215=2,Misc!O215="Yes"),1,0)</f>
        <v>0</v>
      </c>
      <c r="CI214">
        <f>IF(AND(Misc!B215=3,Misc!O215="Yes"),1,0)</f>
        <v>0</v>
      </c>
      <c r="CJ214">
        <f>IF(AND(Misc!B215=4,Misc!O215="Yes"),1,0)</f>
        <v>0</v>
      </c>
      <c r="CK214">
        <f>IF(AND(Misc!B215=5,Misc!O215="Yes"),1,0)</f>
        <v>0</v>
      </c>
      <c r="CL214">
        <f>IF(AND(Misc!B215=6,Misc!O215="Yes"),1,0)</f>
        <v>0</v>
      </c>
      <c r="CM214">
        <f>IF(AND(Misc!B215=7,Misc!O215="Yes"),1,0)</f>
        <v>0</v>
      </c>
      <c r="CN214">
        <f>IF(AND(Misc!B215=8,Misc!O215="Yes"),1,0)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IF(AND(Rifle!B218=1,Rifle!V218="Yes"),1,0)</f>
        <v>0</v>
      </c>
      <c r="AF215">
        <f>IF(AND(Rifle!B218=2,Rifle!V218="Yes"),1,0)</f>
        <v>0</v>
      </c>
      <c r="AG215">
        <f>IF(AND(Rifle!B218=3,Rifle!V218="Yes"),1,0)</f>
        <v>0</v>
      </c>
      <c r="AH215">
        <f>IF(AND(Rifle!B218=4,Rifle!V218="Yes"),1,0)</f>
        <v>0</v>
      </c>
      <c r="AI215">
        <f>IF(AND(Rifle!B218=5,Rifle!V218="Yes"),1,0)</f>
        <v>0</v>
      </c>
      <c r="AJ215">
        <f>IF(AND(Rifle!B218=6,Rifle!V218="Yes"),1,0)</f>
        <v>0</v>
      </c>
      <c r="AK215">
        <f>IF(AND(Rifle!B218=7,Rifle!V218="Yes"),1,0)</f>
        <v>0</v>
      </c>
      <c r="AL215">
        <f>IF(AND(Rifle!B218=8,Rifle!V218="Yes"),1,0)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IF(AND(Misc!B216=1,Misc!O216="Yes"),1,0)</f>
        <v>0</v>
      </c>
      <c r="CH215">
        <f>IF(AND(Misc!B216=2,Misc!O216="Yes"),1,0)</f>
        <v>0</v>
      </c>
      <c r="CI215">
        <f>IF(AND(Misc!B216=3,Misc!O216="Yes"),1,0)</f>
        <v>0</v>
      </c>
      <c r="CJ215">
        <f>IF(AND(Misc!B216=4,Misc!O216="Yes"),1,0)</f>
        <v>0</v>
      </c>
      <c r="CK215">
        <f>IF(AND(Misc!B216=5,Misc!O216="Yes"),1,0)</f>
        <v>0</v>
      </c>
      <c r="CL215">
        <f>IF(AND(Misc!B216=6,Misc!O216="Yes"),1,0)</f>
        <v>0</v>
      </c>
      <c r="CM215">
        <f>IF(AND(Misc!B216=7,Misc!O216="Yes"),1,0)</f>
        <v>0</v>
      </c>
      <c r="CN215">
        <f>IF(AND(Misc!B216=8,Misc!O216="Yes"),1,0)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IF(AND(Rifle!B219=1,Rifle!V219="Yes"),1,0)</f>
        <v>0</v>
      </c>
      <c r="AF216">
        <f>IF(AND(Rifle!B219=2,Rifle!V219="Yes"),1,0)</f>
        <v>0</v>
      </c>
      <c r="AG216">
        <f>IF(AND(Rifle!B219=3,Rifle!V219="Yes"),1,0)</f>
        <v>0</v>
      </c>
      <c r="AH216">
        <f>IF(AND(Rifle!B219=4,Rifle!V219="Yes"),1,0)</f>
        <v>0</v>
      </c>
      <c r="AI216">
        <f>IF(AND(Rifle!B219=5,Rifle!V219="Yes"),1,0)</f>
        <v>0</v>
      </c>
      <c r="AJ216">
        <f>IF(AND(Rifle!B219=6,Rifle!V219="Yes"),1,0)</f>
        <v>0</v>
      </c>
      <c r="AK216">
        <f>IF(AND(Rifle!B219=7,Rifle!V219="Yes"),1,0)</f>
        <v>0</v>
      </c>
      <c r="AL216">
        <f>IF(AND(Rifle!B219=8,Rifle!V219="Yes"),1,0)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IF(AND(Misc!B217=1,Misc!O217="Yes"),1,0)</f>
        <v>0</v>
      </c>
      <c r="CH216">
        <f>IF(AND(Misc!B217=2,Misc!O217="Yes"),1,0)</f>
        <v>0</v>
      </c>
      <c r="CI216">
        <f>IF(AND(Misc!B217=3,Misc!O217="Yes"),1,0)</f>
        <v>0</v>
      </c>
      <c r="CJ216">
        <f>IF(AND(Misc!B217=4,Misc!O217="Yes"),1,0)</f>
        <v>0</v>
      </c>
      <c r="CK216">
        <f>IF(AND(Misc!B217=5,Misc!O217="Yes"),1,0)</f>
        <v>0</v>
      </c>
      <c r="CL216">
        <f>IF(AND(Misc!B217=6,Misc!O217="Yes"),1,0)</f>
        <v>0</v>
      </c>
      <c r="CM216">
        <f>IF(AND(Misc!B217=7,Misc!O217="Yes"),1,0)</f>
        <v>0</v>
      </c>
      <c r="CN216">
        <f>IF(AND(Misc!B217=8,Misc!O217="Yes"),1,0)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IF(AND(Rifle!B220=1,Rifle!V220="Yes"),1,0)</f>
        <v>0</v>
      </c>
      <c r="AF217">
        <f>IF(AND(Rifle!B220=2,Rifle!V220="Yes"),1,0)</f>
        <v>0</v>
      </c>
      <c r="AG217">
        <f>IF(AND(Rifle!B220=3,Rifle!V220="Yes"),1,0)</f>
        <v>0</v>
      </c>
      <c r="AH217">
        <f>IF(AND(Rifle!B220=4,Rifle!V220="Yes"),1,0)</f>
        <v>0</v>
      </c>
      <c r="AI217">
        <f>IF(AND(Rifle!B220=5,Rifle!V220="Yes"),1,0)</f>
        <v>0</v>
      </c>
      <c r="AJ217">
        <f>IF(AND(Rifle!B220=6,Rifle!V220="Yes"),1,0)</f>
        <v>0</v>
      </c>
      <c r="AK217">
        <f>IF(AND(Rifle!B220=7,Rifle!V220="Yes"),1,0)</f>
        <v>0</v>
      </c>
      <c r="AL217">
        <f>IF(AND(Rifle!B220=8,Rifle!V220="Yes"),1,0)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IF(AND(Misc!B218=1,Misc!O218="Yes"),1,0)</f>
        <v>0</v>
      </c>
      <c r="CH217">
        <f>IF(AND(Misc!B218=2,Misc!O218="Yes"),1,0)</f>
        <v>0</v>
      </c>
      <c r="CI217">
        <f>IF(AND(Misc!B218=3,Misc!O218="Yes"),1,0)</f>
        <v>0</v>
      </c>
      <c r="CJ217">
        <f>IF(AND(Misc!B218=4,Misc!O218="Yes"),1,0)</f>
        <v>0</v>
      </c>
      <c r="CK217">
        <f>IF(AND(Misc!B218=5,Misc!O218="Yes"),1,0)</f>
        <v>0</v>
      </c>
      <c r="CL217">
        <f>IF(AND(Misc!B218=6,Misc!O218="Yes"),1,0)</f>
        <v>0</v>
      </c>
      <c r="CM217">
        <f>IF(AND(Misc!B218=7,Misc!O218="Yes"),1,0)</f>
        <v>0</v>
      </c>
      <c r="CN217">
        <f>IF(AND(Misc!B218=8,Misc!O218="Yes"),1,0)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IF(AND(Rifle!B221=1,Rifle!V221="Yes"),1,0)</f>
        <v>0</v>
      </c>
      <c r="AF218">
        <f>IF(AND(Rifle!B221=2,Rifle!V221="Yes"),1,0)</f>
        <v>0</v>
      </c>
      <c r="AG218">
        <f>IF(AND(Rifle!B221=3,Rifle!V221="Yes"),1,0)</f>
        <v>0</v>
      </c>
      <c r="AH218">
        <f>IF(AND(Rifle!B221=4,Rifle!V221="Yes"),1,0)</f>
        <v>0</v>
      </c>
      <c r="AI218">
        <f>IF(AND(Rifle!B221=5,Rifle!V221="Yes"),1,0)</f>
        <v>0</v>
      </c>
      <c r="AJ218">
        <f>IF(AND(Rifle!B221=6,Rifle!V221="Yes"),1,0)</f>
        <v>0</v>
      </c>
      <c r="AK218">
        <f>IF(AND(Rifle!B221=7,Rifle!V221="Yes"),1,0)</f>
        <v>0</v>
      </c>
      <c r="AL218">
        <f>IF(AND(Rifle!B221=8,Rifle!V221="Yes"),1,0)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IF(AND(Misc!B219=1,Misc!O219="Yes"),1,0)</f>
        <v>0</v>
      </c>
      <c r="CH218">
        <f>IF(AND(Misc!B219=2,Misc!O219="Yes"),1,0)</f>
        <v>0</v>
      </c>
      <c r="CI218">
        <f>IF(AND(Misc!B219=3,Misc!O219="Yes"),1,0)</f>
        <v>0</v>
      </c>
      <c r="CJ218">
        <f>IF(AND(Misc!B219=4,Misc!O219="Yes"),1,0)</f>
        <v>0</v>
      </c>
      <c r="CK218">
        <f>IF(AND(Misc!B219=5,Misc!O219="Yes"),1,0)</f>
        <v>0</v>
      </c>
      <c r="CL218">
        <f>IF(AND(Misc!B219=6,Misc!O219="Yes"),1,0)</f>
        <v>0</v>
      </c>
      <c r="CM218">
        <f>IF(AND(Misc!B219=7,Misc!O219="Yes"),1,0)</f>
        <v>0</v>
      </c>
      <c r="CN218">
        <f>IF(AND(Misc!B219=8,Misc!O219="Yes"),1,0)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IF(AND(Rifle!B222=1,Rifle!V222="Yes"),1,0)</f>
        <v>0</v>
      </c>
      <c r="AF219">
        <f>IF(AND(Rifle!B222=2,Rifle!V222="Yes"),1,0)</f>
        <v>0</v>
      </c>
      <c r="AG219">
        <f>IF(AND(Rifle!B222=3,Rifle!V222="Yes"),1,0)</f>
        <v>0</v>
      </c>
      <c r="AH219">
        <f>IF(AND(Rifle!B222=4,Rifle!V222="Yes"),1,0)</f>
        <v>0</v>
      </c>
      <c r="AI219">
        <f>IF(AND(Rifle!B222=5,Rifle!V222="Yes"),1,0)</f>
        <v>0</v>
      </c>
      <c r="AJ219">
        <f>IF(AND(Rifle!B222=6,Rifle!V222="Yes"),1,0)</f>
        <v>0</v>
      </c>
      <c r="AK219">
        <f>IF(AND(Rifle!B222=7,Rifle!V222="Yes"),1,0)</f>
        <v>0</v>
      </c>
      <c r="AL219">
        <f>IF(AND(Rifle!B222=8,Rifle!V222="Yes"),1,0)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IF(AND(Misc!B220=1,Misc!O220="Yes"),1,0)</f>
        <v>0</v>
      </c>
      <c r="CH219">
        <f>IF(AND(Misc!B220=2,Misc!O220="Yes"),1,0)</f>
        <v>0</v>
      </c>
      <c r="CI219">
        <f>IF(AND(Misc!B220=3,Misc!O220="Yes"),1,0)</f>
        <v>0</v>
      </c>
      <c r="CJ219">
        <f>IF(AND(Misc!B220=4,Misc!O220="Yes"),1,0)</f>
        <v>0</v>
      </c>
      <c r="CK219">
        <f>IF(AND(Misc!B220=5,Misc!O220="Yes"),1,0)</f>
        <v>0</v>
      </c>
      <c r="CL219">
        <f>IF(AND(Misc!B220=6,Misc!O220="Yes"),1,0)</f>
        <v>0</v>
      </c>
      <c r="CM219">
        <f>IF(AND(Misc!B220=7,Misc!O220="Yes"),1,0)</f>
        <v>0</v>
      </c>
      <c r="CN219">
        <f>IF(AND(Misc!B220=8,Misc!O220="Yes"),1,0)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IF(AND(Rifle!B223=1,Rifle!V223="Yes"),1,0)</f>
        <v>0</v>
      </c>
      <c r="AF220">
        <f>IF(AND(Rifle!B223=2,Rifle!V223="Yes"),1,0)</f>
        <v>0</v>
      </c>
      <c r="AG220">
        <f>IF(AND(Rifle!B223=3,Rifle!V223="Yes"),1,0)</f>
        <v>0</v>
      </c>
      <c r="AH220">
        <f>IF(AND(Rifle!B223=4,Rifle!V223="Yes"),1,0)</f>
        <v>0</v>
      </c>
      <c r="AI220">
        <f>IF(AND(Rifle!B223=5,Rifle!V223="Yes"),1,0)</f>
        <v>0</v>
      </c>
      <c r="AJ220">
        <f>IF(AND(Rifle!B223=6,Rifle!V223="Yes"),1,0)</f>
        <v>0</v>
      </c>
      <c r="AK220">
        <f>IF(AND(Rifle!B223=7,Rifle!V223="Yes"),1,0)</f>
        <v>0</v>
      </c>
      <c r="AL220">
        <f>IF(AND(Rifle!B223=8,Rifle!V223="Yes"),1,0)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IF(AND(Misc!B221=1,Misc!O221="Yes"),1,0)</f>
        <v>0</v>
      </c>
      <c r="CH220">
        <f>IF(AND(Misc!B221=2,Misc!O221="Yes"),1,0)</f>
        <v>0</v>
      </c>
      <c r="CI220">
        <f>IF(AND(Misc!B221=3,Misc!O221="Yes"),1,0)</f>
        <v>0</v>
      </c>
      <c r="CJ220">
        <f>IF(AND(Misc!B221=4,Misc!O221="Yes"),1,0)</f>
        <v>0</v>
      </c>
      <c r="CK220">
        <f>IF(AND(Misc!B221=5,Misc!O221="Yes"),1,0)</f>
        <v>0</v>
      </c>
      <c r="CL220">
        <f>IF(AND(Misc!B221=6,Misc!O221="Yes"),1,0)</f>
        <v>0</v>
      </c>
      <c r="CM220">
        <f>IF(AND(Misc!B221=7,Misc!O221="Yes"),1,0)</f>
        <v>0</v>
      </c>
      <c r="CN220">
        <f>IF(AND(Misc!B221=8,Misc!O221="Yes"),1,0)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IF(AND(Rifle!B224=1,Rifle!V224="Yes"),1,0)</f>
        <v>0</v>
      </c>
      <c r="AF221">
        <f>IF(AND(Rifle!B224=2,Rifle!V224="Yes"),1,0)</f>
        <v>0</v>
      </c>
      <c r="AG221">
        <f>IF(AND(Rifle!B224=3,Rifle!V224="Yes"),1,0)</f>
        <v>0</v>
      </c>
      <c r="AH221">
        <f>IF(AND(Rifle!B224=4,Rifle!V224="Yes"),1,0)</f>
        <v>0</v>
      </c>
      <c r="AI221">
        <f>IF(AND(Rifle!B224=5,Rifle!V224="Yes"),1,0)</f>
        <v>0</v>
      </c>
      <c r="AJ221">
        <f>IF(AND(Rifle!B224=6,Rifle!V224="Yes"),1,0)</f>
        <v>0</v>
      </c>
      <c r="AK221">
        <f>IF(AND(Rifle!B224=7,Rifle!V224="Yes"),1,0)</f>
        <v>0</v>
      </c>
      <c r="AL221">
        <f>IF(AND(Rifle!B224=8,Rifle!V224="Yes"),1,0)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IF(AND(Misc!B222=1,Misc!O222="Yes"),1,0)</f>
        <v>0</v>
      </c>
      <c r="CH221">
        <f>IF(AND(Misc!B222=2,Misc!O222="Yes"),1,0)</f>
        <v>0</v>
      </c>
      <c r="CI221">
        <f>IF(AND(Misc!B222=3,Misc!O222="Yes"),1,0)</f>
        <v>0</v>
      </c>
      <c r="CJ221">
        <f>IF(AND(Misc!B222=4,Misc!O222="Yes"),1,0)</f>
        <v>0</v>
      </c>
      <c r="CK221">
        <f>IF(AND(Misc!B222=5,Misc!O222="Yes"),1,0)</f>
        <v>0</v>
      </c>
      <c r="CL221">
        <f>IF(AND(Misc!B222=6,Misc!O222="Yes"),1,0)</f>
        <v>0</v>
      </c>
      <c r="CM221">
        <f>IF(AND(Misc!B222=7,Misc!O222="Yes"),1,0)</f>
        <v>0</v>
      </c>
      <c r="CN221">
        <f>IF(AND(Misc!B222=8,Misc!O222="Yes"),1,0)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IF(AND(Rifle!B225=1,Rifle!V225="Yes"),1,0)</f>
        <v>0</v>
      </c>
      <c r="AF222">
        <f>IF(AND(Rifle!B225=2,Rifle!V225="Yes"),1,0)</f>
        <v>0</v>
      </c>
      <c r="AG222">
        <f>IF(AND(Rifle!B225=3,Rifle!V225="Yes"),1,0)</f>
        <v>0</v>
      </c>
      <c r="AH222">
        <f>IF(AND(Rifle!B225=4,Rifle!V225="Yes"),1,0)</f>
        <v>0</v>
      </c>
      <c r="AI222">
        <f>IF(AND(Rifle!B225=5,Rifle!V225="Yes"),1,0)</f>
        <v>0</v>
      </c>
      <c r="AJ222">
        <f>IF(AND(Rifle!B225=6,Rifle!V225="Yes"),1,0)</f>
        <v>0</v>
      </c>
      <c r="AK222">
        <f>IF(AND(Rifle!B225=7,Rifle!V225="Yes"),1,0)</f>
        <v>0</v>
      </c>
      <c r="AL222">
        <f>IF(AND(Rifle!B225=8,Rifle!V225="Yes"),1,0)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IF(AND(Misc!B223=1,Misc!O223="Yes"),1,0)</f>
        <v>0</v>
      </c>
      <c r="CH222">
        <f>IF(AND(Misc!B223=2,Misc!O223="Yes"),1,0)</f>
        <v>0</v>
      </c>
      <c r="CI222">
        <f>IF(AND(Misc!B223=3,Misc!O223="Yes"),1,0)</f>
        <v>0</v>
      </c>
      <c r="CJ222">
        <f>IF(AND(Misc!B223=4,Misc!O223="Yes"),1,0)</f>
        <v>0</v>
      </c>
      <c r="CK222">
        <f>IF(AND(Misc!B223=5,Misc!O223="Yes"),1,0)</f>
        <v>0</v>
      </c>
      <c r="CL222">
        <f>IF(AND(Misc!B223=6,Misc!O223="Yes"),1,0)</f>
        <v>0</v>
      </c>
      <c r="CM222">
        <f>IF(AND(Misc!B223=7,Misc!O223="Yes"),1,0)</f>
        <v>0</v>
      </c>
      <c r="CN222">
        <f>IF(AND(Misc!B223=8,Misc!O223="Yes"),1,0)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IF(AND(Rifle!B226=1,Rifle!V226="Yes"),1,0)</f>
        <v>0</v>
      </c>
      <c r="AF223">
        <f>IF(AND(Rifle!B226=2,Rifle!V226="Yes"),1,0)</f>
        <v>0</v>
      </c>
      <c r="AG223">
        <f>IF(AND(Rifle!B226=3,Rifle!V226="Yes"),1,0)</f>
        <v>0</v>
      </c>
      <c r="AH223">
        <f>IF(AND(Rifle!B226=4,Rifle!V226="Yes"),1,0)</f>
        <v>0</v>
      </c>
      <c r="AI223">
        <f>IF(AND(Rifle!B226=5,Rifle!V226="Yes"),1,0)</f>
        <v>0</v>
      </c>
      <c r="AJ223">
        <f>IF(AND(Rifle!B226=6,Rifle!V226="Yes"),1,0)</f>
        <v>0</v>
      </c>
      <c r="AK223">
        <f>IF(AND(Rifle!B226=7,Rifle!V226="Yes"),1,0)</f>
        <v>0</v>
      </c>
      <c r="AL223">
        <f>IF(AND(Rifle!B226=8,Rifle!V226="Yes"),1,0)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IF(AND(Misc!B224=1,Misc!O224="Yes"),1,0)</f>
        <v>0</v>
      </c>
      <c r="CH223">
        <f>IF(AND(Misc!B224=2,Misc!O224="Yes"),1,0)</f>
        <v>0</v>
      </c>
      <c r="CI223">
        <f>IF(AND(Misc!B224=3,Misc!O224="Yes"),1,0)</f>
        <v>0</v>
      </c>
      <c r="CJ223">
        <f>IF(AND(Misc!B224=4,Misc!O224="Yes"),1,0)</f>
        <v>0</v>
      </c>
      <c r="CK223">
        <f>IF(AND(Misc!B224=5,Misc!O224="Yes"),1,0)</f>
        <v>0</v>
      </c>
      <c r="CL223">
        <f>IF(AND(Misc!B224=6,Misc!O224="Yes"),1,0)</f>
        <v>0</v>
      </c>
      <c r="CM223">
        <f>IF(AND(Misc!B224=7,Misc!O224="Yes"),1,0)</f>
        <v>0</v>
      </c>
      <c r="CN223">
        <f>IF(AND(Misc!B224=8,Misc!O224="Yes"),1,0)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IF(AND(Rifle!B227=1,Rifle!V227="Yes"),1,0)</f>
        <v>0</v>
      </c>
      <c r="AF224">
        <f>IF(AND(Rifle!B227=2,Rifle!V227="Yes"),1,0)</f>
        <v>0</v>
      </c>
      <c r="AG224">
        <f>IF(AND(Rifle!B227=3,Rifle!V227="Yes"),1,0)</f>
        <v>0</v>
      </c>
      <c r="AH224">
        <f>IF(AND(Rifle!B227=4,Rifle!V227="Yes"),1,0)</f>
        <v>0</v>
      </c>
      <c r="AI224">
        <f>IF(AND(Rifle!B227=5,Rifle!V227="Yes"),1,0)</f>
        <v>0</v>
      </c>
      <c r="AJ224">
        <f>IF(AND(Rifle!B227=6,Rifle!V227="Yes"),1,0)</f>
        <v>0</v>
      </c>
      <c r="AK224">
        <f>IF(AND(Rifle!B227=7,Rifle!V227="Yes"),1,0)</f>
        <v>0</v>
      </c>
      <c r="AL224">
        <f>IF(AND(Rifle!B227=8,Rifle!V227="Yes"),1,0)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IF(AND(Misc!B225=1,Misc!O225="Yes"),1,0)</f>
        <v>0</v>
      </c>
      <c r="CH224">
        <f>IF(AND(Misc!B225=2,Misc!O225="Yes"),1,0)</f>
        <v>0</v>
      </c>
      <c r="CI224">
        <f>IF(AND(Misc!B225=3,Misc!O225="Yes"),1,0)</f>
        <v>0</v>
      </c>
      <c r="CJ224">
        <f>IF(AND(Misc!B225=4,Misc!O225="Yes"),1,0)</f>
        <v>0</v>
      </c>
      <c r="CK224">
        <f>IF(AND(Misc!B225=5,Misc!O225="Yes"),1,0)</f>
        <v>0</v>
      </c>
      <c r="CL224">
        <f>IF(AND(Misc!B225=6,Misc!O225="Yes"),1,0)</f>
        <v>0</v>
      </c>
      <c r="CM224">
        <f>IF(AND(Misc!B225=7,Misc!O225="Yes"),1,0)</f>
        <v>0</v>
      </c>
      <c r="CN224">
        <f>IF(AND(Misc!B225=8,Misc!O225="Yes"),1,0)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IF(AND(Rifle!B228=1,Rifle!V228="Yes"),1,0)</f>
        <v>0</v>
      </c>
      <c r="AF225">
        <f>IF(AND(Rifle!B228=2,Rifle!V228="Yes"),1,0)</f>
        <v>0</v>
      </c>
      <c r="AG225">
        <f>IF(AND(Rifle!B228=3,Rifle!V228="Yes"),1,0)</f>
        <v>0</v>
      </c>
      <c r="AH225">
        <f>IF(AND(Rifle!B228=4,Rifle!V228="Yes"),1,0)</f>
        <v>0</v>
      </c>
      <c r="AI225">
        <f>IF(AND(Rifle!B228=5,Rifle!V228="Yes"),1,0)</f>
        <v>0</v>
      </c>
      <c r="AJ225">
        <f>IF(AND(Rifle!B228=6,Rifle!V228="Yes"),1,0)</f>
        <v>0</v>
      </c>
      <c r="AK225">
        <f>IF(AND(Rifle!B228=7,Rifle!V228="Yes"),1,0)</f>
        <v>0</v>
      </c>
      <c r="AL225">
        <f>IF(AND(Rifle!B228=8,Rifle!V228="Yes"),1,0)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IF(AND(Misc!B226=1,Misc!O226="Yes"),1,0)</f>
        <v>0</v>
      </c>
      <c r="CH225">
        <f>IF(AND(Misc!B226=2,Misc!O226="Yes"),1,0)</f>
        <v>0</v>
      </c>
      <c r="CI225">
        <f>IF(AND(Misc!B226=3,Misc!O226="Yes"),1,0)</f>
        <v>0</v>
      </c>
      <c r="CJ225">
        <f>IF(AND(Misc!B226=4,Misc!O226="Yes"),1,0)</f>
        <v>0</v>
      </c>
      <c r="CK225">
        <f>IF(AND(Misc!B226=5,Misc!O226="Yes"),1,0)</f>
        <v>0</v>
      </c>
      <c r="CL225">
        <f>IF(AND(Misc!B226=6,Misc!O226="Yes"),1,0)</f>
        <v>0</v>
      </c>
      <c r="CM225">
        <f>IF(AND(Misc!B226=7,Misc!O226="Yes"),1,0)</f>
        <v>0</v>
      </c>
      <c r="CN225">
        <f>IF(AND(Misc!B226=8,Misc!O226="Yes"),1,0)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IF(AND(Rifle!B229=1,Rifle!V229="Yes"),1,0)</f>
        <v>0</v>
      </c>
      <c r="AF226">
        <f>IF(AND(Rifle!B229=2,Rifle!V229="Yes"),1,0)</f>
        <v>0</v>
      </c>
      <c r="AG226">
        <f>IF(AND(Rifle!B229=3,Rifle!V229="Yes"),1,0)</f>
        <v>0</v>
      </c>
      <c r="AH226">
        <f>IF(AND(Rifle!B229=4,Rifle!V229="Yes"),1,0)</f>
        <v>0</v>
      </c>
      <c r="AI226">
        <f>IF(AND(Rifle!B229=5,Rifle!V229="Yes"),1,0)</f>
        <v>0</v>
      </c>
      <c r="AJ226">
        <f>IF(AND(Rifle!B229=6,Rifle!V229="Yes"),1,0)</f>
        <v>0</v>
      </c>
      <c r="AK226">
        <f>IF(AND(Rifle!B229=7,Rifle!V229="Yes"),1,0)</f>
        <v>0</v>
      </c>
      <c r="AL226">
        <f>IF(AND(Rifle!B229=8,Rifle!V229="Yes"),1,0)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IF(AND(Misc!B227=1,Misc!O227="Yes"),1,0)</f>
        <v>0</v>
      </c>
      <c r="CH226">
        <f>IF(AND(Misc!B227=2,Misc!O227="Yes"),1,0)</f>
        <v>0</v>
      </c>
      <c r="CI226">
        <f>IF(AND(Misc!B227=3,Misc!O227="Yes"),1,0)</f>
        <v>0</v>
      </c>
      <c r="CJ226">
        <f>IF(AND(Misc!B227=4,Misc!O227="Yes"),1,0)</f>
        <v>0</v>
      </c>
      <c r="CK226">
        <f>IF(AND(Misc!B227=5,Misc!O227="Yes"),1,0)</f>
        <v>0</v>
      </c>
      <c r="CL226">
        <f>IF(AND(Misc!B227=6,Misc!O227="Yes"),1,0)</f>
        <v>0</v>
      </c>
      <c r="CM226">
        <f>IF(AND(Misc!B227=7,Misc!O227="Yes"),1,0)</f>
        <v>0</v>
      </c>
      <c r="CN226">
        <f>IF(AND(Misc!B227=8,Misc!O227="Yes"),1,0)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IF(AND(Rifle!B230=1,Rifle!V230="Yes"),1,0)</f>
        <v>0</v>
      </c>
      <c r="AF227">
        <f>IF(AND(Rifle!B230=2,Rifle!V230="Yes"),1,0)</f>
        <v>0</v>
      </c>
      <c r="AG227">
        <f>IF(AND(Rifle!B230=3,Rifle!V230="Yes"),1,0)</f>
        <v>0</v>
      </c>
      <c r="AH227">
        <f>IF(AND(Rifle!B230=4,Rifle!V230="Yes"),1,0)</f>
        <v>0</v>
      </c>
      <c r="AI227">
        <f>IF(AND(Rifle!B230=5,Rifle!V230="Yes"),1,0)</f>
        <v>0</v>
      </c>
      <c r="AJ227">
        <f>IF(AND(Rifle!B230=6,Rifle!V230="Yes"),1,0)</f>
        <v>0</v>
      </c>
      <c r="AK227">
        <f>IF(AND(Rifle!B230=7,Rifle!V230="Yes"),1,0)</f>
        <v>0</v>
      </c>
      <c r="AL227">
        <f>IF(AND(Rifle!B230=8,Rifle!V230="Yes"),1,0)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IF(AND(Misc!B228=1,Misc!O228="Yes"),1,0)</f>
        <v>0</v>
      </c>
      <c r="CH227">
        <f>IF(AND(Misc!B228=2,Misc!O228="Yes"),1,0)</f>
        <v>0</v>
      </c>
      <c r="CI227">
        <f>IF(AND(Misc!B228=3,Misc!O228="Yes"),1,0)</f>
        <v>0</v>
      </c>
      <c r="CJ227">
        <f>IF(AND(Misc!B228=4,Misc!O228="Yes"),1,0)</f>
        <v>0</v>
      </c>
      <c r="CK227">
        <f>IF(AND(Misc!B228=5,Misc!O228="Yes"),1,0)</f>
        <v>0</v>
      </c>
      <c r="CL227">
        <f>IF(AND(Misc!B228=6,Misc!O228="Yes"),1,0)</f>
        <v>0</v>
      </c>
      <c r="CM227">
        <f>IF(AND(Misc!B228=7,Misc!O228="Yes"),1,0)</f>
        <v>0</v>
      </c>
      <c r="CN227">
        <f>IF(AND(Misc!B228=8,Misc!O228="Yes"),1,0)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IF(AND(Rifle!B231=1,Rifle!V231="Yes"),1,0)</f>
        <v>0</v>
      </c>
      <c r="AF228">
        <f>IF(AND(Rifle!B231=2,Rifle!V231="Yes"),1,0)</f>
        <v>0</v>
      </c>
      <c r="AG228">
        <f>IF(AND(Rifle!B231=3,Rifle!V231="Yes"),1,0)</f>
        <v>0</v>
      </c>
      <c r="AH228">
        <f>IF(AND(Rifle!B231=4,Rifle!V231="Yes"),1,0)</f>
        <v>0</v>
      </c>
      <c r="AI228">
        <f>IF(AND(Rifle!B231=5,Rifle!V231="Yes"),1,0)</f>
        <v>0</v>
      </c>
      <c r="AJ228">
        <f>IF(AND(Rifle!B231=6,Rifle!V231="Yes"),1,0)</f>
        <v>0</v>
      </c>
      <c r="AK228">
        <f>IF(AND(Rifle!B231=7,Rifle!V231="Yes"),1,0)</f>
        <v>0</v>
      </c>
      <c r="AL228">
        <f>IF(AND(Rifle!B231=8,Rifle!V231="Yes"),1,0)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IF(AND(Misc!B229=1,Misc!O229="Yes"),1,0)</f>
        <v>0</v>
      </c>
      <c r="CH228">
        <f>IF(AND(Misc!B229=2,Misc!O229="Yes"),1,0)</f>
        <v>0</v>
      </c>
      <c r="CI228">
        <f>IF(AND(Misc!B229=3,Misc!O229="Yes"),1,0)</f>
        <v>0</v>
      </c>
      <c r="CJ228">
        <f>IF(AND(Misc!B229=4,Misc!O229="Yes"),1,0)</f>
        <v>0</v>
      </c>
      <c r="CK228">
        <f>IF(AND(Misc!B229=5,Misc!O229="Yes"),1,0)</f>
        <v>0</v>
      </c>
      <c r="CL228">
        <f>IF(AND(Misc!B229=6,Misc!O229="Yes"),1,0)</f>
        <v>0</v>
      </c>
      <c r="CM228">
        <f>IF(AND(Misc!B229=7,Misc!O229="Yes"),1,0)</f>
        <v>0</v>
      </c>
      <c r="CN228">
        <f>IF(AND(Misc!B229=8,Misc!O229="Yes"),1,0)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IF(AND(Rifle!B232=1,Rifle!V232="Yes"),1,0)</f>
        <v>0</v>
      </c>
      <c r="AF229">
        <f>IF(AND(Rifle!B232=2,Rifle!V232="Yes"),1,0)</f>
        <v>0</v>
      </c>
      <c r="AG229">
        <f>IF(AND(Rifle!B232=3,Rifle!V232="Yes"),1,0)</f>
        <v>0</v>
      </c>
      <c r="AH229">
        <f>IF(AND(Rifle!B232=4,Rifle!V232="Yes"),1,0)</f>
        <v>0</v>
      </c>
      <c r="AI229">
        <f>IF(AND(Rifle!B232=5,Rifle!V232="Yes"),1,0)</f>
        <v>0</v>
      </c>
      <c r="AJ229">
        <f>IF(AND(Rifle!B232=6,Rifle!V232="Yes"),1,0)</f>
        <v>0</v>
      </c>
      <c r="AK229">
        <f>IF(AND(Rifle!B232=7,Rifle!V232="Yes"),1,0)</f>
        <v>0</v>
      </c>
      <c r="AL229">
        <f>IF(AND(Rifle!B232=8,Rifle!V232="Yes"),1,0)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IF(AND(Misc!B230=1,Misc!O230="Yes"),1,0)</f>
        <v>0</v>
      </c>
      <c r="CH229">
        <f>IF(AND(Misc!B230=2,Misc!O230="Yes"),1,0)</f>
        <v>0</v>
      </c>
      <c r="CI229">
        <f>IF(AND(Misc!B230=3,Misc!O230="Yes"),1,0)</f>
        <v>0</v>
      </c>
      <c r="CJ229">
        <f>IF(AND(Misc!B230=4,Misc!O230="Yes"),1,0)</f>
        <v>0</v>
      </c>
      <c r="CK229">
        <f>IF(AND(Misc!B230=5,Misc!O230="Yes"),1,0)</f>
        <v>0</v>
      </c>
      <c r="CL229">
        <f>IF(AND(Misc!B230=6,Misc!O230="Yes"),1,0)</f>
        <v>0</v>
      </c>
      <c r="CM229">
        <f>IF(AND(Misc!B230=7,Misc!O230="Yes"),1,0)</f>
        <v>0</v>
      </c>
      <c r="CN229">
        <f>IF(AND(Misc!B230=8,Misc!O230="Yes"),1,0)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IF(AND(Rifle!B233=1,Rifle!V233="Yes"),1,0)</f>
        <v>0</v>
      </c>
      <c r="AF230">
        <f>IF(AND(Rifle!B233=2,Rifle!V233="Yes"),1,0)</f>
        <v>0</v>
      </c>
      <c r="AG230">
        <f>IF(AND(Rifle!B233=3,Rifle!V233="Yes"),1,0)</f>
        <v>0</v>
      </c>
      <c r="AH230">
        <f>IF(AND(Rifle!B233=4,Rifle!V233="Yes"),1,0)</f>
        <v>0</v>
      </c>
      <c r="AI230">
        <f>IF(AND(Rifle!B233=5,Rifle!V233="Yes"),1,0)</f>
        <v>0</v>
      </c>
      <c r="AJ230">
        <f>IF(AND(Rifle!B233=6,Rifle!V233="Yes"),1,0)</f>
        <v>0</v>
      </c>
      <c r="AK230">
        <f>IF(AND(Rifle!B233=7,Rifle!V233="Yes"),1,0)</f>
        <v>0</v>
      </c>
      <c r="AL230">
        <f>IF(AND(Rifle!B233=8,Rifle!V233="Yes"),1,0)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IF(AND(Misc!B231=1,Misc!O231="Yes"),1,0)</f>
        <v>0</v>
      </c>
      <c r="CH230">
        <f>IF(AND(Misc!B231=2,Misc!O231="Yes"),1,0)</f>
        <v>0</v>
      </c>
      <c r="CI230">
        <f>IF(AND(Misc!B231=3,Misc!O231="Yes"),1,0)</f>
        <v>0</v>
      </c>
      <c r="CJ230">
        <f>IF(AND(Misc!B231=4,Misc!O231="Yes"),1,0)</f>
        <v>0</v>
      </c>
      <c r="CK230">
        <f>IF(AND(Misc!B231=5,Misc!O231="Yes"),1,0)</f>
        <v>0</v>
      </c>
      <c r="CL230">
        <f>IF(AND(Misc!B231=6,Misc!O231="Yes"),1,0)</f>
        <v>0</v>
      </c>
      <c r="CM230">
        <f>IF(AND(Misc!B231=7,Misc!O231="Yes"),1,0)</f>
        <v>0</v>
      </c>
      <c r="CN230">
        <f>IF(AND(Misc!B231=8,Misc!O231="Yes"),1,0)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IF(AND(Rifle!B234=1,Rifle!V234="Yes"),1,0)</f>
        <v>0</v>
      </c>
      <c r="AF231">
        <f>IF(AND(Rifle!B234=2,Rifle!V234="Yes"),1,0)</f>
        <v>0</v>
      </c>
      <c r="AG231">
        <f>IF(AND(Rifle!B234=3,Rifle!V234="Yes"),1,0)</f>
        <v>0</v>
      </c>
      <c r="AH231">
        <f>IF(AND(Rifle!B234=4,Rifle!V234="Yes"),1,0)</f>
        <v>0</v>
      </c>
      <c r="AI231">
        <f>IF(AND(Rifle!B234=5,Rifle!V234="Yes"),1,0)</f>
        <v>0</v>
      </c>
      <c r="AJ231">
        <f>IF(AND(Rifle!B234=6,Rifle!V234="Yes"),1,0)</f>
        <v>0</v>
      </c>
      <c r="AK231">
        <f>IF(AND(Rifle!B234=7,Rifle!V234="Yes"),1,0)</f>
        <v>0</v>
      </c>
      <c r="AL231">
        <f>IF(AND(Rifle!B234=8,Rifle!V234="Yes"),1,0)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IF(AND(Misc!B232=1,Misc!O232="Yes"),1,0)</f>
        <v>0</v>
      </c>
      <c r="CH231">
        <f>IF(AND(Misc!B232=2,Misc!O232="Yes"),1,0)</f>
        <v>0</v>
      </c>
      <c r="CI231">
        <f>IF(AND(Misc!B232=3,Misc!O232="Yes"),1,0)</f>
        <v>0</v>
      </c>
      <c r="CJ231">
        <f>IF(AND(Misc!B232=4,Misc!O232="Yes"),1,0)</f>
        <v>0</v>
      </c>
      <c r="CK231">
        <f>IF(AND(Misc!B232=5,Misc!O232="Yes"),1,0)</f>
        <v>0</v>
      </c>
      <c r="CL231">
        <f>IF(AND(Misc!B232=6,Misc!O232="Yes"),1,0)</f>
        <v>0</v>
      </c>
      <c r="CM231">
        <f>IF(AND(Misc!B232=7,Misc!O232="Yes"),1,0)</f>
        <v>0</v>
      </c>
      <c r="CN231">
        <f>IF(AND(Misc!B232=8,Misc!O232="Yes"),1,0)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IF(AND(Rifle!B235=1,Rifle!V235="Yes"),1,0)</f>
        <v>0</v>
      </c>
      <c r="AF232">
        <f>IF(AND(Rifle!B235=2,Rifle!V235="Yes"),1,0)</f>
        <v>0</v>
      </c>
      <c r="AG232">
        <f>IF(AND(Rifle!B235=3,Rifle!V235="Yes"),1,0)</f>
        <v>0</v>
      </c>
      <c r="AH232">
        <f>IF(AND(Rifle!B235=4,Rifle!V235="Yes"),1,0)</f>
        <v>0</v>
      </c>
      <c r="AI232">
        <f>IF(AND(Rifle!B235=5,Rifle!V235="Yes"),1,0)</f>
        <v>0</v>
      </c>
      <c r="AJ232">
        <f>IF(AND(Rifle!B235=6,Rifle!V235="Yes"),1,0)</f>
        <v>0</v>
      </c>
      <c r="AK232">
        <f>IF(AND(Rifle!B235=7,Rifle!V235="Yes"),1,0)</f>
        <v>0</v>
      </c>
      <c r="AL232">
        <f>IF(AND(Rifle!B235=8,Rifle!V235="Yes"),1,0)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IF(AND(Misc!B233=1,Misc!O233="Yes"),1,0)</f>
        <v>0</v>
      </c>
      <c r="CH232">
        <f>IF(AND(Misc!B233=2,Misc!O233="Yes"),1,0)</f>
        <v>0</v>
      </c>
      <c r="CI232">
        <f>IF(AND(Misc!B233=3,Misc!O233="Yes"),1,0)</f>
        <v>0</v>
      </c>
      <c r="CJ232">
        <f>IF(AND(Misc!B233=4,Misc!O233="Yes"),1,0)</f>
        <v>0</v>
      </c>
      <c r="CK232">
        <f>IF(AND(Misc!B233=5,Misc!O233="Yes"),1,0)</f>
        <v>0</v>
      </c>
      <c r="CL232">
        <f>IF(AND(Misc!B233=6,Misc!O233="Yes"),1,0)</f>
        <v>0</v>
      </c>
      <c r="CM232">
        <f>IF(AND(Misc!B233=7,Misc!O233="Yes"),1,0)</f>
        <v>0</v>
      </c>
      <c r="CN232">
        <f>IF(AND(Misc!B233=8,Misc!O233="Yes"),1,0)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IF(AND(Rifle!B236=1,Rifle!V236="Yes"),1,0)</f>
        <v>0</v>
      </c>
      <c r="AF233">
        <f>IF(AND(Rifle!B236=2,Rifle!V236="Yes"),1,0)</f>
        <v>0</v>
      </c>
      <c r="AG233">
        <f>IF(AND(Rifle!B236=3,Rifle!V236="Yes"),1,0)</f>
        <v>0</v>
      </c>
      <c r="AH233">
        <f>IF(AND(Rifle!B236=4,Rifle!V236="Yes"),1,0)</f>
        <v>0</v>
      </c>
      <c r="AI233">
        <f>IF(AND(Rifle!B236=5,Rifle!V236="Yes"),1,0)</f>
        <v>0</v>
      </c>
      <c r="AJ233">
        <f>IF(AND(Rifle!B236=6,Rifle!V236="Yes"),1,0)</f>
        <v>0</v>
      </c>
      <c r="AK233">
        <f>IF(AND(Rifle!B236=7,Rifle!V236="Yes"),1,0)</f>
        <v>0</v>
      </c>
      <c r="AL233">
        <f>IF(AND(Rifle!B236=8,Rifle!V236="Yes"),1,0)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IF(AND(Misc!B234=1,Misc!O234="Yes"),1,0)</f>
        <v>0</v>
      </c>
      <c r="CH233">
        <f>IF(AND(Misc!B234=2,Misc!O234="Yes"),1,0)</f>
        <v>0</v>
      </c>
      <c r="CI233">
        <f>IF(AND(Misc!B234=3,Misc!O234="Yes"),1,0)</f>
        <v>0</v>
      </c>
      <c r="CJ233">
        <f>IF(AND(Misc!B234=4,Misc!O234="Yes"),1,0)</f>
        <v>0</v>
      </c>
      <c r="CK233">
        <f>IF(AND(Misc!B234=5,Misc!O234="Yes"),1,0)</f>
        <v>0</v>
      </c>
      <c r="CL233">
        <f>IF(AND(Misc!B234=6,Misc!O234="Yes"),1,0)</f>
        <v>0</v>
      </c>
      <c r="CM233">
        <f>IF(AND(Misc!B234=7,Misc!O234="Yes"),1,0)</f>
        <v>0</v>
      </c>
      <c r="CN233">
        <f>IF(AND(Misc!B234=8,Misc!O234="Yes"),1,0)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IF(AND(Rifle!B237=1,Rifle!V237="Yes"),1,0)</f>
        <v>0</v>
      </c>
      <c r="AF234">
        <f>IF(AND(Rifle!B237=2,Rifle!V237="Yes"),1,0)</f>
        <v>0</v>
      </c>
      <c r="AG234">
        <f>IF(AND(Rifle!B237=3,Rifle!V237="Yes"),1,0)</f>
        <v>0</v>
      </c>
      <c r="AH234">
        <f>IF(AND(Rifle!B237=4,Rifle!V237="Yes"),1,0)</f>
        <v>0</v>
      </c>
      <c r="AI234">
        <f>IF(AND(Rifle!B237=5,Rifle!V237="Yes"),1,0)</f>
        <v>0</v>
      </c>
      <c r="AJ234">
        <f>IF(AND(Rifle!B237=6,Rifle!V237="Yes"),1,0)</f>
        <v>0</v>
      </c>
      <c r="AK234">
        <f>IF(AND(Rifle!B237=7,Rifle!V237="Yes"),1,0)</f>
        <v>0</v>
      </c>
      <c r="AL234">
        <f>IF(AND(Rifle!B237=8,Rifle!V237="Yes"),1,0)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IF(AND(Misc!B235=1,Misc!O235="Yes"),1,0)</f>
        <v>0</v>
      </c>
      <c r="CH234">
        <f>IF(AND(Misc!B235=2,Misc!O235="Yes"),1,0)</f>
        <v>0</v>
      </c>
      <c r="CI234">
        <f>IF(AND(Misc!B235=3,Misc!O235="Yes"),1,0)</f>
        <v>0</v>
      </c>
      <c r="CJ234">
        <f>IF(AND(Misc!B235=4,Misc!O235="Yes"),1,0)</f>
        <v>0</v>
      </c>
      <c r="CK234">
        <f>IF(AND(Misc!B235=5,Misc!O235="Yes"),1,0)</f>
        <v>0</v>
      </c>
      <c r="CL234">
        <f>IF(AND(Misc!B235=6,Misc!O235="Yes"),1,0)</f>
        <v>0</v>
      </c>
      <c r="CM234">
        <f>IF(AND(Misc!B235=7,Misc!O235="Yes"),1,0)</f>
        <v>0</v>
      </c>
      <c r="CN234">
        <f>IF(AND(Misc!B235=8,Misc!O235="Yes"),1,0)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IF(AND(Rifle!B238=1,Rifle!V238="Yes"),1,0)</f>
        <v>0</v>
      </c>
      <c r="AF235">
        <f>IF(AND(Rifle!B238=2,Rifle!V238="Yes"),1,0)</f>
        <v>0</v>
      </c>
      <c r="AG235">
        <f>IF(AND(Rifle!B238=3,Rifle!V238="Yes"),1,0)</f>
        <v>0</v>
      </c>
      <c r="AH235">
        <f>IF(AND(Rifle!B238=4,Rifle!V238="Yes"),1,0)</f>
        <v>0</v>
      </c>
      <c r="AI235">
        <f>IF(AND(Rifle!B238=5,Rifle!V238="Yes"),1,0)</f>
        <v>0</v>
      </c>
      <c r="AJ235">
        <f>IF(AND(Rifle!B238=6,Rifle!V238="Yes"),1,0)</f>
        <v>0</v>
      </c>
      <c r="AK235">
        <f>IF(AND(Rifle!B238=7,Rifle!V238="Yes"),1,0)</f>
        <v>0</v>
      </c>
      <c r="AL235">
        <f>IF(AND(Rifle!B238=8,Rifle!V238="Yes"),1,0)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IF(AND(Misc!B236=1,Misc!O236="Yes"),1,0)</f>
        <v>0</v>
      </c>
      <c r="CH235">
        <f>IF(AND(Misc!B236=2,Misc!O236="Yes"),1,0)</f>
        <v>0</v>
      </c>
      <c r="CI235">
        <f>IF(AND(Misc!B236=3,Misc!O236="Yes"),1,0)</f>
        <v>0</v>
      </c>
      <c r="CJ235">
        <f>IF(AND(Misc!B236=4,Misc!O236="Yes"),1,0)</f>
        <v>0</v>
      </c>
      <c r="CK235">
        <f>IF(AND(Misc!B236=5,Misc!O236="Yes"),1,0)</f>
        <v>0</v>
      </c>
      <c r="CL235">
        <f>IF(AND(Misc!B236=6,Misc!O236="Yes"),1,0)</f>
        <v>0</v>
      </c>
      <c r="CM235">
        <f>IF(AND(Misc!B236=7,Misc!O236="Yes"),1,0)</f>
        <v>0</v>
      </c>
      <c r="CN235">
        <f>IF(AND(Misc!B236=8,Misc!O236="Yes"),1,0)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IF(AND(Rifle!B239=1,Rifle!V239="Yes"),1,0)</f>
        <v>0</v>
      </c>
      <c r="AF236">
        <f>IF(AND(Rifle!B239=2,Rifle!V239="Yes"),1,0)</f>
        <v>0</v>
      </c>
      <c r="AG236">
        <f>IF(AND(Rifle!B239=3,Rifle!V239="Yes"),1,0)</f>
        <v>0</v>
      </c>
      <c r="AH236">
        <f>IF(AND(Rifle!B239=4,Rifle!V239="Yes"),1,0)</f>
        <v>0</v>
      </c>
      <c r="AI236">
        <f>IF(AND(Rifle!B239=5,Rifle!V239="Yes"),1,0)</f>
        <v>0</v>
      </c>
      <c r="AJ236">
        <f>IF(AND(Rifle!B239=6,Rifle!V239="Yes"),1,0)</f>
        <v>0</v>
      </c>
      <c r="AK236">
        <f>IF(AND(Rifle!B239=7,Rifle!V239="Yes"),1,0)</f>
        <v>0</v>
      </c>
      <c r="AL236">
        <f>IF(AND(Rifle!B239=8,Rifle!V239="Yes"),1,0)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IF(AND(Misc!B237=1,Misc!O237="Yes"),1,0)</f>
        <v>0</v>
      </c>
      <c r="CH236">
        <f>IF(AND(Misc!B237=2,Misc!O237="Yes"),1,0)</f>
        <v>0</v>
      </c>
      <c r="CI236">
        <f>IF(AND(Misc!B237=3,Misc!O237="Yes"),1,0)</f>
        <v>0</v>
      </c>
      <c r="CJ236">
        <f>IF(AND(Misc!B237=4,Misc!O237="Yes"),1,0)</f>
        <v>0</v>
      </c>
      <c r="CK236">
        <f>IF(AND(Misc!B237=5,Misc!O237="Yes"),1,0)</f>
        <v>0</v>
      </c>
      <c r="CL236">
        <f>IF(AND(Misc!B237=6,Misc!O237="Yes"),1,0)</f>
        <v>0</v>
      </c>
      <c r="CM236">
        <f>IF(AND(Misc!B237=7,Misc!O237="Yes"),1,0)</f>
        <v>0</v>
      </c>
      <c r="CN236">
        <f>IF(AND(Misc!B237=8,Misc!O237="Yes"),1,0)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IF(AND(Rifle!B240=1,Rifle!V240="Yes"),1,0)</f>
        <v>0</v>
      </c>
      <c r="AF237">
        <f>IF(AND(Rifle!B240=2,Rifle!V240="Yes"),1,0)</f>
        <v>0</v>
      </c>
      <c r="AG237">
        <f>IF(AND(Rifle!B240=3,Rifle!V240="Yes"),1,0)</f>
        <v>0</v>
      </c>
      <c r="AH237">
        <f>IF(AND(Rifle!B240=4,Rifle!V240="Yes"),1,0)</f>
        <v>0</v>
      </c>
      <c r="AI237">
        <f>IF(AND(Rifle!B240=5,Rifle!V240="Yes"),1,0)</f>
        <v>0</v>
      </c>
      <c r="AJ237">
        <f>IF(AND(Rifle!B240=6,Rifle!V240="Yes"),1,0)</f>
        <v>0</v>
      </c>
      <c r="AK237">
        <f>IF(AND(Rifle!B240=7,Rifle!V240="Yes"),1,0)</f>
        <v>0</v>
      </c>
      <c r="AL237">
        <f>IF(AND(Rifle!B240=8,Rifle!V240="Yes"),1,0)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IF(AND(Misc!B238=1,Misc!O238="Yes"),1,0)</f>
        <v>0</v>
      </c>
      <c r="CH237">
        <f>IF(AND(Misc!B238=2,Misc!O238="Yes"),1,0)</f>
        <v>0</v>
      </c>
      <c r="CI237">
        <f>IF(AND(Misc!B238=3,Misc!O238="Yes"),1,0)</f>
        <v>0</v>
      </c>
      <c r="CJ237">
        <f>IF(AND(Misc!B238=4,Misc!O238="Yes"),1,0)</f>
        <v>0</v>
      </c>
      <c r="CK237">
        <f>IF(AND(Misc!B238=5,Misc!O238="Yes"),1,0)</f>
        <v>0</v>
      </c>
      <c r="CL237">
        <f>IF(AND(Misc!B238=6,Misc!O238="Yes"),1,0)</f>
        <v>0</v>
      </c>
      <c r="CM237">
        <f>IF(AND(Misc!B238=7,Misc!O238="Yes"),1,0)</f>
        <v>0</v>
      </c>
      <c r="CN237">
        <f>IF(AND(Misc!B238=8,Misc!O238="Yes"),1,0)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IF(AND(Rifle!B241=1,Rifle!V241="Yes"),1,0)</f>
        <v>0</v>
      </c>
      <c r="AF238">
        <f>IF(AND(Rifle!B241=2,Rifle!V241="Yes"),1,0)</f>
        <v>0</v>
      </c>
      <c r="AG238">
        <f>IF(AND(Rifle!B241=3,Rifle!V241="Yes"),1,0)</f>
        <v>0</v>
      </c>
      <c r="AH238">
        <f>IF(AND(Rifle!B241=4,Rifle!V241="Yes"),1,0)</f>
        <v>0</v>
      </c>
      <c r="AI238">
        <f>IF(AND(Rifle!B241=5,Rifle!V241="Yes"),1,0)</f>
        <v>0</v>
      </c>
      <c r="AJ238">
        <f>IF(AND(Rifle!B241=6,Rifle!V241="Yes"),1,0)</f>
        <v>0</v>
      </c>
      <c r="AK238">
        <f>IF(AND(Rifle!B241=7,Rifle!V241="Yes"),1,0)</f>
        <v>0</v>
      </c>
      <c r="AL238">
        <f>IF(AND(Rifle!B241=8,Rifle!V241="Yes"),1,0)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IF(AND(Misc!B239=1,Misc!O239="Yes"),1,0)</f>
        <v>0</v>
      </c>
      <c r="CH238">
        <f>IF(AND(Misc!B239=2,Misc!O239="Yes"),1,0)</f>
        <v>0</v>
      </c>
      <c r="CI238">
        <f>IF(AND(Misc!B239=3,Misc!O239="Yes"),1,0)</f>
        <v>0</v>
      </c>
      <c r="CJ238">
        <f>IF(AND(Misc!B239=4,Misc!O239="Yes"),1,0)</f>
        <v>0</v>
      </c>
      <c r="CK238">
        <f>IF(AND(Misc!B239=5,Misc!O239="Yes"),1,0)</f>
        <v>0</v>
      </c>
      <c r="CL238">
        <f>IF(AND(Misc!B239=6,Misc!O239="Yes"),1,0)</f>
        <v>0</v>
      </c>
      <c r="CM238">
        <f>IF(AND(Misc!B239=7,Misc!O239="Yes"),1,0)</f>
        <v>0</v>
      </c>
      <c r="CN238">
        <f>IF(AND(Misc!B239=8,Misc!O239="Yes"),1,0)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IF(AND(Rifle!B242=1,Rifle!V242="Yes"),1,0)</f>
        <v>0</v>
      </c>
      <c r="AF239">
        <f>IF(AND(Rifle!B242=2,Rifle!V242="Yes"),1,0)</f>
        <v>0</v>
      </c>
      <c r="AG239">
        <f>IF(AND(Rifle!B242=3,Rifle!V242="Yes"),1,0)</f>
        <v>0</v>
      </c>
      <c r="AH239">
        <f>IF(AND(Rifle!B242=4,Rifle!V242="Yes"),1,0)</f>
        <v>0</v>
      </c>
      <c r="AI239">
        <f>IF(AND(Rifle!B242=5,Rifle!V242="Yes"),1,0)</f>
        <v>0</v>
      </c>
      <c r="AJ239">
        <f>IF(AND(Rifle!B242=6,Rifle!V242="Yes"),1,0)</f>
        <v>0</v>
      </c>
      <c r="AK239">
        <f>IF(AND(Rifle!B242=7,Rifle!V242="Yes"),1,0)</f>
        <v>0</v>
      </c>
      <c r="AL239">
        <f>IF(AND(Rifle!B242=8,Rifle!V242="Yes"),1,0)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IF(AND(Misc!B240=1,Misc!O240="Yes"),1,0)</f>
        <v>0</v>
      </c>
      <c r="CH239">
        <f>IF(AND(Misc!B240=2,Misc!O240="Yes"),1,0)</f>
        <v>0</v>
      </c>
      <c r="CI239">
        <f>IF(AND(Misc!B240=3,Misc!O240="Yes"),1,0)</f>
        <v>0</v>
      </c>
      <c r="CJ239">
        <f>IF(AND(Misc!B240=4,Misc!O240="Yes"),1,0)</f>
        <v>0</v>
      </c>
      <c r="CK239">
        <f>IF(AND(Misc!B240=5,Misc!O240="Yes"),1,0)</f>
        <v>0</v>
      </c>
      <c r="CL239">
        <f>IF(AND(Misc!B240=6,Misc!O240="Yes"),1,0)</f>
        <v>0</v>
      </c>
      <c r="CM239">
        <f>IF(AND(Misc!B240=7,Misc!O240="Yes"),1,0)</f>
        <v>0</v>
      </c>
      <c r="CN239">
        <f>IF(AND(Misc!B240=8,Misc!O240="Yes"),1,0)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IF(AND(Rifle!B243=1,Rifle!V243="Yes"),1,0)</f>
        <v>0</v>
      </c>
      <c r="AF240">
        <f>IF(AND(Rifle!B243=2,Rifle!V243="Yes"),1,0)</f>
        <v>0</v>
      </c>
      <c r="AG240">
        <f>IF(AND(Rifle!B243=3,Rifle!V243="Yes"),1,0)</f>
        <v>0</v>
      </c>
      <c r="AH240">
        <f>IF(AND(Rifle!B243=4,Rifle!V243="Yes"),1,0)</f>
        <v>0</v>
      </c>
      <c r="AI240">
        <f>IF(AND(Rifle!B243=5,Rifle!V243="Yes"),1,0)</f>
        <v>0</v>
      </c>
      <c r="AJ240">
        <f>IF(AND(Rifle!B243=6,Rifle!V243="Yes"),1,0)</f>
        <v>0</v>
      </c>
      <c r="AK240">
        <f>IF(AND(Rifle!B243=7,Rifle!V243="Yes"),1,0)</f>
        <v>0</v>
      </c>
      <c r="AL240">
        <f>IF(AND(Rifle!B243=8,Rifle!V243="Yes"),1,0)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IF(AND(Misc!B241=1,Misc!O241="Yes"),1,0)</f>
        <v>0</v>
      </c>
      <c r="CH240">
        <f>IF(AND(Misc!B241=2,Misc!O241="Yes"),1,0)</f>
        <v>0</v>
      </c>
      <c r="CI240">
        <f>IF(AND(Misc!B241=3,Misc!O241="Yes"),1,0)</f>
        <v>0</v>
      </c>
      <c r="CJ240">
        <f>IF(AND(Misc!B241=4,Misc!O241="Yes"),1,0)</f>
        <v>0</v>
      </c>
      <c r="CK240">
        <f>IF(AND(Misc!B241=5,Misc!O241="Yes"),1,0)</f>
        <v>0</v>
      </c>
      <c r="CL240">
        <f>IF(AND(Misc!B241=6,Misc!O241="Yes"),1,0)</f>
        <v>0</v>
      </c>
      <c r="CM240">
        <f>IF(AND(Misc!B241=7,Misc!O241="Yes"),1,0)</f>
        <v>0</v>
      </c>
      <c r="CN240">
        <f>IF(AND(Misc!B241=8,Misc!O241="Yes"),1,0)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IF(AND(Rifle!B244=1,Rifle!V244="Yes"),1,0)</f>
        <v>0</v>
      </c>
      <c r="AF241">
        <f>IF(AND(Rifle!B244=2,Rifle!V244="Yes"),1,0)</f>
        <v>0</v>
      </c>
      <c r="AG241">
        <f>IF(AND(Rifle!B244=3,Rifle!V244="Yes"),1,0)</f>
        <v>0</v>
      </c>
      <c r="AH241">
        <f>IF(AND(Rifle!B244=4,Rifle!V244="Yes"),1,0)</f>
        <v>0</v>
      </c>
      <c r="AI241">
        <f>IF(AND(Rifle!B244=5,Rifle!V244="Yes"),1,0)</f>
        <v>0</v>
      </c>
      <c r="AJ241">
        <f>IF(AND(Rifle!B244=6,Rifle!V244="Yes"),1,0)</f>
        <v>0</v>
      </c>
      <c r="AK241">
        <f>IF(AND(Rifle!B244=7,Rifle!V244="Yes"),1,0)</f>
        <v>0</v>
      </c>
      <c r="AL241">
        <f>IF(AND(Rifle!B244=8,Rifle!V244="Yes"),1,0)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IF(AND(Misc!B242=1,Misc!O242="Yes"),1,0)</f>
        <v>0</v>
      </c>
      <c r="CH241">
        <f>IF(AND(Misc!B242=2,Misc!O242="Yes"),1,0)</f>
        <v>0</v>
      </c>
      <c r="CI241">
        <f>IF(AND(Misc!B242=3,Misc!O242="Yes"),1,0)</f>
        <v>0</v>
      </c>
      <c r="CJ241">
        <f>IF(AND(Misc!B242=4,Misc!O242="Yes"),1,0)</f>
        <v>0</v>
      </c>
      <c r="CK241">
        <f>IF(AND(Misc!B242=5,Misc!O242="Yes"),1,0)</f>
        <v>0</v>
      </c>
      <c r="CL241">
        <f>IF(AND(Misc!B242=6,Misc!O242="Yes"),1,0)</f>
        <v>0</v>
      </c>
      <c r="CM241">
        <f>IF(AND(Misc!B242=7,Misc!O242="Yes"),1,0)</f>
        <v>0</v>
      </c>
      <c r="CN241">
        <f>IF(AND(Misc!B242=8,Misc!O242="Yes"),1,0)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IF(AND(Rifle!B245=1,Rifle!V245="Yes"),1,0)</f>
        <v>0</v>
      </c>
      <c r="AF242">
        <f>IF(AND(Rifle!B245=2,Rifle!V245="Yes"),1,0)</f>
        <v>0</v>
      </c>
      <c r="AG242">
        <f>IF(AND(Rifle!B245=3,Rifle!V245="Yes"),1,0)</f>
        <v>0</v>
      </c>
      <c r="AH242">
        <f>IF(AND(Rifle!B245=4,Rifle!V245="Yes"),1,0)</f>
        <v>0</v>
      </c>
      <c r="AI242">
        <f>IF(AND(Rifle!B245=5,Rifle!V245="Yes"),1,0)</f>
        <v>0</v>
      </c>
      <c r="AJ242">
        <f>IF(AND(Rifle!B245=6,Rifle!V245="Yes"),1,0)</f>
        <v>0</v>
      </c>
      <c r="AK242">
        <f>IF(AND(Rifle!B245=7,Rifle!V245="Yes"),1,0)</f>
        <v>0</v>
      </c>
      <c r="AL242">
        <f>IF(AND(Rifle!B245=8,Rifle!V245="Yes"),1,0)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IF(AND(Misc!B243=1,Misc!O243="Yes"),1,0)</f>
        <v>0</v>
      </c>
      <c r="CH242">
        <f>IF(AND(Misc!B243=2,Misc!O243="Yes"),1,0)</f>
        <v>0</v>
      </c>
      <c r="CI242">
        <f>IF(AND(Misc!B243=3,Misc!O243="Yes"),1,0)</f>
        <v>0</v>
      </c>
      <c r="CJ242">
        <f>IF(AND(Misc!B243=4,Misc!O243="Yes"),1,0)</f>
        <v>0</v>
      </c>
      <c r="CK242">
        <f>IF(AND(Misc!B243=5,Misc!O243="Yes"),1,0)</f>
        <v>0</v>
      </c>
      <c r="CL242">
        <f>IF(AND(Misc!B243=6,Misc!O243="Yes"),1,0)</f>
        <v>0</v>
      </c>
      <c r="CM242">
        <f>IF(AND(Misc!B243=7,Misc!O243="Yes"),1,0)</f>
        <v>0</v>
      </c>
      <c r="CN242">
        <f>IF(AND(Misc!B243=8,Misc!O243="Yes"),1,0)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IF(AND(Rifle!B246=1,Rifle!V246="Yes"),1,0)</f>
        <v>0</v>
      </c>
      <c r="AF243">
        <f>IF(AND(Rifle!B246=2,Rifle!V246="Yes"),1,0)</f>
        <v>0</v>
      </c>
      <c r="AG243">
        <f>IF(AND(Rifle!B246=3,Rifle!V246="Yes"),1,0)</f>
        <v>0</v>
      </c>
      <c r="AH243">
        <f>IF(AND(Rifle!B246=4,Rifle!V246="Yes"),1,0)</f>
        <v>0</v>
      </c>
      <c r="AI243">
        <f>IF(AND(Rifle!B246=5,Rifle!V246="Yes"),1,0)</f>
        <v>0</v>
      </c>
      <c r="AJ243">
        <f>IF(AND(Rifle!B246=6,Rifle!V246="Yes"),1,0)</f>
        <v>0</v>
      </c>
      <c r="AK243">
        <f>IF(AND(Rifle!B246=7,Rifle!V246="Yes"),1,0)</f>
        <v>0</v>
      </c>
      <c r="AL243">
        <f>IF(AND(Rifle!B246=8,Rifle!V246="Yes"),1,0)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IF(AND(Misc!B244=1,Misc!O244="Yes"),1,0)</f>
        <v>0</v>
      </c>
      <c r="CH243">
        <f>IF(AND(Misc!B244=2,Misc!O244="Yes"),1,0)</f>
        <v>0</v>
      </c>
      <c r="CI243">
        <f>IF(AND(Misc!B244=3,Misc!O244="Yes"),1,0)</f>
        <v>0</v>
      </c>
      <c r="CJ243">
        <f>IF(AND(Misc!B244=4,Misc!O244="Yes"),1,0)</f>
        <v>0</v>
      </c>
      <c r="CK243">
        <f>IF(AND(Misc!B244=5,Misc!O244="Yes"),1,0)</f>
        <v>0</v>
      </c>
      <c r="CL243">
        <f>IF(AND(Misc!B244=6,Misc!O244="Yes"),1,0)</f>
        <v>0</v>
      </c>
      <c r="CM243">
        <f>IF(AND(Misc!B244=7,Misc!O244="Yes"),1,0)</f>
        <v>0</v>
      </c>
      <c r="CN243">
        <f>IF(AND(Misc!B244=8,Misc!O244="Yes"),1,0)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IF(AND(Rifle!B247=1,Rifle!V247="Yes"),1,0)</f>
        <v>0</v>
      </c>
      <c r="AF244">
        <f>IF(AND(Rifle!B247=2,Rifle!V247="Yes"),1,0)</f>
        <v>0</v>
      </c>
      <c r="AG244">
        <f>IF(AND(Rifle!B247=3,Rifle!V247="Yes"),1,0)</f>
        <v>0</v>
      </c>
      <c r="AH244">
        <f>IF(AND(Rifle!B247=4,Rifle!V247="Yes"),1,0)</f>
        <v>0</v>
      </c>
      <c r="AI244">
        <f>IF(AND(Rifle!B247=5,Rifle!V247="Yes"),1,0)</f>
        <v>0</v>
      </c>
      <c r="AJ244">
        <f>IF(AND(Rifle!B247=6,Rifle!V247="Yes"),1,0)</f>
        <v>0</v>
      </c>
      <c r="AK244">
        <f>IF(AND(Rifle!B247=7,Rifle!V247="Yes"),1,0)</f>
        <v>0</v>
      </c>
      <c r="AL244">
        <f>IF(AND(Rifle!B247=8,Rifle!V247="Yes"),1,0)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IF(AND(Misc!B245=1,Misc!O245="Yes"),1,0)</f>
        <v>0</v>
      </c>
      <c r="CH244">
        <f>IF(AND(Misc!B245=2,Misc!O245="Yes"),1,0)</f>
        <v>0</v>
      </c>
      <c r="CI244">
        <f>IF(AND(Misc!B245=3,Misc!O245="Yes"),1,0)</f>
        <v>0</v>
      </c>
      <c r="CJ244">
        <f>IF(AND(Misc!B245=4,Misc!O245="Yes"),1,0)</f>
        <v>0</v>
      </c>
      <c r="CK244">
        <f>IF(AND(Misc!B245=5,Misc!O245="Yes"),1,0)</f>
        <v>0</v>
      </c>
      <c r="CL244">
        <f>IF(AND(Misc!B245=6,Misc!O245="Yes"),1,0)</f>
        <v>0</v>
      </c>
      <c r="CM244">
        <f>IF(AND(Misc!B245=7,Misc!O245="Yes"),1,0)</f>
        <v>0</v>
      </c>
      <c r="CN244">
        <f>IF(AND(Misc!B245=8,Misc!O245="Yes"),1,0)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IF(AND(Rifle!B248=1,Rifle!V248="Yes"),1,0)</f>
        <v>0</v>
      </c>
      <c r="AF245">
        <f>IF(AND(Rifle!B248=2,Rifle!V248="Yes"),1,0)</f>
        <v>0</v>
      </c>
      <c r="AG245">
        <f>IF(AND(Rifle!B248=3,Rifle!V248="Yes"),1,0)</f>
        <v>0</v>
      </c>
      <c r="AH245">
        <f>IF(AND(Rifle!B248=4,Rifle!V248="Yes"),1,0)</f>
        <v>0</v>
      </c>
      <c r="AI245">
        <f>IF(AND(Rifle!B248=5,Rifle!V248="Yes"),1,0)</f>
        <v>0</v>
      </c>
      <c r="AJ245">
        <f>IF(AND(Rifle!B248=6,Rifle!V248="Yes"),1,0)</f>
        <v>0</v>
      </c>
      <c r="AK245">
        <f>IF(AND(Rifle!B248=7,Rifle!V248="Yes"),1,0)</f>
        <v>0</v>
      </c>
      <c r="AL245">
        <f>IF(AND(Rifle!B248=8,Rifle!V248="Yes"),1,0)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IF(AND(Misc!B246=1,Misc!O246="Yes"),1,0)</f>
        <v>0</v>
      </c>
      <c r="CH245">
        <f>IF(AND(Misc!B246=2,Misc!O246="Yes"),1,0)</f>
        <v>0</v>
      </c>
      <c r="CI245">
        <f>IF(AND(Misc!B246=3,Misc!O246="Yes"),1,0)</f>
        <v>0</v>
      </c>
      <c r="CJ245">
        <f>IF(AND(Misc!B246=4,Misc!O246="Yes"),1,0)</f>
        <v>0</v>
      </c>
      <c r="CK245">
        <f>IF(AND(Misc!B246=5,Misc!O246="Yes"),1,0)</f>
        <v>0</v>
      </c>
      <c r="CL245">
        <f>IF(AND(Misc!B246=6,Misc!O246="Yes"),1,0)</f>
        <v>0</v>
      </c>
      <c r="CM245">
        <f>IF(AND(Misc!B246=7,Misc!O246="Yes"),1,0)</f>
        <v>0</v>
      </c>
      <c r="CN245">
        <f>IF(AND(Misc!B246=8,Misc!O246="Yes"),1,0)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IF(AND(Rifle!B249=1,Rifle!V249="Yes"),1,0)</f>
        <v>0</v>
      </c>
      <c r="AF246">
        <f>IF(AND(Rifle!B249=2,Rifle!V249="Yes"),1,0)</f>
        <v>0</v>
      </c>
      <c r="AG246">
        <f>IF(AND(Rifle!B249=3,Rifle!V249="Yes"),1,0)</f>
        <v>0</v>
      </c>
      <c r="AH246">
        <f>IF(AND(Rifle!B249=4,Rifle!V249="Yes"),1,0)</f>
        <v>0</v>
      </c>
      <c r="AI246">
        <f>IF(AND(Rifle!B249=5,Rifle!V249="Yes"),1,0)</f>
        <v>0</v>
      </c>
      <c r="AJ246">
        <f>IF(AND(Rifle!B249=6,Rifle!V249="Yes"),1,0)</f>
        <v>0</v>
      </c>
      <c r="AK246">
        <f>IF(AND(Rifle!B249=7,Rifle!V249="Yes"),1,0)</f>
        <v>0</v>
      </c>
      <c r="AL246">
        <f>IF(AND(Rifle!B249=8,Rifle!V249="Yes"),1,0)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IF(AND(Misc!B247=1,Misc!O247="Yes"),1,0)</f>
        <v>0</v>
      </c>
      <c r="CH246">
        <f>IF(AND(Misc!B247=2,Misc!O247="Yes"),1,0)</f>
        <v>0</v>
      </c>
      <c r="CI246">
        <f>IF(AND(Misc!B247=3,Misc!O247="Yes"),1,0)</f>
        <v>0</v>
      </c>
      <c r="CJ246">
        <f>IF(AND(Misc!B247=4,Misc!O247="Yes"),1,0)</f>
        <v>0</v>
      </c>
      <c r="CK246">
        <f>IF(AND(Misc!B247=5,Misc!O247="Yes"),1,0)</f>
        <v>0</v>
      </c>
      <c r="CL246">
        <f>IF(AND(Misc!B247=6,Misc!O247="Yes"),1,0)</f>
        <v>0</v>
      </c>
      <c r="CM246">
        <f>IF(AND(Misc!B247=7,Misc!O247="Yes"),1,0)</f>
        <v>0</v>
      </c>
      <c r="CN246">
        <f>IF(AND(Misc!B247=8,Misc!O247="Yes"),1,0)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IF(AND(Rifle!B250=1,Rifle!V250="Yes"),1,0)</f>
        <v>0</v>
      </c>
      <c r="AF247">
        <f>IF(AND(Rifle!B250=2,Rifle!V250="Yes"),1,0)</f>
        <v>0</v>
      </c>
      <c r="AG247">
        <f>IF(AND(Rifle!B250=3,Rifle!V250="Yes"),1,0)</f>
        <v>0</v>
      </c>
      <c r="AH247">
        <f>IF(AND(Rifle!B250=4,Rifle!V250="Yes"),1,0)</f>
        <v>0</v>
      </c>
      <c r="AI247">
        <f>IF(AND(Rifle!B250=5,Rifle!V250="Yes"),1,0)</f>
        <v>0</v>
      </c>
      <c r="AJ247">
        <f>IF(AND(Rifle!B250=6,Rifle!V250="Yes"),1,0)</f>
        <v>0</v>
      </c>
      <c r="AK247">
        <f>IF(AND(Rifle!B250=7,Rifle!V250="Yes"),1,0)</f>
        <v>0</v>
      </c>
      <c r="AL247">
        <f>IF(AND(Rifle!B250=8,Rifle!V250="Yes"),1,0)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IF(AND(Misc!B248=1,Misc!O248="Yes"),1,0)</f>
        <v>0</v>
      </c>
      <c r="CH247">
        <f>IF(AND(Misc!B248=2,Misc!O248="Yes"),1,0)</f>
        <v>0</v>
      </c>
      <c r="CI247">
        <f>IF(AND(Misc!B248=3,Misc!O248="Yes"),1,0)</f>
        <v>0</v>
      </c>
      <c r="CJ247">
        <f>IF(AND(Misc!B248=4,Misc!O248="Yes"),1,0)</f>
        <v>0</v>
      </c>
      <c r="CK247">
        <f>IF(AND(Misc!B248=5,Misc!O248="Yes"),1,0)</f>
        <v>0</v>
      </c>
      <c r="CL247">
        <f>IF(AND(Misc!B248=6,Misc!O248="Yes"),1,0)</f>
        <v>0</v>
      </c>
      <c r="CM247">
        <f>IF(AND(Misc!B248=7,Misc!O248="Yes"),1,0)</f>
        <v>0</v>
      </c>
      <c r="CN247">
        <f>IF(AND(Misc!B248=8,Misc!O248="Yes"),1,0)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2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4" t="s">
        <v>173</v>
      </c>
      <c r="W3" s="44" t="s">
        <v>197</v>
      </c>
      <c r="X3" s="42"/>
      <c r="Y3" s="42"/>
    </row>
    <row r="4" spans="2:42">
      <c r="B4" s="43" t="s">
        <v>174</v>
      </c>
      <c r="C4" s="43" t="s">
        <v>175</v>
      </c>
      <c r="D4" s="43" t="s">
        <v>176</v>
      </c>
      <c r="E4" t="s">
        <v>177</v>
      </c>
      <c r="G4" t="s">
        <v>182</v>
      </c>
      <c r="H4" t="s">
        <v>183</v>
      </c>
      <c r="I4" t="s">
        <v>184</v>
      </c>
      <c r="J4" t="s">
        <v>185</v>
      </c>
      <c r="L4" t="s">
        <v>178</v>
      </c>
      <c r="M4" t="s">
        <v>179</v>
      </c>
      <c r="N4" t="s">
        <v>181</v>
      </c>
      <c r="P4" t="s">
        <v>187</v>
      </c>
      <c r="Q4" t="s">
        <v>188</v>
      </c>
      <c r="R4" t="s">
        <v>189</v>
      </c>
      <c r="S4" t="s">
        <v>190</v>
      </c>
      <c r="U4" t="s">
        <v>186</v>
      </c>
      <c r="W4" s="43" t="s">
        <v>174</v>
      </c>
      <c r="X4" s="43" t="s">
        <v>175</v>
      </c>
      <c r="Y4" s="43" t="s">
        <v>176</v>
      </c>
      <c r="Z4" t="s">
        <v>177</v>
      </c>
      <c r="AB4" t="s">
        <v>198</v>
      </c>
      <c r="AC4" t="s">
        <v>199</v>
      </c>
      <c r="AD4" t="s">
        <v>200</v>
      </c>
      <c r="AE4" t="s">
        <v>201</v>
      </c>
      <c r="AG4" t="s">
        <v>178</v>
      </c>
      <c r="AH4" t="s">
        <v>179</v>
      </c>
      <c r="AI4" t="s">
        <v>181</v>
      </c>
      <c r="AK4" t="s">
        <v>187</v>
      </c>
      <c r="AL4" t="s">
        <v>188</v>
      </c>
      <c r="AM4" t="s">
        <v>189</v>
      </c>
      <c r="AN4" t="s">
        <v>190</v>
      </c>
      <c r="AP4" t="s">
        <v>186</v>
      </c>
    </row>
    <row r="5" spans="2:42">
      <c r="B5" s="42">
        <f>Melee!F4</f>
        <v>9</v>
      </c>
      <c r="C5" s="42">
        <f>IF(ISBLANK(Melee!H4),"BLANK",Melee!H4)</f>
        <v>16</v>
      </c>
      <c r="D5" s="42">
        <f>IF(ISBLANK(Melee!J4),"BLANK",Melee!J4)</f>
        <v>16</v>
      </c>
      <c r="E5" s="42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2">
        <f>Melee!G4</f>
        <v>2</v>
      </c>
      <c r="X5" s="42">
        <f>IF(ISBLANK(Melee!I4),"BLANK",Melee!I4)</f>
        <v>2</v>
      </c>
      <c r="Y5" s="42">
        <f>IF(ISBLANK(Melee!K4),"BLANK",Melee!K4)</f>
        <v>2</v>
      </c>
      <c r="Z5" s="42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2">
        <f>Melee!F5</f>
        <v>9</v>
      </c>
      <c r="C6" s="42">
        <f>IF(ISBLANK(Melee!H5),"BLANK",Melee!H5)</f>
        <v>15.7</v>
      </c>
      <c r="D6" s="42" t="str">
        <f>IF(ISBLANK(Melee!J5),"BLANK",Melee!J5)</f>
        <v>BLANK</v>
      </c>
      <c r="E6" s="42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2">
        <f>Melee!G5</f>
        <v>2</v>
      </c>
      <c r="X6" s="42">
        <f>IF(ISBLANK(Melee!I5),"BLANK",Melee!I5)</f>
        <v>2</v>
      </c>
      <c r="Y6" s="42" t="str">
        <f>IF(ISBLANK(Melee!K5),"BLANK",Melee!K5)</f>
        <v>BLANK</v>
      </c>
      <c r="Z6" s="42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2">
        <f>Melee!F6</f>
        <v>9</v>
      </c>
      <c r="C7" s="42">
        <f>IF(ISBLANK(Melee!H6),"BLANK",Melee!H6)</f>
        <v>23</v>
      </c>
      <c r="D7" s="42">
        <f>IF(ISBLANK(Melee!J6),"BLANK",Melee!J6)</f>
        <v>23</v>
      </c>
      <c r="E7" s="42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2">
        <f>Melee!G6</f>
        <v>2</v>
      </c>
      <c r="X7" s="42">
        <f>IF(ISBLANK(Melee!I6),"BLANK",Melee!I6)</f>
        <v>2.6</v>
      </c>
      <c r="Y7" s="42">
        <f>IF(ISBLANK(Melee!K6),"BLANK",Melee!K6)</f>
        <v>2.6</v>
      </c>
      <c r="Z7" s="42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2">
        <f>Melee!F7</f>
        <v>12</v>
      </c>
      <c r="C8" s="42">
        <f>IF(ISBLANK(Melee!H7),"BLANK",Melee!H7)</f>
        <v>25</v>
      </c>
      <c r="D8" s="42">
        <f>IF(ISBLANK(Melee!J7),"BLANK",Melee!J7)</f>
        <v>25</v>
      </c>
      <c r="E8" s="42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2">
        <f>Melee!G7</f>
        <v>1.6</v>
      </c>
      <c r="X8" s="42">
        <f>IF(ISBLANK(Melee!I7),"BLANK",Melee!I7)</f>
        <v>2</v>
      </c>
      <c r="Y8" s="42">
        <f>IF(ISBLANK(Melee!K7),"BLANK",Melee!K7)</f>
        <v>2</v>
      </c>
      <c r="Z8" s="42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2">
        <f>Melee!F8</f>
        <v>15</v>
      </c>
      <c r="C9" s="42">
        <f>IF(ISBLANK(Melee!H8),"BLANK",Melee!H8)</f>
        <v>31</v>
      </c>
      <c r="D9" s="42" t="str">
        <f>IF(ISBLANK(Melee!J8),"BLANK",Melee!J8)</f>
        <v>BLANK</v>
      </c>
      <c r="E9" s="42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2">
        <f>Melee!G8</f>
        <v>2</v>
      </c>
      <c r="X9" s="42">
        <f>IF(ISBLANK(Melee!I8),"BLANK",Melee!I8)</f>
        <v>3</v>
      </c>
      <c r="Y9" s="42" t="str">
        <f>IF(ISBLANK(Melee!K8),"BLANK",Melee!K8)</f>
        <v>BLANK</v>
      </c>
      <c r="Z9" s="42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2">
        <f>Melee!F9</f>
        <v>12</v>
      </c>
      <c r="C10" s="42">
        <f>IF(ISBLANK(Melee!H9),"BLANK",Melee!H9)</f>
        <v>21</v>
      </c>
      <c r="D10" s="42">
        <f>IF(ISBLANK(Melee!J9),"BLANK",Melee!J9)</f>
        <v>21</v>
      </c>
      <c r="E10" s="42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2">
        <f>Melee!G9</f>
        <v>2</v>
      </c>
      <c r="X10" s="42">
        <f>IF(ISBLANK(Melee!I9),"BLANK",Melee!I9)</f>
        <v>2.6</v>
      </c>
      <c r="Y10" s="42">
        <f>IF(ISBLANK(Melee!K9),"BLANK",Melee!K9)</f>
        <v>2.6</v>
      </c>
      <c r="Z10" s="42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2">
        <f>Melee!F10</f>
        <v>0</v>
      </c>
      <c r="C11" s="42" t="str">
        <f>IF(ISBLANK(Melee!H10),"BLANK",Melee!H10)</f>
        <v>BLANK</v>
      </c>
      <c r="D11" s="42" t="str">
        <f>IF(ISBLANK(Melee!J10),"BLANK",Melee!J10)</f>
        <v>BLANK</v>
      </c>
      <c r="E11" s="42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2">
        <f>Melee!G10</f>
        <v>0</v>
      </c>
      <c r="X11" s="42" t="str">
        <f>IF(ISBLANK(Melee!I10),"BLANK",Melee!I10)</f>
        <v>BLANK</v>
      </c>
      <c r="Y11" s="42" t="str">
        <f>IF(ISBLANK(Melee!K10),"BLANK",Melee!K10)</f>
        <v>BLANK</v>
      </c>
      <c r="Z11" s="42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2">
        <f>Melee!F11</f>
        <v>0</v>
      </c>
      <c r="C12" s="42" t="str">
        <f>IF(ISBLANK(Melee!H11),"BLANK",Melee!H11)</f>
        <v>BLANK</v>
      </c>
      <c r="D12" s="42" t="str">
        <f>IF(ISBLANK(Melee!J11),"BLANK",Melee!J11)</f>
        <v>BLANK</v>
      </c>
      <c r="E12" s="42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2">
        <f>Melee!G11</f>
        <v>0</v>
      </c>
      <c r="X12" s="42" t="str">
        <f>IF(ISBLANK(Melee!I11),"BLANK",Melee!I11)</f>
        <v>BLANK</v>
      </c>
      <c r="Y12" s="42" t="str">
        <f>IF(ISBLANK(Melee!K11),"BLANK",Melee!K11)</f>
        <v>BLANK</v>
      </c>
      <c r="Z12" s="42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2">
        <f>Melee!F12</f>
        <v>0</v>
      </c>
      <c r="C13" s="42" t="str">
        <f>IF(ISBLANK(Melee!H12),"BLANK",Melee!H12)</f>
        <v>BLANK</v>
      </c>
      <c r="D13" s="42" t="str">
        <f>IF(ISBLANK(Melee!J12),"BLANK",Melee!J12)</f>
        <v>BLANK</v>
      </c>
      <c r="E13" s="42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2">
        <f>Melee!G12</f>
        <v>0</v>
      </c>
      <c r="X13" s="42" t="str">
        <f>IF(ISBLANK(Melee!I12),"BLANK",Melee!I12)</f>
        <v>BLANK</v>
      </c>
      <c r="Y13" s="42" t="str">
        <f>IF(ISBLANK(Melee!K12),"BLANK",Melee!K12)</f>
        <v>BLANK</v>
      </c>
      <c r="Z13" s="42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2">
        <f>Melee!F13</f>
        <v>0</v>
      </c>
      <c r="C14" s="42" t="str">
        <f>IF(ISBLANK(Melee!H13),"BLANK",Melee!H13)</f>
        <v>BLANK</v>
      </c>
      <c r="D14" s="42" t="str">
        <f>IF(ISBLANK(Melee!J13),"BLANK",Melee!J13)</f>
        <v>BLANK</v>
      </c>
      <c r="E14" s="42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2">
        <f>Melee!G13</f>
        <v>0</v>
      </c>
      <c r="X14" s="42" t="str">
        <f>IF(ISBLANK(Melee!I13),"BLANK",Melee!I13)</f>
        <v>BLANK</v>
      </c>
      <c r="Y14" s="42" t="str">
        <f>IF(ISBLANK(Melee!K13),"BLANK",Melee!K13)</f>
        <v>BLANK</v>
      </c>
      <c r="Z14" s="42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2">
        <f>Melee!F14</f>
        <v>0</v>
      </c>
      <c r="C15" s="42" t="str">
        <f>IF(ISBLANK(Melee!H14),"BLANK",Melee!H14)</f>
        <v>BLANK</v>
      </c>
      <c r="D15" s="42" t="str">
        <f>IF(ISBLANK(Melee!J14),"BLANK",Melee!J14)</f>
        <v>BLANK</v>
      </c>
      <c r="E15" s="42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2">
        <f>Melee!G14</f>
        <v>0</v>
      </c>
      <c r="X15" s="42" t="str">
        <f>IF(ISBLANK(Melee!I14),"BLANK",Melee!I14)</f>
        <v>BLANK</v>
      </c>
      <c r="Y15" s="42" t="str">
        <f>IF(ISBLANK(Melee!K14),"BLANK",Melee!K14)</f>
        <v>BLANK</v>
      </c>
      <c r="Z15" s="42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2">
        <f>Melee!F15</f>
        <v>0</v>
      </c>
      <c r="C16" s="42" t="str">
        <f>IF(ISBLANK(Melee!H15),"BLANK",Melee!H15)</f>
        <v>BLANK</v>
      </c>
      <c r="D16" s="42" t="str">
        <f>IF(ISBLANK(Melee!J15),"BLANK",Melee!J15)</f>
        <v>BLANK</v>
      </c>
      <c r="E16" s="42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2">
        <f>Melee!G15</f>
        <v>0</v>
      </c>
      <c r="X16" s="42" t="str">
        <f>IF(ISBLANK(Melee!I15),"BLANK",Melee!I15)</f>
        <v>BLANK</v>
      </c>
      <c r="Y16" s="42" t="str">
        <f>IF(ISBLANK(Melee!K15),"BLANK",Melee!K15)</f>
        <v>BLANK</v>
      </c>
      <c r="Z16" s="42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2">
        <f>Melee!F16</f>
        <v>0</v>
      </c>
      <c r="C17" s="42" t="str">
        <f>IF(ISBLANK(Melee!H16),"BLANK",Melee!H16)</f>
        <v>BLANK</v>
      </c>
      <c r="D17" s="42" t="str">
        <f>IF(ISBLANK(Melee!J16),"BLANK",Melee!J16)</f>
        <v>BLANK</v>
      </c>
      <c r="E17" s="42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2">
        <f>Melee!G16</f>
        <v>0</v>
      </c>
      <c r="X17" s="42" t="str">
        <f>IF(ISBLANK(Melee!I16),"BLANK",Melee!I16)</f>
        <v>BLANK</v>
      </c>
      <c r="Y17" s="42" t="str">
        <f>IF(ISBLANK(Melee!K16),"BLANK",Melee!K16)</f>
        <v>BLANK</v>
      </c>
      <c r="Z17" s="42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2">
        <f>Melee!F17</f>
        <v>0</v>
      </c>
      <c r="C18" s="42" t="str">
        <f>IF(ISBLANK(Melee!H17),"BLANK",Melee!H17)</f>
        <v>BLANK</v>
      </c>
      <c r="D18" s="42" t="str">
        <f>IF(ISBLANK(Melee!J17),"BLANK",Melee!J17)</f>
        <v>BLANK</v>
      </c>
      <c r="E18" s="42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2">
        <f>Melee!G17</f>
        <v>0</v>
      </c>
      <c r="X18" s="42" t="str">
        <f>IF(ISBLANK(Melee!I17),"BLANK",Melee!I17)</f>
        <v>BLANK</v>
      </c>
      <c r="Y18" s="42" t="str">
        <f>IF(ISBLANK(Melee!K17),"BLANK",Melee!K17)</f>
        <v>BLANK</v>
      </c>
      <c r="Z18" s="42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2">
        <f>Melee!F18</f>
        <v>0</v>
      </c>
      <c r="C19" s="42" t="str">
        <f>IF(ISBLANK(Melee!H18),"BLANK",Melee!H18)</f>
        <v>BLANK</v>
      </c>
      <c r="D19" s="42" t="str">
        <f>IF(ISBLANK(Melee!J18),"BLANK",Melee!J18)</f>
        <v>BLANK</v>
      </c>
      <c r="E19" s="42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2">
        <f>Melee!G18</f>
        <v>0</v>
      </c>
      <c r="X19" s="42" t="str">
        <f>IF(ISBLANK(Melee!I18),"BLANK",Melee!I18)</f>
        <v>BLANK</v>
      </c>
      <c r="Y19" s="42" t="str">
        <f>IF(ISBLANK(Melee!K18),"BLANK",Melee!K18)</f>
        <v>BLANK</v>
      </c>
      <c r="Z19" s="42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2">
        <f>Melee!F19</f>
        <v>0</v>
      </c>
      <c r="C20" s="42" t="str">
        <f>IF(ISBLANK(Melee!H19),"BLANK",Melee!H19)</f>
        <v>BLANK</v>
      </c>
      <c r="D20" s="42" t="str">
        <f>IF(ISBLANK(Melee!J19),"BLANK",Melee!J19)</f>
        <v>BLANK</v>
      </c>
      <c r="E20" s="42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2">
        <f>Melee!G19</f>
        <v>0</v>
      </c>
      <c r="X20" s="42" t="str">
        <f>IF(ISBLANK(Melee!I19),"BLANK",Melee!I19)</f>
        <v>BLANK</v>
      </c>
      <c r="Y20" s="42" t="str">
        <f>IF(ISBLANK(Melee!K19),"BLANK",Melee!K19)</f>
        <v>BLANK</v>
      </c>
      <c r="Z20" s="42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2">
        <f>Melee!I20</f>
        <v>0</v>
      </c>
      <c r="C21" s="42" t="str">
        <f>IF(ISBLANK(Melee!J20),"BLANK",Melee!J20)</f>
        <v>BLANK</v>
      </c>
      <c r="D21" s="42" t="str">
        <f>IF(ISBLANK(Melee!K20),"BLANK",Melee!K20)</f>
        <v>BLANK</v>
      </c>
      <c r="E21" s="42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2">
        <f>Melee!H20</f>
        <v>0</v>
      </c>
      <c r="X21" s="42" t="str">
        <f>IF(ISBLANK(Melee!I20),"BLANK",Melee!I20)</f>
        <v>BLANK</v>
      </c>
      <c r="Y21" s="42" t="str">
        <f>IF(ISBLANK(Melee!K20),"BLANK",Melee!K20)</f>
        <v>BLANK</v>
      </c>
      <c r="Z21" s="42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2">
        <f>Melee!I21</f>
        <v>0</v>
      </c>
      <c r="C22" s="42" t="str">
        <f>IF(ISBLANK(Melee!J21),"BLANK",Melee!J21)</f>
        <v>BLANK</v>
      </c>
      <c r="D22" s="42" t="str">
        <f>IF(ISBLANK(Melee!K21),"BLANK",Melee!K21)</f>
        <v>BLANK</v>
      </c>
      <c r="E22" s="42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2">
        <f>Melee!H21</f>
        <v>0</v>
      </c>
      <c r="X22" s="42" t="str">
        <f>IF(ISBLANK(Melee!I21),"BLANK",Melee!I21)</f>
        <v>BLANK</v>
      </c>
      <c r="Y22" s="42" t="str">
        <f>IF(ISBLANK(Melee!K21),"BLANK",Melee!K21)</f>
        <v>BLANK</v>
      </c>
      <c r="Z22" s="42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2">
        <f>Melee!I22</f>
        <v>0</v>
      </c>
      <c r="C23" s="42" t="str">
        <f>IF(ISBLANK(Melee!J22),"BLANK",Melee!J22)</f>
        <v>BLANK</v>
      </c>
      <c r="D23" s="42" t="str">
        <f>IF(ISBLANK(Melee!K22),"BLANK",Melee!K22)</f>
        <v>BLANK</v>
      </c>
      <c r="E23" s="42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2">
        <f>Melee!H22</f>
        <v>0</v>
      </c>
      <c r="X23" s="42" t="str">
        <f>IF(ISBLANK(Melee!I22),"BLANK",Melee!I22)</f>
        <v>BLANK</v>
      </c>
      <c r="Y23" s="42" t="str">
        <f>IF(ISBLANK(Melee!K22),"BLANK",Melee!K22)</f>
        <v>BLANK</v>
      </c>
      <c r="Z23" s="42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2">
        <f>Melee!I23</f>
        <v>0</v>
      </c>
      <c r="C24" s="42" t="str">
        <f>IF(ISBLANK(Melee!J23),"BLANK",Melee!J23)</f>
        <v>BLANK</v>
      </c>
      <c r="D24" s="42" t="str">
        <f>IF(ISBLANK(Melee!K23),"BLANK",Melee!K23)</f>
        <v>BLANK</v>
      </c>
      <c r="E24" s="42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2">
        <f>Melee!H23</f>
        <v>0</v>
      </c>
      <c r="X24" s="42" t="str">
        <f>IF(ISBLANK(Melee!I23),"BLANK",Melee!I23)</f>
        <v>BLANK</v>
      </c>
      <c r="Y24" s="42" t="str">
        <f>IF(ISBLANK(Melee!K23),"BLANK",Melee!K23)</f>
        <v>BLANK</v>
      </c>
      <c r="Z24" s="42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2">
        <f>Melee!I24</f>
        <v>0</v>
      </c>
      <c r="C25" s="42" t="str">
        <f>IF(ISBLANK(Melee!J24),"BLANK",Melee!J24)</f>
        <v>BLANK</v>
      </c>
      <c r="D25" s="42" t="str">
        <f>IF(ISBLANK(Melee!K24),"BLANK",Melee!K24)</f>
        <v>BLANK</v>
      </c>
      <c r="E25" s="42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2">
        <f>Melee!H24</f>
        <v>0</v>
      </c>
      <c r="X25" s="42" t="str">
        <f>IF(ISBLANK(Melee!I24),"BLANK",Melee!I24)</f>
        <v>BLANK</v>
      </c>
      <c r="Y25" s="42" t="str">
        <f>IF(ISBLANK(Melee!K24),"BLANK",Melee!K24)</f>
        <v>BLANK</v>
      </c>
      <c r="Z25" s="42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2">
        <f>Melee!I25</f>
        <v>0</v>
      </c>
      <c r="C26" s="42" t="str">
        <f>IF(ISBLANK(Melee!J25),"BLANK",Melee!J25)</f>
        <v>BLANK</v>
      </c>
      <c r="D26" s="42" t="str">
        <f>IF(ISBLANK(Melee!K25),"BLANK",Melee!K25)</f>
        <v>BLANK</v>
      </c>
      <c r="E26" s="42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2">
        <f>Melee!H25</f>
        <v>0</v>
      </c>
      <c r="X26" s="42" t="str">
        <f>IF(ISBLANK(Melee!I25),"BLANK",Melee!I25)</f>
        <v>BLANK</v>
      </c>
      <c r="Y26" s="42" t="str">
        <f>IF(ISBLANK(Melee!K25),"BLANK",Melee!K25)</f>
        <v>BLANK</v>
      </c>
      <c r="Z26" s="42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2">
        <f>Melee!I26</f>
        <v>0</v>
      </c>
      <c r="C27" s="42" t="str">
        <f>IF(ISBLANK(Melee!J26),"BLANK",Melee!J26)</f>
        <v>BLANK</v>
      </c>
      <c r="D27" s="42" t="str">
        <f>IF(ISBLANK(Melee!K26),"BLANK",Melee!K26)</f>
        <v>BLANK</v>
      </c>
      <c r="E27" s="42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2">
        <f>Melee!H26</f>
        <v>0</v>
      </c>
      <c r="X27" s="42" t="str">
        <f>IF(ISBLANK(Melee!I26),"BLANK",Melee!I26)</f>
        <v>BLANK</v>
      </c>
      <c r="Y27" s="42" t="str">
        <f>IF(ISBLANK(Melee!K26),"BLANK",Melee!K26)</f>
        <v>BLANK</v>
      </c>
      <c r="Z27" s="42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2">
        <f>Melee!I27</f>
        <v>0</v>
      </c>
      <c r="C28" s="42" t="str">
        <f>IF(ISBLANK(Melee!J27),"BLANK",Melee!J27)</f>
        <v>BLANK</v>
      </c>
      <c r="D28" s="42" t="str">
        <f>IF(ISBLANK(Melee!K27),"BLANK",Melee!K27)</f>
        <v>BLANK</v>
      </c>
      <c r="E28" s="42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2">
        <f>Melee!H27</f>
        <v>0</v>
      </c>
      <c r="X28" s="42" t="str">
        <f>IF(ISBLANK(Melee!I27),"BLANK",Melee!I27)</f>
        <v>BLANK</v>
      </c>
      <c r="Y28" s="42" t="str">
        <f>IF(ISBLANK(Melee!K27),"BLANK",Melee!K27)</f>
        <v>BLANK</v>
      </c>
      <c r="Z28" s="42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2">
        <f>Melee!I28</f>
        <v>0</v>
      </c>
      <c r="C29" s="42" t="str">
        <f>IF(ISBLANK(Melee!J28),"BLANK",Melee!J28)</f>
        <v>BLANK</v>
      </c>
      <c r="D29" s="42" t="str">
        <f>IF(ISBLANK(Melee!K28),"BLANK",Melee!K28)</f>
        <v>BLANK</v>
      </c>
      <c r="E29" s="42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2">
        <f>Melee!H28</f>
        <v>0</v>
      </c>
      <c r="X29" s="42" t="str">
        <f>IF(ISBLANK(Melee!I28),"BLANK",Melee!I28)</f>
        <v>BLANK</v>
      </c>
      <c r="Y29" s="42" t="str">
        <f>IF(ISBLANK(Melee!K28),"BLANK",Melee!K28)</f>
        <v>BLANK</v>
      </c>
      <c r="Z29" s="42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2">
        <f>Melee!I29</f>
        <v>0</v>
      </c>
      <c r="C30" s="42" t="str">
        <f>IF(ISBLANK(Melee!J29),"BLANK",Melee!J29)</f>
        <v>BLANK</v>
      </c>
      <c r="D30" s="42" t="str">
        <f>IF(ISBLANK(Melee!K29),"BLANK",Melee!K29)</f>
        <v>BLANK</v>
      </c>
      <c r="E30" s="42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2">
        <f>Melee!H29</f>
        <v>0</v>
      </c>
      <c r="X30" s="42" t="str">
        <f>IF(ISBLANK(Melee!I29),"BLANK",Melee!I29)</f>
        <v>BLANK</v>
      </c>
      <c r="Y30" s="42" t="str">
        <f>IF(ISBLANK(Melee!K29),"BLANK",Melee!K29)</f>
        <v>BLANK</v>
      </c>
      <c r="Z30" s="42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2">
        <f>Melee!I30</f>
        <v>0</v>
      </c>
      <c r="C31" s="42" t="str">
        <f>IF(ISBLANK(Melee!J30),"BLANK",Melee!J30)</f>
        <v>BLANK</v>
      </c>
      <c r="D31" s="42" t="str">
        <f>IF(ISBLANK(Melee!K30),"BLANK",Melee!K30)</f>
        <v>BLANK</v>
      </c>
      <c r="E31" s="42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2">
        <f>Melee!H30</f>
        <v>0</v>
      </c>
      <c r="X31" s="42" t="str">
        <f>IF(ISBLANK(Melee!I30),"BLANK",Melee!I30)</f>
        <v>BLANK</v>
      </c>
      <c r="Y31" s="42" t="str">
        <f>IF(ISBLANK(Melee!K30),"BLANK",Melee!K30)</f>
        <v>BLANK</v>
      </c>
      <c r="Z31" s="42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2">
        <f>Melee!I31</f>
        <v>0</v>
      </c>
      <c r="C32" s="42" t="str">
        <f>IF(ISBLANK(Melee!J31),"BLANK",Melee!J31)</f>
        <v>BLANK</v>
      </c>
      <c r="D32" s="42" t="str">
        <f>IF(ISBLANK(Melee!K31),"BLANK",Melee!K31)</f>
        <v>BLANK</v>
      </c>
      <c r="E32" s="42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2">
        <f>Melee!H31</f>
        <v>0</v>
      </c>
      <c r="X32" s="42" t="str">
        <f>IF(ISBLANK(Melee!I31),"BLANK",Melee!I31)</f>
        <v>BLANK</v>
      </c>
      <c r="Y32" s="42" t="str">
        <f>IF(ISBLANK(Melee!K31),"BLANK",Melee!K31)</f>
        <v>BLANK</v>
      </c>
      <c r="Z32" s="42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2">
        <f>Melee!I32</f>
        <v>0</v>
      </c>
      <c r="C33" s="42" t="str">
        <f>IF(ISBLANK(Melee!J32),"BLANK",Melee!J32)</f>
        <v>BLANK</v>
      </c>
      <c r="D33" s="42" t="str">
        <f>IF(ISBLANK(Melee!K32),"BLANK",Melee!K32)</f>
        <v>BLANK</v>
      </c>
      <c r="E33" s="42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2">
        <f>Melee!H32</f>
        <v>0</v>
      </c>
      <c r="X33" s="42" t="str">
        <f>IF(ISBLANK(Melee!I32),"BLANK",Melee!I32)</f>
        <v>BLANK</v>
      </c>
      <c r="Y33" s="42" t="str">
        <f>IF(ISBLANK(Melee!K32),"BLANK",Melee!K32)</f>
        <v>BLANK</v>
      </c>
      <c r="Z33" s="42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2">
        <f>Melee!I33</f>
        <v>0</v>
      </c>
      <c r="C34" s="42" t="str">
        <f>IF(ISBLANK(Melee!J33),"BLANK",Melee!J33)</f>
        <v>BLANK</v>
      </c>
      <c r="D34" s="42" t="str">
        <f>IF(ISBLANK(Melee!K33),"BLANK",Melee!K33)</f>
        <v>BLANK</v>
      </c>
      <c r="E34" s="42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2">
        <f>Melee!H33</f>
        <v>0</v>
      </c>
      <c r="X34" s="42" t="str">
        <f>IF(ISBLANK(Melee!I33),"BLANK",Melee!I33)</f>
        <v>BLANK</v>
      </c>
      <c r="Y34" s="42" t="str">
        <f>IF(ISBLANK(Melee!K33),"BLANK",Melee!K33)</f>
        <v>BLANK</v>
      </c>
      <c r="Z34" s="42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2">
        <f>Melee!I34</f>
        <v>0</v>
      </c>
      <c r="C35" s="42" t="str">
        <f>IF(ISBLANK(Melee!J34),"BLANK",Melee!J34)</f>
        <v>BLANK</v>
      </c>
      <c r="D35" s="42" t="str">
        <f>IF(ISBLANK(Melee!K34),"BLANK",Melee!K34)</f>
        <v>BLANK</v>
      </c>
      <c r="E35" s="42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2">
        <f>Melee!H34</f>
        <v>0</v>
      </c>
      <c r="X35" s="42" t="str">
        <f>IF(ISBLANK(Melee!I34),"BLANK",Melee!I34)</f>
        <v>BLANK</v>
      </c>
      <c r="Y35" s="42" t="str">
        <f>IF(ISBLANK(Melee!K34),"BLANK",Melee!K34)</f>
        <v>BLANK</v>
      </c>
      <c r="Z35" s="42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2">
        <f>Melee!I35</f>
        <v>0</v>
      </c>
      <c r="C36" s="42" t="str">
        <f>IF(ISBLANK(Melee!J35),"BLANK",Melee!J35)</f>
        <v>BLANK</v>
      </c>
      <c r="D36" s="42" t="str">
        <f>IF(ISBLANK(Melee!K35),"BLANK",Melee!K35)</f>
        <v>BLANK</v>
      </c>
      <c r="E36" s="42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2">
        <f>Melee!H35</f>
        <v>0</v>
      </c>
      <c r="X36" s="42" t="str">
        <f>IF(ISBLANK(Melee!I35),"BLANK",Melee!I35)</f>
        <v>BLANK</v>
      </c>
      <c r="Y36" s="42" t="str">
        <f>IF(ISBLANK(Melee!K35),"BLANK",Melee!K35)</f>
        <v>BLANK</v>
      </c>
      <c r="Z36" s="42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2">
        <f>Melee!I36</f>
        <v>0</v>
      </c>
      <c r="C37" s="42" t="str">
        <f>IF(ISBLANK(Melee!J36),"BLANK",Melee!J36)</f>
        <v>BLANK</v>
      </c>
      <c r="D37" s="42" t="str">
        <f>IF(ISBLANK(Melee!K36),"BLANK",Melee!K36)</f>
        <v>BLANK</v>
      </c>
      <c r="E37" s="42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2">
        <f>Melee!H36</f>
        <v>0</v>
      </c>
      <c r="X37" s="42" t="str">
        <f>IF(ISBLANK(Melee!I36),"BLANK",Melee!I36)</f>
        <v>BLANK</v>
      </c>
      <c r="Y37" s="42" t="str">
        <f>IF(ISBLANK(Melee!K36),"BLANK",Melee!K36)</f>
        <v>BLANK</v>
      </c>
      <c r="Z37" s="42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2">
        <f>Melee!I37</f>
        <v>0</v>
      </c>
      <c r="C38" s="42" t="str">
        <f>IF(ISBLANK(Melee!J37),"BLANK",Melee!J37)</f>
        <v>BLANK</v>
      </c>
      <c r="D38" s="42" t="str">
        <f>IF(ISBLANK(Melee!K37),"BLANK",Melee!K37)</f>
        <v>BLANK</v>
      </c>
      <c r="E38" s="42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2">
        <f>Melee!H37</f>
        <v>0</v>
      </c>
      <c r="X38" s="42" t="str">
        <f>IF(ISBLANK(Melee!I37),"BLANK",Melee!I37)</f>
        <v>BLANK</v>
      </c>
      <c r="Y38" s="42" t="str">
        <f>IF(ISBLANK(Melee!K37),"BLANK",Melee!K37)</f>
        <v>BLANK</v>
      </c>
      <c r="Z38" s="42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2">
        <f>Melee!I38</f>
        <v>0</v>
      </c>
      <c r="C39" s="42" t="str">
        <f>IF(ISBLANK(Melee!J38),"BLANK",Melee!J38)</f>
        <v>BLANK</v>
      </c>
      <c r="D39" s="42" t="str">
        <f>IF(ISBLANK(Melee!K38),"BLANK",Melee!K38)</f>
        <v>BLANK</v>
      </c>
      <c r="E39" s="42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2">
        <f>Melee!H38</f>
        <v>0</v>
      </c>
      <c r="X39" s="42" t="str">
        <f>IF(ISBLANK(Melee!I38),"BLANK",Melee!I38)</f>
        <v>BLANK</v>
      </c>
      <c r="Y39" s="42" t="str">
        <f>IF(ISBLANK(Melee!K38),"BLANK",Melee!K38)</f>
        <v>BLANK</v>
      </c>
      <c r="Z39" s="42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2">
        <f>Melee!I39</f>
        <v>0</v>
      </c>
      <c r="C40" s="42" t="str">
        <f>IF(ISBLANK(Melee!J39),"BLANK",Melee!J39)</f>
        <v>BLANK</v>
      </c>
      <c r="D40" s="42" t="str">
        <f>IF(ISBLANK(Melee!K39),"BLANK",Melee!K39)</f>
        <v>BLANK</v>
      </c>
      <c r="E40" s="42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2">
        <f>Melee!H39</f>
        <v>0</v>
      </c>
      <c r="X40" s="42" t="str">
        <f>IF(ISBLANK(Melee!I39),"BLANK",Melee!I39)</f>
        <v>BLANK</v>
      </c>
      <c r="Y40" s="42" t="str">
        <f>IF(ISBLANK(Melee!K39),"BLANK",Melee!K39)</f>
        <v>BLANK</v>
      </c>
      <c r="Z40" s="42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2">
        <f>Melee!I40</f>
        <v>0</v>
      </c>
      <c r="C41" s="42" t="str">
        <f>IF(ISBLANK(Melee!J40),"BLANK",Melee!J40)</f>
        <v>BLANK</v>
      </c>
      <c r="D41" s="42" t="str">
        <f>IF(ISBLANK(Melee!K40),"BLANK",Melee!K40)</f>
        <v>BLANK</v>
      </c>
      <c r="E41" s="42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2">
        <f>Melee!H40</f>
        <v>0</v>
      </c>
      <c r="X41" s="42" t="str">
        <f>IF(ISBLANK(Melee!I40),"BLANK",Melee!I40)</f>
        <v>BLANK</v>
      </c>
      <c r="Y41" s="42" t="str">
        <f>IF(ISBLANK(Melee!K40),"BLANK",Melee!K40)</f>
        <v>BLANK</v>
      </c>
      <c r="Z41" s="42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2">
        <f>Melee!I41</f>
        <v>0</v>
      </c>
      <c r="C42" s="42" t="str">
        <f>IF(ISBLANK(Melee!J41),"BLANK",Melee!J41)</f>
        <v>BLANK</v>
      </c>
      <c r="D42" s="42" t="str">
        <f>IF(ISBLANK(Melee!K41),"BLANK",Melee!K41)</f>
        <v>BLANK</v>
      </c>
      <c r="E42" s="42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2">
        <f>Melee!H41</f>
        <v>0</v>
      </c>
      <c r="X42" s="42" t="str">
        <f>IF(ISBLANK(Melee!I41),"BLANK",Melee!I41)</f>
        <v>BLANK</v>
      </c>
      <c r="Y42" s="42" t="str">
        <f>IF(ISBLANK(Melee!K41),"BLANK",Melee!K41)</f>
        <v>BLANK</v>
      </c>
      <c r="Z42" s="42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2">
        <f>Melee!I42</f>
        <v>0</v>
      </c>
      <c r="C43" s="42" t="str">
        <f>IF(ISBLANK(Melee!J42),"BLANK",Melee!J42)</f>
        <v>BLANK</v>
      </c>
      <c r="D43" s="42" t="str">
        <f>IF(ISBLANK(Melee!K42),"BLANK",Melee!K42)</f>
        <v>BLANK</v>
      </c>
      <c r="E43" s="42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2">
        <f>Melee!H42</f>
        <v>0</v>
      </c>
      <c r="X43" s="42" t="str">
        <f>IF(ISBLANK(Melee!I42),"BLANK",Melee!I42)</f>
        <v>BLANK</v>
      </c>
      <c r="Y43" s="42" t="str">
        <f>IF(ISBLANK(Melee!K42),"BLANK",Melee!K42)</f>
        <v>BLANK</v>
      </c>
      <c r="Z43" s="42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2">
        <f>Melee!I43</f>
        <v>0</v>
      </c>
      <c r="C44" s="42" t="str">
        <f>IF(ISBLANK(Melee!J43),"BLANK",Melee!J43)</f>
        <v>BLANK</v>
      </c>
      <c r="D44" s="42" t="str">
        <f>IF(ISBLANK(Melee!K43),"BLANK",Melee!K43)</f>
        <v>BLANK</v>
      </c>
      <c r="E44" s="42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2">
        <f>Melee!H43</f>
        <v>0</v>
      </c>
      <c r="X44" s="42" t="str">
        <f>IF(ISBLANK(Melee!I43),"BLANK",Melee!I43)</f>
        <v>BLANK</v>
      </c>
      <c r="Y44" s="42" t="str">
        <f>IF(ISBLANK(Melee!K43),"BLANK",Melee!K43)</f>
        <v>BLANK</v>
      </c>
      <c r="Z44" s="42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2">
        <f>Melee!I44</f>
        <v>0</v>
      </c>
      <c r="C45" s="42" t="str">
        <f>IF(ISBLANK(Melee!J44),"BLANK",Melee!J44)</f>
        <v>BLANK</v>
      </c>
      <c r="D45" s="42" t="str">
        <f>IF(ISBLANK(Melee!K44),"BLANK",Melee!K44)</f>
        <v>BLANK</v>
      </c>
      <c r="E45" s="42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2">
        <f>Melee!H44</f>
        <v>0</v>
      </c>
      <c r="X45" s="42" t="str">
        <f>IF(ISBLANK(Melee!I44),"BLANK",Melee!I44)</f>
        <v>BLANK</v>
      </c>
      <c r="Y45" s="42" t="str">
        <f>IF(ISBLANK(Melee!K44),"BLANK",Melee!K44)</f>
        <v>BLANK</v>
      </c>
      <c r="Z45" s="42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2">
        <f>Melee!I45</f>
        <v>0</v>
      </c>
      <c r="C46" s="42" t="str">
        <f>IF(ISBLANK(Melee!J45),"BLANK",Melee!J45)</f>
        <v>BLANK</v>
      </c>
      <c r="D46" s="42" t="str">
        <f>IF(ISBLANK(Melee!K45),"BLANK",Melee!K45)</f>
        <v>BLANK</v>
      </c>
      <c r="E46" s="42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2">
        <f>Melee!H45</f>
        <v>0</v>
      </c>
      <c r="X46" s="42" t="str">
        <f>IF(ISBLANK(Melee!I45),"BLANK",Melee!I45)</f>
        <v>BLANK</v>
      </c>
      <c r="Y46" s="42" t="str">
        <f>IF(ISBLANK(Melee!K45),"BLANK",Melee!K45)</f>
        <v>BLANK</v>
      </c>
      <c r="Z46" s="42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2">
        <f>Melee!I46</f>
        <v>0</v>
      </c>
      <c r="C47" s="42" t="str">
        <f>IF(ISBLANK(Melee!J46),"BLANK",Melee!J46)</f>
        <v>BLANK</v>
      </c>
      <c r="D47" s="42" t="str">
        <f>IF(ISBLANK(Melee!K46),"BLANK",Melee!K46)</f>
        <v>BLANK</v>
      </c>
      <c r="E47" s="42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2">
        <f>Melee!H46</f>
        <v>0</v>
      </c>
      <c r="X47" s="42" t="str">
        <f>IF(ISBLANK(Melee!I46),"BLANK",Melee!I46)</f>
        <v>BLANK</v>
      </c>
      <c r="Y47" s="42" t="str">
        <f>IF(ISBLANK(Melee!K46),"BLANK",Melee!K46)</f>
        <v>BLANK</v>
      </c>
      <c r="Z47" s="42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2">
        <f>Melee!I47</f>
        <v>0</v>
      </c>
      <c r="C48" s="42" t="str">
        <f>IF(ISBLANK(Melee!J47),"BLANK",Melee!J47)</f>
        <v>BLANK</v>
      </c>
      <c r="D48" s="42" t="str">
        <f>IF(ISBLANK(Melee!K47),"BLANK",Melee!K47)</f>
        <v>BLANK</v>
      </c>
      <c r="E48" s="42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2">
        <f>Melee!H47</f>
        <v>0</v>
      </c>
      <c r="X48" s="42" t="str">
        <f>IF(ISBLANK(Melee!I47),"BLANK",Melee!I47)</f>
        <v>BLANK</v>
      </c>
      <c r="Y48" s="42" t="str">
        <f>IF(ISBLANK(Melee!K47),"BLANK",Melee!K47)</f>
        <v>BLANK</v>
      </c>
      <c r="Z48" s="42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2">
        <f>Melee!I48</f>
        <v>0</v>
      </c>
      <c r="C49" s="42" t="str">
        <f>IF(ISBLANK(Melee!J48),"BLANK",Melee!J48)</f>
        <v>BLANK</v>
      </c>
      <c r="D49" s="42" t="str">
        <f>IF(ISBLANK(Melee!K48),"BLANK",Melee!K48)</f>
        <v>BLANK</v>
      </c>
      <c r="E49" s="42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2">
        <f>Melee!H48</f>
        <v>0</v>
      </c>
      <c r="X49" s="42" t="str">
        <f>IF(ISBLANK(Melee!I48),"BLANK",Melee!I48)</f>
        <v>BLANK</v>
      </c>
      <c r="Y49" s="42" t="str">
        <f>IF(ISBLANK(Melee!K48),"BLANK",Melee!K48)</f>
        <v>BLANK</v>
      </c>
      <c r="Z49" s="42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2">
        <f>Melee!I49</f>
        <v>0</v>
      </c>
      <c r="C50" s="42" t="str">
        <f>IF(ISBLANK(Melee!J49),"BLANK",Melee!J49)</f>
        <v>BLANK</v>
      </c>
      <c r="D50" s="42" t="str">
        <f>IF(ISBLANK(Melee!K49),"BLANK",Melee!K49)</f>
        <v>BLANK</v>
      </c>
      <c r="E50" s="42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2">
        <f>Melee!H49</f>
        <v>0</v>
      </c>
      <c r="X50" s="42" t="str">
        <f>IF(ISBLANK(Melee!I49),"BLANK",Melee!I49)</f>
        <v>BLANK</v>
      </c>
      <c r="Y50" s="42" t="str">
        <f>IF(ISBLANK(Melee!K49),"BLANK",Melee!K49)</f>
        <v>BLANK</v>
      </c>
      <c r="Z50" s="42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2">
        <f>Melee!I50</f>
        <v>0</v>
      </c>
      <c r="C51" s="42" t="str">
        <f>IF(ISBLANK(Melee!J50),"BLANK",Melee!J50)</f>
        <v>BLANK</v>
      </c>
      <c r="D51" s="42" t="str">
        <f>IF(ISBLANK(Melee!K50),"BLANK",Melee!K50)</f>
        <v>BLANK</v>
      </c>
      <c r="E51" s="42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2">
        <f>Melee!H50</f>
        <v>0</v>
      </c>
      <c r="X51" s="42" t="str">
        <f>IF(ISBLANK(Melee!I50),"BLANK",Melee!I50)</f>
        <v>BLANK</v>
      </c>
      <c r="Y51" s="42" t="str">
        <f>IF(ISBLANK(Melee!K50),"BLANK",Melee!K50)</f>
        <v>BLANK</v>
      </c>
      <c r="Z51" s="42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2">
        <f>Melee!I51</f>
        <v>0</v>
      </c>
      <c r="C52" s="42" t="str">
        <f>IF(ISBLANK(Melee!J51),"BLANK",Melee!J51)</f>
        <v>BLANK</v>
      </c>
      <c r="D52" s="42" t="str">
        <f>IF(ISBLANK(Melee!K51),"BLANK",Melee!K51)</f>
        <v>BLANK</v>
      </c>
      <c r="E52" s="42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2">
        <f>Melee!H51</f>
        <v>0</v>
      </c>
      <c r="X52" s="42" t="str">
        <f>IF(ISBLANK(Melee!I51),"BLANK",Melee!I51)</f>
        <v>BLANK</v>
      </c>
      <c r="Y52" s="42" t="str">
        <f>IF(ISBLANK(Melee!K51),"BLANK",Melee!K51)</f>
        <v>BLANK</v>
      </c>
      <c r="Z52" s="42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2">
        <f>Melee!I52</f>
        <v>0</v>
      </c>
      <c r="C53" s="42" t="str">
        <f>IF(ISBLANK(Melee!J52),"BLANK",Melee!J52)</f>
        <v>BLANK</v>
      </c>
      <c r="D53" s="42" t="str">
        <f>IF(ISBLANK(Melee!K52),"BLANK",Melee!K52)</f>
        <v>BLANK</v>
      </c>
      <c r="E53" s="42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2">
        <f>Melee!H52</f>
        <v>0</v>
      </c>
      <c r="X53" s="42" t="str">
        <f>IF(ISBLANK(Melee!I52),"BLANK",Melee!I52)</f>
        <v>BLANK</v>
      </c>
      <c r="Y53" s="42" t="str">
        <f>IF(ISBLANK(Melee!K52),"BLANK",Melee!K52)</f>
        <v>BLANK</v>
      </c>
      <c r="Z53" s="42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2">
        <f>Melee!I53</f>
        <v>0</v>
      </c>
      <c r="C54" s="42" t="str">
        <f>IF(ISBLANK(Melee!J53),"BLANK",Melee!J53)</f>
        <v>BLANK</v>
      </c>
      <c r="D54" s="42" t="str">
        <f>IF(ISBLANK(Melee!K53),"BLANK",Melee!K53)</f>
        <v>BLANK</v>
      </c>
      <c r="E54" s="42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2">
        <f>Melee!H53</f>
        <v>0</v>
      </c>
      <c r="X54" s="42" t="str">
        <f>IF(ISBLANK(Melee!I53),"BLANK",Melee!I53)</f>
        <v>BLANK</v>
      </c>
      <c r="Y54" s="42" t="str">
        <f>IF(ISBLANK(Melee!K53),"BLANK",Melee!K53)</f>
        <v>BLANK</v>
      </c>
      <c r="Z54" s="42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2">
        <f>Melee!I54</f>
        <v>0</v>
      </c>
      <c r="C55" s="42" t="str">
        <f>IF(ISBLANK(Melee!J54),"BLANK",Melee!J54)</f>
        <v>BLANK</v>
      </c>
      <c r="D55" s="42" t="str">
        <f>IF(ISBLANK(Melee!K54),"BLANK",Melee!K54)</f>
        <v>BLANK</v>
      </c>
      <c r="E55" s="42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2">
        <f>Melee!H54</f>
        <v>0</v>
      </c>
      <c r="X55" s="42" t="str">
        <f>IF(ISBLANK(Melee!I54),"BLANK",Melee!I54)</f>
        <v>BLANK</v>
      </c>
      <c r="Y55" s="42" t="str">
        <f>IF(ISBLANK(Melee!K54),"BLANK",Melee!K54)</f>
        <v>BLANK</v>
      </c>
      <c r="Z55" s="42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2">
        <f>Melee!I55</f>
        <v>0</v>
      </c>
      <c r="C56" s="42" t="str">
        <f>IF(ISBLANK(Melee!J55),"BLANK",Melee!J55)</f>
        <v>BLANK</v>
      </c>
      <c r="D56" s="42" t="str">
        <f>IF(ISBLANK(Melee!K55),"BLANK",Melee!K55)</f>
        <v>BLANK</v>
      </c>
      <c r="E56" s="42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2">
        <f>Melee!H55</f>
        <v>0</v>
      </c>
      <c r="X56" s="42" t="str">
        <f>IF(ISBLANK(Melee!I55),"BLANK",Melee!I55)</f>
        <v>BLANK</v>
      </c>
      <c r="Y56" s="42" t="str">
        <f>IF(ISBLANK(Melee!K55),"BLANK",Melee!K55)</f>
        <v>BLANK</v>
      </c>
      <c r="Z56" s="42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2">
        <f>Melee!I56</f>
        <v>0</v>
      </c>
      <c r="C57" s="42" t="str">
        <f>IF(ISBLANK(Melee!J56),"BLANK",Melee!J56)</f>
        <v>BLANK</v>
      </c>
      <c r="D57" s="42" t="str">
        <f>IF(ISBLANK(Melee!K56),"BLANK",Melee!K56)</f>
        <v>BLANK</v>
      </c>
      <c r="E57" s="42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2">
        <f>Melee!H56</f>
        <v>0</v>
      </c>
      <c r="X57" s="42" t="str">
        <f>IF(ISBLANK(Melee!I56),"BLANK",Melee!I56)</f>
        <v>BLANK</v>
      </c>
      <c r="Y57" s="42" t="str">
        <f>IF(ISBLANK(Melee!K56),"BLANK",Melee!K56)</f>
        <v>BLANK</v>
      </c>
      <c r="Z57" s="42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2">
        <f>Melee!I57</f>
        <v>0</v>
      </c>
      <c r="C58" s="42" t="str">
        <f>IF(ISBLANK(Melee!J57),"BLANK",Melee!J57)</f>
        <v>BLANK</v>
      </c>
      <c r="D58" s="42" t="str">
        <f>IF(ISBLANK(Melee!K57),"BLANK",Melee!K57)</f>
        <v>BLANK</v>
      </c>
      <c r="E58" s="42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2">
        <f>Melee!H57</f>
        <v>0</v>
      </c>
      <c r="X58" s="42" t="str">
        <f>IF(ISBLANK(Melee!I57),"BLANK",Melee!I57)</f>
        <v>BLANK</v>
      </c>
      <c r="Y58" s="42" t="str">
        <f>IF(ISBLANK(Melee!K57),"BLANK",Melee!K57)</f>
        <v>BLANK</v>
      </c>
      <c r="Z58" s="42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2">
        <f>Melee!I58</f>
        <v>0</v>
      </c>
      <c r="C59" s="42" t="str">
        <f>IF(ISBLANK(Melee!J58),"BLANK",Melee!J58)</f>
        <v>BLANK</v>
      </c>
      <c r="D59" s="42" t="str">
        <f>IF(ISBLANK(Melee!K58),"BLANK",Melee!K58)</f>
        <v>BLANK</v>
      </c>
      <c r="E59" s="42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2">
        <f>Melee!H58</f>
        <v>0</v>
      </c>
      <c r="X59" s="42" t="str">
        <f>IF(ISBLANK(Melee!I58),"BLANK",Melee!I58)</f>
        <v>BLANK</v>
      </c>
      <c r="Y59" s="42" t="str">
        <f>IF(ISBLANK(Melee!K58),"BLANK",Melee!K58)</f>
        <v>BLANK</v>
      </c>
      <c r="Z59" s="42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2">
        <f>Melee!I59</f>
        <v>0</v>
      </c>
      <c r="C60" s="42" t="str">
        <f>IF(ISBLANK(Melee!J59),"BLANK",Melee!J59)</f>
        <v>BLANK</v>
      </c>
      <c r="D60" s="42" t="str">
        <f>IF(ISBLANK(Melee!K59),"BLANK",Melee!K59)</f>
        <v>BLANK</v>
      </c>
      <c r="E60" s="42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2">
        <f>Melee!H59</f>
        <v>0</v>
      </c>
      <c r="X60" s="42" t="str">
        <f>IF(ISBLANK(Melee!I59),"BLANK",Melee!I59)</f>
        <v>BLANK</v>
      </c>
      <c r="Y60" s="42" t="str">
        <f>IF(ISBLANK(Melee!K59),"BLANK",Melee!K59)</f>
        <v>BLANK</v>
      </c>
      <c r="Z60" s="42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2">
        <f>Melee!I60</f>
        <v>0</v>
      </c>
      <c r="C61" s="42" t="str">
        <f>IF(ISBLANK(Melee!J60),"BLANK",Melee!J60)</f>
        <v>BLANK</v>
      </c>
      <c r="D61" s="42" t="str">
        <f>IF(ISBLANK(Melee!K60),"BLANK",Melee!K60)</f>
        <v>BLANK</v>
      </c>
      <c r="E61" s="42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2">
        <f>Melee!H60</f>
        <v>0</v>
      </c>
      <c r="X61" s="42" t="str">
        <f>IF(ISBLANK(Melee!I60),"BLANK",Melee!I60)</f>
        <v>BLANK</v>
      </c>
      <c r="Y61" s="42" t="str">
        <f>IF(ISBLANK(Melee!K60),"BLANK",Melee!K60)</f>
        <v>BLANK</v>
      </c>
      <c r="Z61" s="42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2">
        <f>Melee!I61</f>
        <v>0</v>
      </c>
      <c r="C62" s="42" t="str">
        <f>IF(ISBLANK(Melee!J61),"BLANK",Melee!J61)</f>
        <v>BLANK</v>
      </c>
      <c r="D62" s="42" t="str">
        <f>IF(ISBLANK(Melee!K61),"BLANK",Melee!K61)</f>
        <v>BLANK</v>
      </c>
      <c r="E62" s="42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2">
        <f>Melee!H61</f>
        <v>0</v>
      </c>
      <c r="X62" s="42" t="str">
        <f>IF(ISBLANK(Melee!I61),"BLANK",Melee!I61)</f>
        <v>BLANK</v>
      </c>
      <c r="Y62" s="42" t="str">
        <f>IF(ISBLANK(Melee!K61),"BLANK",Melee!K61)</f>
        <v>BLANK</v>
      </c>
      <c r="Z62" s="42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2">
        <f>Melee!I62</f>
        <v>0</v>
      </c>
      <c r="C63" s="42" t="str">
        <f>IF(ISBLANK(Melee!J62),"BLANK",Melee!J62)</f>
        <v>BLANK</v>
      </c>
      <c r="D63" s="42" t="str">
        <f>IF(ISBLANK(Melee!K62),"BLANK",Melee!K62)</f>
        <v>BLANK</v>
      </c>
      <c r="E63" s="42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2">
        <f>Melee!H62</f>
        <v>0</v>
      </c>
      <c r="X63" s="42" t="str">
        <f>IF(ISBLANK(Melee!I62),"BLANK",Melee!I62)</f>
        <v>BLANK</v>
      </c>
      <c r="Y63" s="42" t="str">
        <f>IF(ISBLANK(Melee!K62),"BLANK",Melee!K62)</f>
        <v>BLANK</v>
      </c>
      <c r="Z63" s="42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2">
        <f>Melee!I63</f>
        <v>0</v>
      </c>
      <c r="C64" s="42" t="str">
        <f>IF(ISBLANK(Melee!J63),"BLANK",Melee!J63)</f>
        <v>BLANK</v>
      </c>
      <c r="D64" s="42" t="str">
        <f>IF(ISBLANK(Melee!K63),"BLANK",Melee!K63)</f>
        <v>BLANK</v>
      </c>
      <c r="E64" s="42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2">
        <f>Melee!H63</f>
        <v>0</v>
      </c>
      <c r="X64" s="42" t="str">
        <f>IF(ISBLANK(Melee!I63),"BLANK",Melee!I63)</f>
        <v>BLANK</v>
      </c>
      <c r="Y64" s="42" t="str">
        <f>IF(ISBLANK(Melee!K63),"BLANK",Melee!K63)</f>
        <v>BLANK</v>
      </c>
      <c r="Z64" s="42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2">
        <f>Melee!I64</f>
        <v>0</v>
      </c>
      <c r="C65" s="42" t="str">
        <f>IF(ISBLANK(Melee!J64),"BLANK",Melee!J64)</f>
        <v>BLANK</v>
      </c>
      <c r="D65" s="42" t="str">
        <f>IF(ISBLANK(Melee!K64),"BLANK",Melee!K64)</f>
        <v>BLANK</v>
      </c>
      <c r="E65" s="42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2">
        <f>Melee!H64</f>
        <v>0</v>
      </c>
      <c r="X65" s="42" t="str">
        <f>IF(ISBLANK(Melee!I64),"BLANK",Melee!I64)</f>
        <v>BLANK</v>
      </c>
      <c r="Y65" s="42" t="str">
        <f>IF(ISBLANK(Melee!K64),"BLANK",Melee!K64)</f>
        <v>BLANK</v>
      </c>
      <c r="Z65" s="42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2">
        <f>Melee!I65</f>
        <v>0</v>
      </c>
      <c r="C66" s="42" t="str">
        <f>IF(ISBLANK(Melee!J65),"BLANK",Melee!J65)</f>
        <v>BLANK</v>
      </c>
      <c r="D66" s="42" t="str">
        <f>IF(ISBLANK(Melee!K65),"BLANK",Melee!K65)</f>
        <v>BLANK</v>
      </c>
      <c r="E66" s="42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2">
        <f>Melee!H65</f>
        <v>0</v>
      </c>
      <c r="X66" s="42" t="str">
        <f>IF(ISBLANK(Melee!I65),"BLANK",Melee!I65)</f>
        <v>BLANK</v>
      </c>
      <c r="Y66" s="42" t="str">
        <f>IF(ISBLANK(Melee!K65),"BLANK",Melee!K65)</f>
        <v>BLANK</v>
      </c>
      <c r="Z66" s="42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2">
        <f>Melee!I66</f>
        <v>0</v>
      </c>
      <c r="C67" s="42" t="str">
        <f>IF(ISBLANK(Melee!J66),"BLANK",Melee!J66)</f>
        <v>BLANK</v>
      </c>
      <c r="D67" s="42" t="str">
        <f>IF(ISBLANK(Melee!K66),"BLANK",Melee!K66)</f>
        <v>BLANK</v>
      </c>
      <c r="E67" s="42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2">
        <f>Melee!H66</f>
        <v>0</v>
      </c>
      <c r="X67" s="42" t="str">
        <f>IF(ISBLANK(Melee!I66),"BLANK",Melee!I66)</f>
        <v>BLANK</v>
      </c>
      <c r="Y67" s="42" t="str">
        <f>IF(ISBLANK(Melee!K66),"BLANK",Melee!K66)</f>
        <v>BLANK</v>
      </c>
      <c r="Z67" s="42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2">
        <f>Melee!I67</f>
        <v>0</v>
      </c>
      <c r="C68" s="42" t="str">
        <f>IF(ISBLANK(Melee!J67),"BLANK",Melee!J67)</f>
        <v>BLANK</v>
      </c>
      <c r="D68" s="42" t="str">
        <f>IF(ISBLANK(Melee!K67),"BLANK",Melee!K67)</f>
        <v>BLANK</v>
      </c>
      <c r="E68" s="42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2">
        <f>Melee!H67</f>
        <v>0</v>
      </c>
      <c r="X68" s="42" t="str">
        <f>IF(ISBLANK(Melee!I67),"BLANK",Melee!I67)</f>
        <v>BLANK</v>
      </c>
      <c r="Y68" s="42" t="str">
        <f>IF(ISBLANK(Melee!K67),"BLANK",Melee!K67)</f>
        <v>BLANK</v>
      </c>
      <c r="Z68" s="42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2">
        <f>Melee!I68</f>
        <v>0</v>
      </c>
      <c r="C69" s="42" t="str">
        <f>IF(ISBLANK(Melee!J68),"BLANK",Melee!J68)</f>
        <v>BLANK</v>
      </c>
      <c r="D69" s="42" t="str">
        <f>IF(ISBLANK(Melee!K68),"BLANK",Melee!K68)</f>
        <v>BLANK</v>
      </c>
      <c r="E69" s="42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2">
        <f>Melee!H68</f>
        <v>0</v>
      </c>
      <c r="X69" s="42" t="str">
        <f>IF(ISBLANK(Melee!I68),"BLANK",Melee!I68)</f>
        <v>BLANK</v>
      </c>
      <c r="Y69" s="42" t="str">
        <f>IF(ISBLANK(Melee!K68),"BLANK",Melee!K68)</f>
        <v>BLANK</v>
      </c>
      <c r="Z69" s="42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2">
        <f>Melee!I69</f>
        <v>0</v>
      </c>
      <c r="C70" s="42" t="str">
        <f>IF(ISBLANK(Melee!J69),"BLANK",Melee!J69)</f>
        <v>BLANK</v>
      </c>
      <c r="D70" s="42" t="str">
        <f>IF(ISBLANK(Melee!K69),"BLANK",Melee!K69)</f>
        <v>BLANK</v>
      </c>
      <c r="E70" s="42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2">
        <f>Melee!H69</f>
        <v>0</v>
      </c>
      <c r="X70" s="42" t="str">
        <f>IF(ISBLANK(Melee!I69),"BLANK",Melee!I69)</f>
        <v>BLANK</v>
      </c>
      <c r="Y70" s="42" t="str">
        <f>IF(ISBLANK(Melee!K69),"BLANK",Melee!K69)</f>
        <v>BLANK</v>
      </c>
      <c r="Z70" s="42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2">
        <f>Melee!I70</f>
        <v>0</v>
      </c>
      <c r="C71" s="42" t="str">
        <f>IF(ISBLANK(Melee!J70),"BLANK",Melee!J70)</f>
        <v>BLANK</v>
      </c>
      <c r="D71" s="42" t="str">
        <f>IF(ISBLANK(Melee!K70),"BLANK",Melee!K70)</f>
        <v>BLANK</v>
      </c>
      <c r="E71" s="42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2">
        <f>Melee!H70</f>
        <v>0</v>
      </c>
      <c r="X71" s="42" t="str">
        <f>IF(ISBLANK(Melee!I70),"BLANK",Melee!I70)</f>
        <v>BLANK</v>
      </c>
      <c r="Y71" s="42" t="str">
        <f>IF(ISBLANK(Melee!K70),"BLANK",Melee!K70)</f>
        <v>BLANK</v>
      </c>
      <c r="Z71" s="42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2">
        <f>Melee!I71</f>
        <v>0</v>
      </c>
      <c r="C72" s="42" t="str">
        <f>IF(ISBLANK(Melee!J71),"BLANK",Melee!J71)</f>
        <v>BLANK</v>
      </c>
      <c r="D72" s="42" t="str">
        <f>IF(ISBLANK(Melee!K71),"BLANK",Melee!K71)</f>
        <v>BLANK</v>
      </c>
      <c r="E72" s="42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2">
        <f>Melee!H71</f>
        <v>0</v>
      </c>
      <c r="X72" s="42" t="str">
        <f>IF(ISBLANK(Melee!I71),"BLANK",Melee!I71)</f>
        <v>BLANK</v>
      </c>
      <c r="Y72" s="42" t="str">
        <f>IF(ISBLANK(Melee!K71),"BLANK",Melee!K71)</f>
        <v>BLANK</v>
      </c>
      <c r="Z72" s="42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2">
        <f>Melee!I72</f>
        <v>0</v>
      </c>
      <c r="C73" s="42" t="str">
        <f>IF(ISBLANK(Melee!J72),"BLANK",Melee!J72)</f>
        <v>BLANK</v>
      </c>
      <c r="D73" s="42" t="str">
        <f>IF(ISBLANK(Melee!K72),"BLANK",Melee!K72)</f>
        <v>BLANK</v>
      </c>
      <c r="E73" s="42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2">
        <f>Melee!H72</f>
        <v>0</v>
      </c>
      <c r="X73" s="42" t="str">
        <f>IF(ISBLANK(Melee!I72),"BLANK",Melee!I72)</f>
        <v>BLANK</v>
      </c>
      <c r="Y73" s="42" t="str">
        <f>IF(ISBLANK(Melee!K72),"BLANK",Melee!K72)</f>
        <v>BLANK</v>
      </c>
      <c r="Z73" s="42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2">
        <f>Melee!I73</f>
        <v>0</v>
      </c>
      <c r="C74" s="42" t="str">
        <f>IF(ISBLANK(Melee!J73),"BLANK",Melee!J73)</f>
        <v>BLANK</v>
      </c>
      <c r="D74" s="42" t="str">
        <f>IF(ISBLANK(Melee!K73),"BLANK",Melee!K73)</f>
        <v>BLANK</v>
      </c>
      <c r="E74" s="42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2">
        <f>Melee!H73</f>
        <v>0</v>
      </c>
      <c r="X74" s="42" t="str">
        <f>IF(ISBLANK(Melee!I73),"BLANK",Melee!I73)</f>
        <v>BLANK</v>
      </c>
      <c r="Y74" s="42" t="str">
        <f>IF(ISBLANK(Melee!K73),"BLANK",Melee!K73)</f>
        <v>BLANK</v>
      </c>
      <c r="Z74" s="42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2">
        <f>Melee!I74</f>
        <v>0</v>
      </c>
      <c r="C75" s="42" t="str">
        <f>IF(ISBLANK(Melee!J74),"BLANK",Melee!J74)</f>
        <v>BLANK</v>
      </c>
      <c r="D75" s="42" t="str">
        <f>IF(ISBLANK(Melee!K74),"BLANK",Melee!K74)</f>
        <v>BLANK</v>
      </c>
      <c r="E75" s="42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2">
        <f>Melee!H74</f>
        <v>0</v>
      </c>
      <c r="X75" s="42" t="str">
        <f>IF(ISBLANK(Melee!I74),"BLANK",Melee!I74)</f>
        <v>BLANK</v>
      </c>
      <c r="Y75" s="42" t="str">
        <f>IF(ISBLANK(Melee!K74),"BLANK",Melee!K74)</f>
        <v>BLANK</v>
      </c>
      <c r="Z75" s="42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2">
        <f>Melee!I75</f>
        <v>0</v>
      </c>
      <c r="C76" s="42" t="str">
        <f>IF(ISBLANK(Melee!J75),"BLANK",Melee!J75)</f>
        <v>BLANK</v>
      </c>
      <c r="D76" s="42" t="str">
        <f>IF(ISBLANK(Melee!K75),"BLANK",Melee!K75)</f>
        <v>BLANK</v>
      </c>
      <c r="E76" s="42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2">
        <f>Melee!H75</f>
        <v>0</v>
      </c>
      <c r="X76" s="42" t="str">
        <f>IF(ISBLANK(Melee!I75),"BLANK",Melee!I75)</f>
        <v>BLANK</v>
      </c>
      <c r="Y76" s="42" t="str">
        <f>IF(ISBLANK(Melee!K75),"BLANK",Melee!K75)</f>
        <v>BLANK</v>
      </c>
      <c r="Z76" s="42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2">
        <f>Melee!I76</f>
        <v>0</v>
      </c>
      <c r="C77" s="42" t="str">
        <f>IF(ISBLANK(Melee!J76),"BLANK",Melee!J76)</f>
        <v>BLANK</v>
      </c>
      <c r="D77" s="42" t="str">
        <f>IF(ISBLANK(Melee!K76),"BLANK",Melee!K76)</f>
        <v>BLANK</v>
      </c>
      <c r="E77" s="42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2">
        <f>Melee!H76</f>
        <v>0</v>
      </c>
      <c r="X77" s="42" t="str">
        <f>IF(ISBLANK(Melee!I76),"BLANK",Melee!I76)</f>
        <v>BLANK</v>
      </c>
      <c r="Y77" s="42" t="str">
        <f>IF(ISBLANK(Melee!K76),"BLANK",Melee!K76)</f>
        <v>BLANK</v>
      </c>
      <c r="Z77" s="42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2">
        <f>Melee!I77</f>
        <v>0</v>
      </c>
      <c r="C78" s="42" t="str">
        <f>IF(ISBLANK(Melee!J77),"BLANK",Melee!J77)</f>
        <v>BLANK</v>
      </c>
      <c r="D78" s="42" t="str">
        <f>IF(ISBLANK(Melee!K77),"BLANK",Melee!K77)</f>
        <v>BLANK</v>
      </c>
      <c r="E78" s="42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2">
        <f>Melee!H77</f>
        <v>0</v>
      </c>
      <c r="X78" s="42" t="str">
        <f>IF(ISBLANK(Melee!I77),"BLANK",Melee!I77)</f>
        <v>BLANK</v>
      </c>
      <c r="Y78" s="42" t="str">
        <f>IF(ISBLANK(Melee!K77),"BLANK",Melee!K77)</f>
        <v>BLANK</v>
      </c>
      <c r="Z78" s="42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2">
        <f>Melee!I78</f>
        <v>0</v>
      </c>
      <c r="C79" s="42" t="str">
        <f>IF(ISBLANK(Melee!J78),"BLANK",Melee!J78)</f>
        <v>BLANK</v>
      </c>
      <c r="D79" s="42" t="str">
        <f>IF(ISBLANK(Melee!K78),"BLANK",Melee!K78)</f>
        <v>BLANK</v>
      </c>
      <c r="E79" s="42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2">
        <f>Melee!H78</f>
        <v>0</v>
      </c>
      <c r="X79" s="42" t="str">
        <f>IF(ISBLANK(Melee!I78),"BLANK",Melee!I78)</f>
        <v>BLANK</v>
      </c>
      <c r="Y79" s="42" t="str">
        <f>IF(ISBLANK(Melee!K78),"BLANK",Melee!K78)</f>
        <v>BLANK</v>
      </c>
      <c r="Z79" s="42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2">
        <f>Melee!I79</f>
        <v>0</v>
      </c>
      <c r="C80" s="42" t="str">
        <f>IF(ISBLANK(Melee!J79),"BLANK",Melee!J79)</f>
        <v>BLANK</v>
      </c>
      <c r="D80" s="42" t="str">
        <f>IF(ISBLANK(Melee!K79),"BLANK",Melee!K79)</f>
        <v>BLANK</v>
      </c>
      <c r="E80" s="42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2">
        <f>Melee!H79</f>
        <v>0</v>
      </c>
      <c r="X80" s="42" t="str">
        <f>IF(ISBLANK(Melee!I79),"BLANK",Melee!I79)</f>
        <v>BLANK</v>
      </c>
      <c r="Y80" s="42" t="str">
        <f>IF(ISBLANK(Melee!K79),"BLANK",Melee!K79)</f>
        <v>BLANK</v>
      </c>
      <c r="Z80" s="42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2">
        <f>Melee!I80</f>
        <v>0</v>
      </c>
      <c r="C81" s="42" t="str">
        <f>IF(ISBLANK(Melee!J80),"BLANK",Melee!J80)</f>
        <v>BLANK</v>
      </c>
      <c r="D81" s="42" t="str">
        <f>IF(ISBLANK(Melee!K80),"BLANK",Melee!K80)</f>
        <v>BLANK</v>
      </c>
      <c r="E81" s="42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2">
        <f>Melee!H80</f>
        <v>0</v>
      </c>
      <c r="X81" s="42" t="str">
        <f>IF(ISBLANK(Melee!I80),"BLANK",Melee!I80)</f>
        <v>BLANK</v>
      </c>
      <c r="Y81" s="42" t="str">
        <f>IF(ISBLANK(Melee!K80),"BLANK",Melee!K80)</f>
        <v>BLANK</v>
      </c>
      <c r="Z81" s="42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2">
        <f>Melee!I81</f>
        <v>0</v>
      </c>
      <c r="C82" s="42" t="str">
        <f>IF(ISBLANK(Melee!J81),"BLANK",Melee!J81)</f>
        <v>BLANK</v>
      </c>
      <c r="D82" s="42" t="str">
        <f>IF(ISBLANK(Melee!K81),"BLANK",Melee!K81)</f>
        <v>BLANK</v>
      </c>
      <c r="E82" s="42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2">
        <f>Melee!H81</f>
        <v>0</v>
      </c>
      <c r="X82" s="42" t="str">
        <f>IF(ISBLANK(Melee!I81),"BLANK",Melee!I81)</f>
        <v>BLANK</v>
      </c>
      <c r="Y82" s="42" t="str">
        <f>IF(ISBLANK(Melee!K81),"BLANK",Melee!K81)</f>
        <v>BLANK</v>
      </c>
      <c r="Z82" s="42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2">
        <f>Melee!I82</f>
        <v>0</v>
      </c>
      <c r="C83" s="42" t="str">
        <f>IF(ISBLANK(Melee!J82),"BLANK",Melee!J82)</f>
        <v>BLANK</v>
      </c>
      <c r="D83" s="42" t="str">
        <f>IF(ISBLANK(Melee!K82),"BLANK",Melee!K82)</f>
        <v>BLANK</v>
      </c>
      <c r="E83" s="42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2">
        <f>Melee!H82</f>
        <v>0</v>
      </c>
      <c r="X83" s="42" t="str">
        <f>IF(ISBLANK(Melee!I82),"BLANK",Melee!I82)</f>
        <v>BLANK</v>
      </c>
      <c r="Y83" s="42" t="str">
        <f>IF(ISBLANK(Melee!K82),"BLANK",Melee!K82)</f>
        <v>BLANK</v>
      </c>
      <c r="Z83" s="42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2">
        <f>Melee!I83</f>
        <v>0</v>
      </c>
      <c r="C84" s="42" t="str">
        <f>IF(ISBLANK(Melee!J83),"BLANK",Melee!J83)</f>
        <v>BLANK</v>
      </c>
      <c r="D84" s="42" t="str">
        <f>IF(ISBLANK(Melee!K83),"BLANK",Melee!K83)</f>
        <v>BLANK</v>
      </c>
      <c r="E84" s="42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2">
        <f>Melee!H83</f>
        <v>0</v>
      </c>
      <c r="X84" s="42" t="str">
        <f>IF(ISBLANK(Melee!I83),"BLANK",Melee!I83)</f>
        <v>BLANK</v>
      </c>
      <c r="Y84" s="42" t="str">
        <f>IF(ISBLANK(Melee!K83),"BLANK",Melee!K83)</f>
        <v>BLANK</v>
      </c>
      <c r="Z84" s="42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2">
        <f>Melee!I84</f>
        <v>0</v>
      </c>
      <c r="C85" s="42" t="str">
        <f>IF(ISBLANK(Melee!J84),"BLANK",Melee!J84)</f>
        <v>BLANK</v>
      </c>
      <c r="D85" s="42" t="str">
        <f>IF(ISBLANK(Melee!K84),"BLANK",Melee!K84)</f>
        <v>BLANK</v>
      </c>
      <c r="E85" s="42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2">
        <f>Melee!H84</f>
        <v>0</v>
      </c>
      <c r="X85" s="42" t="str">
        <f>IF(ISBLANK(Melee!I84),"BLANK",Melee!I84)</f>
        <v>BLANK</v>
      </c>
      <c r="Y85" s="42" t="str">
        <f>IF(ISBLANK(Melee!K84),"BLANK",Melee!K84)</f>
        <v>BLANK</v>
      </c>
      <c r="Z85" s="42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2">
        <f>Melee!I85</f>
        <v>0</v>
      </c>
      <c r="C86" s="42" t="str">
        <f>IF(ISBLANK(Melee!J85),"BLANK",Melee!J85)</f>
        <v>BLANK</v>
      </c>
      <c r="D86" s="42" t="str">
        <f>IF(ISBLANK(Melee!K85),"BLANK",Melee!K85)</f>
        <v>BLANK</v>
      </c>
      <c r="E86" s="42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2">
        <f>Melee!H85</f>
        <v>0</v>
      </c>
      <c r="X86" s="42" t="str">
        <f>IF(ISBLANK(Melee!I85),"BLANK",Melee!I85)</f>
        <v>BLANK</v>
      </c>
      <c r="Y86" s="42" t="str">
        <f>IF(ISBLANK(Melee!K85),"BLANK",Melee!K85)</f>
        <v>BLANK</v>
      </c>
      <c r="Z86" s="42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2">
        <f>Melee!I86</f>
        <v>0</v>
      </c>
      <c r="C87" s="42" t="str">
        <f>IF(ISBLANK(Melee!J86),"BLANK",Melee!J86)</f>
        <v>BLANK</v>
      </c>
      <c r="D87" s="42" t="str">
        <f>IF(ISBLANK(Melee!K86),"BLANK",Melee!K86)</f>
        <v>BLANK</v>
      </c>
      <c r="E87" s="42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2">
        <f>Melee!H86</f>
        <v>0</v>
      </c>
      <c r="X87" s="42" t="str">
        <f>IF(ISBLANK(Melee!I86),"BLANK",Melee!I86)</f>
        <v>BLANK</v>
      </c>
      <c r="Y87" s="42" t="str">
        <f>IF(ISBLANK(Melee!K86),"BLANK",Melee!K86)</f>
        <v>BLANK</v>
      </c>
      <c r="Z87" s="42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2">
        <f>Melee!I87</f>
        <v>0</v>
      </c>
      <c r="C88" s="42" t="str">
        <f>IF(ISBLANK(Melee!J87),"BLANK",Melee!J87)</f>
        <v>BLANK</v>
      </c>
      <c r="D88" s="42" t="str">
        <f>IF(ISBLANK(Melee!K87),"BLANK",Melee!K87)</f>
        <v>BLANK</v>
      </c>
      <c r="E88" s="42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2">
        <f>Melee!H87</f>
        <v>0</v>
      </c>
      <c r="X88" s="42" t="str">
        <f>IF(ISBLANK(Melee!I87),"BLANK",Melee!I87)</f>
        <v>BLANK</v>
      </c>
      <c r="Y88" s="42" t="str">
        <f>IF(ISBLANK(Melee!K87),"BLANK",Melee!K87)</f>
        <v>BLANK</v>
      </c>
      <c r="Z88" s="42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2">
        <f>Melee!I88</f>
        <v>0</v>
      </c>
      <c r="C89" s="42" t="str">
        <f>IF(ISBLANK(Melee!J88),"BLANK",Melee!J88)</f>
        <v>BLANK</v>
      </c>
      <c r="D89" s="42" t="str">
        <f>IF(ISBLANK(Melee!K88),"BLANK",Melee!K88)</f>
        <v>BLANK</v>
      </c>
      <c r="E89" s="42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2">
        <f>Melee!H88</f>
        <v>0</v>
      </c>
      <c r="X89" s="42" t="str">
        <f>IF(ISBLANK(Melee!I88),"BLANK",Melee!I88)</f>
        <v>BLANK</v>
      </c>
      <c r="Y89" s="42" t="str">
        <f>IF(ISBLANK(Melee!K88),"BLANK",Melee!K88)</f>
        <v>BLANK</v>
      </c>
      <c r="Z89" s="42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2">
        <f>Melee!I89</f>
        <v>0</v>
      </c>
      <c r="C90" s="42" t="str">
        <f>IF(ISBLANK(Melee!J89),"BLANK",Melee!J89)</f>
        <v>BLANK</v>
      </c>
      <c r="D90" s="42" t="str">
        <f>IF(ISBLANK(Melee!K89),"BLANK",Melee!K89)</f>
        <v>BLANK</v>
      </c>
      <c r="E90" s="42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2">
        <f>Melee!H89</f>
        <v>0</v>
      </c>
      <c r="X90" s="42" t="str">
        <f>IF(ISBLANK(Melee!I89),"BLANK",Melee!I89)</f>
        <v>BLANK</v>
      </c>
      <c r="Y90" s="42" t="str">
        <f>IF(ISBLANK(Melee!K89),"BLANK",Melee!K89)</f>
        <v>BLANK</v>
      </c>
      <c r="Z90" s="42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2">
        <f>Melee!I90</f>
        <v>0</v>
      </c>
      <c r="C91" s="42" t="str">
        <f>IF(ISBLANK(Melee!J90),"BLANK",Melee!J90)</f>
        <v>BLANK</v>
      </c>
      <c r="D91" s="42" t="str">
        <f>IF(ISBLANK(Melee!K90),"BLANK",Melee!K90)</f>
        <v>BLANK</v>
      </c>
      <c r="E91" s="42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2">
        <f>Melee!H90</f>
        <v>0</v>
      </c>
      <c r="X91" s="42" t="str">
        <f>IF(ISBLANK(Melee!I90),"BLANK",Melee!I90)</f>
        <v>BLANK</v>
      </c>
      <c r="Y91" s="42" t="str">
        <f>IF(ISBLANK(Melee!K90),"BLANK",Melee!K90)</f>
        <v>BLANK</v>
      </c>
      <c r="Z91" s="42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2">
        <f>Melee!I91</f>
        <v>0</v>
      </c>
      <c r="C92" s="42" t="str">
        <f>IF(ISBLANK(Melee!J91),"BLANK",Melee!J91)</f>
        <v>BLANK</v>
      </c>
      <c r="D92" s="42" t="str">
        <f>IF(ISBLANK(Melee!K91),"BLANK",Melee!K91)</f>
        <v>BLANK</v>
      </c>
      <c r="E92" s="42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2">
        <f>Melee!H91</f>
        <v>0</v>
      </c>
      <c r="X92" s="42" t="str">
        <f>IF(ISBLANK(Melee!I91),"BLANK",Melee!I91)</f>
        <v>BLANK</v>
      </c>
      <c r="Y92" s="42" t="str">
        <f>IF(ISBLANK(Melee!K91),"BLANK",Melee!K91)</f>
        <v>BLANK</v>
      </c>
      <c r="Z92" s="42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2">
        <f>Melee!I92</f>
        <v>0</v>
      </c>
      <c r="C93" s="42" t="str">
        <f>IF(ISBLANK(Melee!J92),"BLANK",Melee!J92)</f>
        <v>BLANK</v>
      </c>
      <c r="D93" s="42" t="str">
        <f>IF(ISBLANK(Melee!K92),"BLANK",Melee!K92)</f>
        <v>BLANK</v>
      </c>
      <c r="E93" s="42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2">
        <f>Melee!H92</f>
        <v>0</v>
      </c>
      <c r="X93" s="42" t="str">
        <f>IF(ISBLANK(Melee!I92),"BLANK",Melee!I92)</f>
        <v>BLANK</v>
      </c>
      <c r="Y93" s="42" t="str">
        <f>IF(ISBLANK(Melee!K92),"BLANK",Melee!K92)</f>
        <v>BLANK</v>
      </c>
      <c r="Z93" s="42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2">
        <f>Melee!I93</f>
        <v>0</v>
      </c>
      <c r="C94" s="42" t="str">
        <f>IF(ISBLANK(Melee!J93),"BLANK",Melee!J93)</f>
        <v>BLANK</v>
      </c>
      <c r="D94" s="42" t="str">
        <f>IF(ISBLANK(Melee!K93),"BLANK",Melee!K93)</f>
        <v>BLANK</v>
      </c>
      <c r="E94" s="42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2">
        <f>Melee!H93</f>
        <v>0</v>
      </c>
      <c r="X94" s="42" t="str">
        <f>IF(ISBLANK(Melee!I93),"BLANK",Melee!I93)</f>
        <v>BLANK</v>
      </c>
      <c r="Y94" s="42" t="str">
        <f>IF(ISBLANK(Melee!K93),"BLANK",Melee!K93)</f>
        <v>BLANK</v>
      </c>
      <c r="Z94" s="42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2">
        <f>Melee!I94</f>
        <v>0</v>
      </c>
      <c r="C95" s="42" t="str">
        <f>IF(ISBLANK(Melee!J94),"BLANK",Melee!J94)</f>
        <v>BLANK</v>
      </c>
      <c r="D95" s="42" t="str">
        <f>IF(ISBLANK(Melee!K94),"BLANK",Melee!K94)</f>
        <v>BLANK</v>
      </c>
      <c r="E95" s="42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2">
        <f>Melee!H94</f>
        <v>0</v>
      </c>
      <c r="X95" s="42" t="str">
        <f>IF(ISBLANK(Melee!I94),"BLANK",Melee!I94)</f>
        <v>BLANK</v>
      </c>
      <c r="Y95" s="42" t="str">
        <f>IF(ISBLANK(Melee!K94),"BLANK",Melee!K94)</f>
        <v>BLANK</v>
      </c>
      <c r="Z95" s="42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2">
        <f>Melee!I95</f>
        <v>0</v>
      </c>
      <c r="C96" s="42" t="str">
        <f>IF(ISBLANK(Melee!J95),"BLANK",Melee!J95)</f>
        <v>BLANK</v>
      </c>
      <c r="D96" s="42" t="str">
        <f>IF(ISBLANK(Melee!K95),"BLANK",Melee!K95)</f>
        <v>BLANK</v>
      </c>
      <c r="E96" s="42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2">
        <f>Melee!H95</f>
        <v>0</v>
      </c>
      <c r="X96" s="42" t="str">
        <f>IF(ISBLANK(Melee!I95),"BLANK",Melee!I95)</f>
        <v>BLANK</v>
      </c>
      <c r="Y96" s="42" t="str">
        <f>IF(ISBLANK(Melee!K95),"BLANK",Melee!K95)</f>
        <v>BLANK</v>
      </c>
      <c r="Z96" s="42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2">
        <f>Melee!I96</f>
        <v>0</v>
      </c>
      <c r="C97" s="42" t="str">
        <f>IF(ISBLANK(Melee!J96),"BLANK",Melee!J96)</f>
        <v>BLANK</v>
      </c>
      <c r="D97" s="42" t="str">
        <f>IF(ISBLANK(Melee!K96),"BLANK",Melee!K96)</f>
        <v>BLANK</v>
      </c>
      <c r="E97" s="42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2">
        <f>Melee!H96</f>
        <v>0</v>
      </c>
      <c r="X97" s="42" t="str">
        <f>IF(ISBLANK(Melee!I96),"BLANK",Melee!I96)</f>
        <v>BLANK</v>
      </c>
      <c r="Y97" s="42" t="str">
        <f>IF(ISBLANK(Melee!K96),"BLANK",Melee!K96)</f>
        <v>BLANK</v>
      </c>
      <c r="Z97" s="42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2">
        <f>Melee!I97</f>
        <v>0</v>
      </c>
      <c r="C98" s="42" t="str">
        <f>IF(ISBLANK(Melee!J97),"BLANK",Melee!J97)</f>
        <v>BLANK</v>
      </c>
      <c r="D98" s="42" t="str">
        <f>IF(ISBLANK(Melee!K97),"BLANK",Melee!K97)</f>
        <v>BLANK</v>
      </c>
      <c r="E98" s="42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2">
        <f>Melee!H97</f>
        <v>0</v>
      </c>
      <c r="X98" s="42" t="str">
        <f>IF(ISBLANK(Melee!I97),"BLANK",Melee!I97)</f>
        <v>BLANK</v>
      </c>
      <c r="Y98" s="42" t="str">
        <f>IF(ISBLANK(Melee!K97),"BLANK",Melee!K97)</f>
        <v>BLANK</v>
      </c>
      <c r="Z98" s="42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2">
        <f>Melee!I98</f>
        <v>0</v>
      </c>
      <c r="C99" s="42" t="str">
        <f>IF(ISBLANK(Melee!J98),"BLANK",Melee!J98)</f>
        <v>BLANK</v>
      </c>
      <c r="D99" s="42" t="str">
        <f>IF(ISBLANK(Melee!K98),"BLANK",Melee!K98)</f>
        <v>BLANK</v>
      </c>
      <c r="E99" s="42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2">
        <f>Melee!H98</f>
        <v>0</v>
      </c>
      <c r="X99" s="42" t="str">
        <f>IF(ISBLANK(Melee!I98),"BLANK",Melee!I98)</f>
        <v>BLANK</v>
      </c>
      <c r="Y99" s="42" t="str">
        <f>IF(ISBLANK(Melee!K98),"BLANK",Melee!K98)</f>
        <v>BLANK</v>
      </c>
      <c r="Z99" s="42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2">
        <f>Melee!I99</f>
        <v>0</v>
      </c>
      <c r="C100" s="42" t="str">
        <f>IF(ISBLANK(Melee!J99),"BLANK",Melee!J99)</f>
        <v>BLANK</v>
      </c>
      <c r="D100" s="42" t="str">
        <f>IF(ISBLANK(Melee!K99),"BLANK",Melee!K99)</f>
        <v>BLANK</v>
      </c>
      <c r="E100" s="42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2">
        <f>Melee!H99</f>
        <v>0</v>
      </c>
      <c r="X100" s="42" t="str">
        <f>IF(ISBLANK(Melee!I99),"BLANK",Melee!I99)</f>
        <v>BLANK</v>
      </c>
      <c r="Y100" s="42" t="str">
        <f>IF(ISBLANK(Melee!K99),"BLANK",Melee!K99)</f>
        <v>BLANK</v>
      </c>
      <c r="Z100" s="42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2">
        <f>Melee!I100</f>
        <v>0</v>
      </c>
      <c r="C101" s="42" t="str">
        <f>IF(ISBLANK(Melee!J100),"BLANK",Melee!J100)</f>
        <v>BLANK</v>
      </c>
      <c r="D101" s="42" t="str">
        <f>IF(ISBLANK(Melee!K100),"BLANK",Melee!K100)</f>
        <v>BLANK</v>
      </c>
      <c r="E101" s="42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2">
        <f>Melee!H100</f>
        <v>0</v>
      </c>
      <c r="X101" s="42" t="str">
        <f>IF(ISBLANK(Melee!I100),"BLANK",Melee!I100)</f>
        <v>BLANK</v>
      </c>
      <c r="Y101" s="42" t="str">
        <f>IF(ISBLANK(Melee!K100),"BLANK",Melee!K100)</f>
        <v>BLANK</v>
      </c>
      <c r="Z101" s="42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2">
        <f>Melee!I101</f>
        <v>0</v>
      </c>
      <c r="C102" s="42" t="str">
        <f>IF(ISBLANK(Melee!J101),"BLANK",Melee!J101)</f>
        <v>BLANK</v>
      </c>
      <c r="D102" s="42" t="str">
        <f>IF(ISBLANK(Melee!K101),"BLANK",Melee!K101)</f>
        <v>BLANK</v>
      </c>
      <c r="E102" s="42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2">
        <f>Melee!H101</f>
        <v>0</v>
      </c>
      <c r="X102" s="42" t="str">
        <f>IF(ISBLANK(Melee!I101),"BLANK",Melee!I101)</f>
        <v>BLANK</v>
      </c>
      <c r="Y102" s="42" t="str">
        <f>IF(ISBLANK(Melee!K101),"BLANK",Melee!K101)</f>
        <v>BLANK</v>
      </c>
      <c r="Z102" s="42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2">
        <f>Melee!I102</f>
        <v>0</v>
      </c>
      <c r="C103" s="42" t="str">
        <f>IF(ISBLANK(Melee!J102),"BLANK",Melee!J102)</f>
        <v>BLANK</v>
      </c>
      <c r="D103" s="42" t="str">
        <f>IF(ISBLANK(Melee!K102),"BLANK",Melee!K102)</f>
        <v>BLANK</v>
      </c>
      <c r="E103" s="42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2">
        <f>Melee!H102</f>
        <v>0</v>
      </c>
      <c r="X103" s="42" t="str">
        <f>IF(ISBLANK(Melee!I102),"BLANK",Melee!I102)</f>
        <v>BLANK</v>
      </c>
      <c r="Y103" s="42" t="str">
        <f>IF(ISBLANK(Melee!K102),"BLANK",Melee!K102)</f>
        <v>BLANK</v>
      </c>
      <c r="Z103" s="42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2">
        <f>Melee!I103</f>
        <v>0</v>
      </c>
      <c r="C104" s="42" t="str">
        <f>IF(ISBLANK(Melee!J103),"BLANK",Melee!J103)</f>
        <v>BLANK</v>
      </c>
      <c r="D104" s="42" t="str">
        <f>IF(ISBLANK(Melee!K103),"BLANK",Melee!K103)</f>
        <v>BLANK</v>
      </c>
      <c r="E104" s="42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2">
        <f>Melee!H103</f>
        <v>0</v>
      </c>
      <c r="X104" s="42" t="str">
        <f>IF(ISBLANK(Melee!I103),"BLANK",Melee!I103)</f>
        <v>BLANK</v>
      </c>
      <c r="Y104" s="42" t="str">
        <f>IF(ISBLANK(Melee!K103),"BLANK",Melee!K103)</f>
        <v>BLANK</v>
      </c>
      <c r="Z104" s="42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2">
        <f>Melee!I104</f>
        <v>0</v>
      </c>
      <c r="C105" s="42" t="str">
        <f>IF(ISBLANK(Melee!J104),"BLANK",Melee!J104)</f>
        <v>BLANK</v>
      </c>
      <c r="D105" s="42" t="str">
        <f>IF(ISBLANK(Melee!K104),"BLANK",Melee!K104)</f>
        <v>BLANK</v>
      </c>
      <c r="E105" s="42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2">
        <f>Melee!H104</f>
        <v>0</v>
      </c>
      <c r="X105" s="42" t="str">
        <f>IF(ISBLANK(Melee!I104),"BLANK",Melee!I104)</f>
        <v>BLANK</v>
      </c>
      <c r="Y105" s="42" t="str">
        <f>IF(ISBLANK(Melee!K104),"BLANK",Melee!K104)</f>
        <v>BLANK</v>
      </c>
      <c r="Z105" s="42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2">
        <f>Melee!I105</f>
        <v>0</v>
      </c>
      <c r="C106" s="42" t="str">
        <f>IF(ISBLANK(Melee!J105),"BLANK",Melee!J105)</f>
        <v>BLANK</v>
      </c>
      <c r="D106" s="42" t="str">
        <f>IF(ISBLANK(Melee!K105),"BLANK",Melee!K105)</f>
        <v>BLANK</v>
      </c>
      <c r="E106" s="42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2">
        <f>Melee!H105</f>
        <v>0</v>
      </c>
      <c r="X106" s="42" t="str">
        <f>IF(ISBLANK(Melee!I105),"BLANK",Melee!I105)</f>
        <v>BLANK</v>
      </c>
      <c r="Y106" s="42" t="str">
        <f>IF(ISBLANK(Melee!K105),"BLANK",Melee!K105)</f>
        <v>BLANK</v>
      </c>
      <c r="Z106" s="42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2">
        <f>Melee!I106</f>
        <v>0</v>
      </c>
      <c r="C107" s="42" t="str">
        <f>IF(ISBLANK(Melee!J106),"BLANK",Melee!J106)</f>
        <v>BLANK</v>
      </c>
      <c r="D107" s="42" t="str">
        <f>IF(ISBLANK(Melee!K106),"BLANK",Melee!K106)</f>
        <v>BLANK</v>
      </c>
      <c r="E107" s="42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2">
        <f>Melee!H106</f>
        <v>0</v>
      </c>
      <c r="X107" s="42" t="str">
        <f>IF(ISBLANK(Melee!I106),"BLANK",Melee!I106)</f>
        <v>BLANK</v>
      </c>
      <c r="Y107" s="42" t="str">
        <f>IF(ISBLANK(Melee!K106),"BLANK",Melee!K106)</f>
        <v>BLANK</v>
      </c>
      <c r="Z107" s="42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2">
        <f>Melee!I107</f>
        <v>0</v>
      </c>
      <c r="C108" s="42" t="str">
        <f>IF(ISBLANK(Melee!J107),"BLANK",Melee!J107)</f>
        <v>BLANK</v>
      </c>
      <c r="D108" s="42" t="str">
        <f>IF(ISBLANK(Melee!K107),"BLANK",Melee!K107)</f>
        <v>BLANK</v>
      </c>
      <c r="E108" s="42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2">
        <f>Melee!H107</f>
        <v>0</v>
      </c>
      <c r="X108" s="42" t="str">
        <f>IF(ISBLANK(Melee!I107),"BLANK",Melee!I107)</f>
        <v>BLANK</v>
      </c>
      <c r="Y108" s="42" t="str">
        <f>IF(ISBLANK(Melee!K107),"BLANK",Melee!K107)</f>
        <v>BLANK</v>
      </c>
      <c r="Z108" s="42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2">
        <f>Melee!I108</f>
        <v>0</v>
      </c>
      <c r="C109" s="42" t="str">
        <f>IF(ISBLANK(Melee!J108),"BLANK",Melee!J108)</f>
        <v>BLANK</v>
      </c>
      <c r="D109" s="42" t="str">
        <f>IF(ISBLANK(Melee!K108),"BLANK",Melee!K108)</f>
        <v>BLANK</v>
      </c>
      <c r="E109" s="42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2">
        <f>Melee!H108</f>
        <v>0</v>
      </c>
      <c r="X109" s="42" t="str">
        <f>IF(ISBLANK(Melee!I108),"BLANK",Melee!I108)</f>
        <v>BLANK</v>
      </c>
      <c r="Y109" s="42" t="str">
        <f>IF(ISBLANK(Melee!K108),"BLANK",Melee!K108)</f>
        <v>BLANK</v>
      </c>
      <c r="Z109" s="42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2">
        <f>Melee!I109</f>
        <v>0</v>
      </c>
      <c r="C110" s="42" t="str">
        <f>IF(ISBLANK(Melee!J109),"BLANK",Melee!J109)</f>
        <v>BLANK</v>
      </c>
      <c r="D110" s="42" t="str">
        <f>IF(ISBLANK(Melee!K109),"BLANK",Melee!K109)</f>
        <v>BLANK</v>
      </c>
      <c r="E110" s="42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2">
        <f>Melee!H109</f>
        <v>0</v>
      </c>
      <c r="X110" s="42" t="str">
        <f>IF(ISBLANK(Melee!I109),"BLANK",Melee!I109)</f>
        <v>BLANK</v>
      </c>
      <c r="Y110" s="42" t="str">
        <f>IF(ISBLANK(Melee!K109),"BLANK",Melee!K109)</f>
        <v>BLANK</v>
      </c>
      <c r="Z110" s="42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2">
        <f>Melee!I110</f>
        <v>0</v>
      </c>
      <c r="C111" s="42" t="str">
        <f>IF(ISBLANK(Melee!J110),"BLANK",Melee!J110)</f>
        <v>BLANK</v>
      </c>
      <c r="D111" s="42" t="str">
        <f>IF(ISBLANK(Melee!K110),"BLANK",Melee!K110)</f>
        <v>BLANK</v>
      </c>
      <c r="E111" s="42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2">
        <f>Melee!H110</f>
        <v>0</v>
      </c>
      <c r="X111" s="42" t="str">
        <f>IF(ISBLANK(Melee!I110),"BLANK",Melee!I110)</f>
        <v>BLANK</v>
      </c>
      <c r="Y111" s="42" t="str">
        <f>IF(ISBLANK(Melee!K110),"BLANK",Melee!K110)</f>
        <v>BLANK</v>
      </c>
      <c r="Z111" s="42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2">
        <f>Melee!I111</f>
        <v>0</v>
      </c>
      <c r="C112" s="42" t="str">
        <f>IF(ISBLANK(Melee!J111),"BLANK",Melee!J111)</f>
        <v>BLANK</v>
      </c>
      <c r="D112" s="42" t="str">
        <f>IF(ISBLANK(Melee!K111),"BLANK",Melee!K111)</f>
        <v>BLANK</v>
      </c>
      <c r="E112" s="42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2">
        <f>Melee!H111</f>
        <v>0</v>
      </c>
      <c r="X112" s="42" t="str">
        <f>IF(ISBLANK(Melee!I111),"BLANK",Melee!I111)</f>
        <v>BLANK</v>
      </c>
      <c r="Y112" s="42" t="str">
        <f>IF(ISBLANK(Melee!K111),"BLANK",Melee!K111)</f>
        <v>BLANK</v>
      </c>
      <c r="Z112" s="42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2">
        <f>Melee!I112</f>
        <v>0</v>
      </c>
      <c r="C113" s="42" t="str">
        <f>IF(ISBLANK(Melee!J112),"BLANK",Melee!J112)</f>
        <v>BLANK</v>
      </c>
      <c r="D113" s="42" t="str">
        <f>IF(ISBLANK(Melee!K112),"BLANK",Melee!K112)</f>
        <v>BLANK</v>
      </c>
      <c r="E113" s="42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2">
        <f>Melee!H112</f>
        <v>0</v>
      </c>
      <c r="X113" s="42" t="str">
        <f>IF(ISBLANK(Melee!I112),"BLANK",Melee!I112)</f>
        <v>BLANK</v>
      </c>
      <c r="Y113" s="42" t="str">
        <f>IF(ISBLANK(Melee!K112),"BLANK",Melee!K112)</f>
        <v>BLANK</v>
      </c>
      <c r="Z113" s="42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2">
        <f>Melee!I113</f>
        <v>0</v>
      </c>
      <c r="C114" s="42" t="str">
        <f>IF(ISBLANK(Melee!J113),"BLANK",Melee!J113)</f>
        <v>BLANK</v>
      </c>
      <c r="D114" s="42" t="str">
        <f>IF(ISBLANK(Melee!K113),"BLANK",Melee!K113)</f>
        <v>BLANK</v>
      </c>
      <c r="E114" s="42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2">
        <f>Melee!H113</f>
        <v>0</v>
      </c>
      <c r="X114" s="42" t="str">
        <f>IF(ISBLANK(Melee!I113),"BLANK",Melee!I113)</f>
        <v>BLANK</v>
      </c>
      <c r="Y114" s="42" t="str">
        <f>IF(ISBLANK(Melee!K113),"BLANK",Melee!K113)</f>
        <v>BLANK</v>
      </c>
      <c r="Z114" s="42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2">
        <f>Melee!I114</f>
        <v>0</v>
      </c>
      <c r="C115" s="42" t="str">
        <f>IF(ISBLANK(Melee!J114),"BLANK",Melee!J114)</f>
        <v>BLANK</v>
      </c>
      <c r="D115" s="42" t="str">
        <f>IF(ISBLANK(Melee!K114),"BLANK",Melee!K114)</f>
        <v>BLANK</v>
      </c>
      <c r="E115" s="42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2">
        <f>Melee!H114</f>
        <v>0</v>
      </c>
      <c r="X115" s="42" t="str">
        <f>IF(ISBLANK(Melee!I114),"BLANK",Melee!I114)</f>
        <v>BLANK</v>
      </c>
      <c r="Y115" s="42" t="str">
        <f>IF(ISBLANK(Melee!K114),"BLANK",Melee!K114)</f>
        <v>BLANK</v>
      </c>
      <c r="Z115" s="42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2">
        <f>Melee!I115</f>
        <v>0</v>
      </c>
      <c r="C116" s="42" t="str">
        <f>IF(ISBLANK(Melee!J115),"BLANK",Melee!J115)</f>
        <v>BLANK</v>
      </c>
      <c r="D116" s="42" t="str">
        <f>IF(ISBLANK(Melee!K115),"BLANK",Melee!K115)</f>
        <v>BLANK</v>
      </c>
      <c r="E116" s="42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2">
        <f>Melee!H115</f>
        <v>0</v>
      </c>
      <c r="X116" s="42" t="str">
        <f>IF(ISBLANK(Melee!I115),"BLANK",Melee!I115)</f>
        <v>BLANK</v>
      </c>
      <c r="Y116" s="42" t="str">
        <f>IF(ISBLANK(Melee!K115),"BLANK",Melee!K115)</f>
        <v>BLANK</v>
      </c>
      <c r="Z116" s="42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2">
        <f>Melee!I116</f>
        <v>0</v>
      </c>
      <c r="C117" s="42" t="str">
        <f>IF(ISBLANK(Melee!J116),"BLANK",Melee!J116)</f>
        <v>BLANK</v>
      </c>
      <c r="D117" s="42" t="str">
        <f>IF(ISBLANK(Melee!K116),"BLANK",Melee!K116)</f>
        <v>BLANK</v>
      </c>
      <c r="E117" s="42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2">
        <f>Melee!H116</f>
        <v>0</v>
      </c>
      <c r="X117" s="42" t="str">
        <f>IF(ISBLANK(Melee!I116),"BLANK",Melee!I116)</f>
        <v>BLANK</v>
      </c>
      <c r="Y117" s="42" t="str">
        <f>IF(ISBLANK(Melee!K116),"BLANK",Melee!K116)</f>
        <v>BLANK</v>
      </c>
      <c r="Z117" s="42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2">
        <f>Melee!I117</f>
        <v>0</v>
      </c>
      <c r="C118" s="42" t="str">
        <f>IF(ISBLANK(Melee!J117),"BLANK",Melee!J117)</f>
        <v>BLANK</v>
      </c>
      <c r="D118" s="42" t="str">
        <f>IF(ISBLANK(Melee!K117),"BLANK",Melee!K117)</f>
        <v>BLANK</v>
      </c>
      <c r="E118" s="42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2">
        <f>Melee!H117</f>
        <v>0</v>
      </c>
      <c r="X118" s="42" t="str">
        <f>IF(ISBLANK(Melee!I117),"BLANK",Melee!I117)</f>
        <v>BLANK</v>
      </c>
      <c r="Y118" s="42" t="str">
        <f>IF(ISBLANK(Melee!K117),"BLANK",Melee!K117)</f>
        <v>BLANK</v>
      </c>
      <c r="Z118" s="42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2">
        <f>Melee!I118</f>
        <v>0</v>
      </c>
      <c r="C119" s="42" t="str">
        <f>IF(ISBLANK(Melee!J118),"BLANK",Melee!J118)</f>
        <v>BLANK</v>
      </c>
      <c r="D119" s="42" t="str">
        <f>IF(ISBLANK(Melee!K118),"BLANK",Melee!K118)</f>
        <v>BLANK</v>
      </c>
      <c r="E119" s="42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2">
        <f>Melee!H118</f>
        <v>0</v>
      </c>
      <c r="X119" s="42" t="str">
        <f>IF(ISBLANK(Melee!I118),"BLANK",Melee!I118)</f>
        <v>BLANK</v>
      </c>
      <c r="Y119" s="42" t="str">
        <f>IF(ISBLANK(Melee!K118),"BLANK",Melee!K118)</f>
        <v>BLANK</v>
      </c>
      <c r="Z119" s="42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2">
        <f>Melee!I119</f>
        <v>0</v>
      </c>
      <c r="C120" s="42" t="str">
        <f>IF(ISBLANK(Melee!J119),"BLANK",Melee!J119)</f>
        <v>BLANK</v>
      </c>
      <c r="D120" s="42" t="str">
        <f>IF(ISBLANK(Melee!K119),"BLANK",Melee!K119)</f>
        <v>BLANK</v>
      </c>
      <c r="E120" s="42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2">
        <f>Melee!H119</f>
        <v>0</v>
      </c>
      <c r="X120" s="42" t="str">
        <f>IF(ISBLANK(Melee!I119),"BLANK",Melee!I119)</f>
        <v>BLANK</v>
      </c>
      <c r="Y120" s="42" t="str">
        <f>IF(ISBLANK(Melee!K119),"BLANK",Melee!K119)</f>
        <v>BLANK</v>
      </c>
      <c r="Z120" s="42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2">
        <f>Melee!I120</f>
        <v>0</v>
      </c>
      <c r="C121" s="42" t="str">
        <f>IF(ISBLANK(Melee!J120),"BLANK",Melee!J120)</f>
        <v>BLANK</v>
      </c>
      <c r="D121" s="42" t="str">
        <f>IF(ISBLANK(Melee!K120),"BLANK",Melee!K120)</f>
        <v>BLANK</v>
      </c>
      <c r="E121" s="42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2">
        <f>Melee!H120</f>
        <v>0</v>
      </c>
      <c r="X121" s="42" t="str">
        <f>IF(ISBLANK(Melee!I120),"BLANK",Melee!I120)</f>
        <v>BLANK</v>
      </c>
      <c r="Y121" s="42" t="str">
        <f>IF(ISBLANK(Melee!K120),"BLANK",Melee!K120)</f>
        <v>BLANK</v>
      </c>
      <c r="Z121" s="42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2">
        <f>Melee!I121</f>
        <v>0</v>
      </c>
      <c r="C122" s="42" t="str">
        <f>IF(ISBLANK(Melee!J121),"BLANK",Melee!J121)</f>
        <v>BLANK</v>
      </c>
      <c r="D122" s="42" t="str">
        <f>IF(ISBLANK(Melee!K121),"BLANK",Melee!K121)</f>
        <v>BLANK</v>
      </c>
      <c r="E122" s="42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2">
        <f>Melee!H121</f>
        <v>0</v>
      </c>
      <c r="X122" s="42" t="str">
        <f>IF(ISBLANK(Melee!I121),"BLANK",Melee!I121)</f>
        <v>BLANK</v>
      </c>
      <c r="Y122" s="42" t="str">
        <f>IF(ISBLANK(Melee!K121),"BLANK",Melee!K121)</f>
        <v>BLANK</v>
      </c>
      <c r="Z122" s="42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2">
        <f>Melee!I122</f>
        <v>0</v>
      </c>
      <c r="C123" s="42" t="str">
        <f>IF(ISBLANK(Melee!J122),"BLANK",Melee!J122)</f>
        <v>BLANK</v>
      </c>
      <c r="D123" s="42" t="str">
        <f>IF(ISBLANK(Melee!K122),"BLANK",Melee!K122)</f>
        <v>BLANK</v>
      </c>
      <c r="E123" s="42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2">
        <f>Melee!H122</f>
        <v>0</v>
      </c>
      <c r="X123" s="42" t="str">
        <f>IF(ISBLANK(Melee!I122),"BLANK",Melee!I122)</f>
        <v>BLANK</v>
      </c>
      <c r="Y123" s="42" t="str">
        <f>IF(ISBLANK(Melee!K122),"BLANK",Melee!K122)</f>
        <v>BLANK</v>
      </c>
      <c r="Z123" s="42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2">
        <f>Melee!I123</f>
        <v>0</v>
      </c>
      <c r="C124" s="42" t="str">
        <f>IF(ISBLANK(Melee!J123),"BLANK",Melee!J123)</f>
        <v>BLANK</v>
      </c>
      <c r="D124" s="42" t="str">
        <f>IF(ISBLANK(Melee!K123),"BLANK",Melee!K123)</f>
        <v>BLANK</v>
      </c>
      <c r="E124" s="42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2">
        <f>Melee!H123</f>
        <v>0</v>
      </c>
      <c r="X124" s="42" t="str">
        <f>IF(ISBLANK(Melee!I123),"BLANK",Melee!I123)</f>
        <v>BLANK</v>
      </c>
      <c r="Y124" s="42" t="str">
        <f>IF(ISBLANK(Melee!K123),"BLANK",Melee!K123)</f>
        <v>BLANK</v>
      </c>
      <c r="Z124" s="42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2">
        <f>Melee!I124</f>
        <v>0</v>
      </c>
      <c r="C125" s="42" t="str">
        <f>IF(ISBLANK(Melee!J124),"BLANK",Melee!J124)</f>
        <v>BLANK</v>
      </c>
      <c r="D125" s="42" t="str">
        <f>IF(ISBLANK(Melee!K124),"BLANK",Melee!K124)</f>
        <v>BLANK</v>
      </c>
      <c r="E125" s="42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2">
        <f>Melee!H124</f>
        <v>0</v>
      </c>
      <c r="X125" s="42" t="str">
        <f>IF(ISBLANK(Melee!I124),"BLANK",Melee!I124)</f>
        <v>BLANK</v>
      </c>
      <c r="Y125" s="42" t="str">
        <f>IF(ISBLANK(Melee!K124),"BLANK",Melee!K124)</f>
        <v>BLANK</v>
      </c>
      <c r="Z125" s="42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2">
        <f>Melee!I125</f>
        <v>0</v>
      </c>
      <c r="C126" s="42" t="str">
        <f>IF(ISBLANK(Melee!J125),"BLANK",Melee!J125)</f>
        <v>BLANK</v>
      </c>
      <c r="D126" s="42" t="str">
        <f>IF(ISBLANK(Melee!K125),"BLANK",Melee!K125)</f>
        <v>BLANK</v>
      </c>
      <c r="E126" s="42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2">
        <f>Melee!H125</f>
        <v>0</v>
      </c>
      <c r="X126" s="42" t="str">
        <f>IF(ISBLANK(Melee!I125),"BLANK",Melee!I125)</f>
        <v>BLANK</v>
      </c>
      <c r="Y126" s="42" t="str">
        <f>IF(ISBLANK(Melee!K125),"BLANK",Melee!K125)</f>
        <v>BLANK</v>
      </c>
      <c r="Z126" s="42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2">
        <f>Melee!I126</f>
        <v>0</v>
      </c>
      <c r="C127" s="42" t="str">
        <f>IF(ISBLANK(Melee!J126),"BLANK",Melee!J126)</f>
        <v>BLANK</v>
      </c>
      <c r="D127" s="42" t="str">
        <f>IF(ISBLANK(Melee!K126),"BLANK",Melee!K126)</f>
        <v>BLANK</v>
      </c>
      <c r="E127" s="42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2">
        <f>Melee!H126</f>
        <v>0</v>
      </c>
      <c r="X127" s="42" t="str">
        <f>IF(ISBLANK(Melee!I126),"BLANK",Melee!I126)</f>
        <v>BLANK</v>
      </c>
      <c r="Y127" s="42" t="str">
        <f>IF(ISBLANK(Melee!K126),"BLANK",Melee!K126)</f>
        <v>BLANK</v>
      </c>
      <c r="Z127" s="42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2">
        <f>Melee!I127</f>
        <v>0</v>
      </c>
      <c r="C128" s="42" t="str">
        <f>IF(ISBLANK(Melee!J127),"BLANK",Melee!J127)</f>
        <v>BLANK</v>
      </c>
      <c r="D128" s="42" t="str">
        <f>IF(ISBLANK(Melee!K127),"BLANK",Melee!K127)</f>
        <v>BLANK</v>
      </c>
      <c r="E128" s="42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2">
        <f>Melee!H127</f>
        <v>0</v>
      </c>
      <c r="X128" s="42" t="str">
        <f>IF(ISBLANK(Melee!I127),"BLANK",Melee!I127)</f>
        <v>BLANK</v>
      </c>
      <c r="Y128" s="42" t="str">
        <f>IF(ISBLANK(Melee!K127),"BLANK",Melee!K127)</f>
        <v>BLANK</v>
      </c>
      <c r="Z128" s="42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2">
        <f>Melee!I128</f>
        <v>0</v>
      </c>
      <c r="C129" s="42" t="str">
        <f>IF(ISBLANK(Melee!J128),"BLANK",Melee!J128)</f>
        <v>BLANK</v>
      </c>
      <c r="D129" s="42" t="str">
        <f>IF(ISBLANK(Melee!K128),"BLANK",Melee!K128)</f>
        <v>BLANK</v>
      </c>
      <c r="E129" s="42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2">
        <f>Melee!H128</f>
        <v>0</v>
      </c>
      <c r="X129" s="42" t="str">
        <f>IF(ISBLANK(Melee!I128),"BLANK",Melee!I128)</f>
        <v>BLANK</v>
      </c>
      <c r="Y129" s="42" t="str">
        <f>IF(ISBLANK(Melee!K128),"BLANK",Melee!K128)</f>
        <v>BLANK</v>
      </c>
      <c r="Z129" s="42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2">
        <f>Melee!I129</f>
        <v>0</v>
      </c>
      <c r="C130" s="42" t="str">
        <f>IF(ISBLANK(Melee!J129),"BLANK",Melee!J129)</f>
        <v>BLANK</v>
      </c>
      <c r="D130" s="42" t="str">
        <f>IF(ISBLANK(Melee!K129),"BLANK",Melee!K129)</f>
        <v>BLANK</v>
      </c>
      <c r="E130" s="42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2">
        <f>Melee!H129</f>
        <v>0</v>
      </c>
      <c r="X130" s="42" t="str">
        <f>IF(ISBLANK(Melee!I129),"BLANK",Melee!I129)</f>
        <v>BLANK</v>
      </c>
      <c r="Y130" s="42" t="str">
        <f>IF(ISBLANK(Melee!K129),"BLANK",Melee!K129)</f>
        <v>BLANK</v>
      </c>
      <c r="Z130" s="42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2">
        <f>Melee!I130</f>
        <v>0</v>
      </c>
      <c r="C131" s="42" t="str">
        <f>IF(ISBLANK(Melee!J130),"BLANK",Melee!J130)</f>
        <v>BLANK</v>
      </c>
      <c r="D131" s="42" t="str">
        <f>IF(ISBLANK(Melee!K130),"BLANK",Melee!K130)</f>
        <v>BLANK</v>
      </c>
      <c r="E131" s="42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2">
        <f>Melee!H130</f>
        <v>0</v>
      </c>
      <c r="X131" s="42" t="str">
        <f>IF(ISBLANK(Melee!I130),"BLANK",Melee!I130)</f>
        <v>BLANK</v>
      </c>
      <c r="Y131" s="42" t="str">
        <f>IF(ISBLANK(Melee!K130),"BLANK",Melee!K130)</f>
        <v>BLANK</v>
      </c>
      <c r="Z131" s="42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2">
        <f>Melee!I131</f>
        <v>0</v>
      </c>
      <c r="C132" s="42" t="str">
        <f>IF(ISBLANK(Melee!J131),"BLANK",Melee!J131)</f>
        <v>BLANK</v>
      </c>
      <c r="D132" s="42" t="str">
        <f>IF(ISBLANK(Melee!K131),"BLANK",Melee!K131)</f>
        <v>BLANK</v>
      </c>
      <c r="E132" s="42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2">
        <f>Melee!H131</f>
        <v>0</v>
      </c>
      <c r="X132" s="42" t="str">
        <f>IF(ISBLANK(Melee!I131),"BLANK",Melee!I131)</f>
        <v>BLANK</v>
      </c>
      <c r="Y132" s="42" t="str">
        <f>IF(ISBLANK(Melee!K131),"BLANK",Melee!K131)</f>
        <v>BLANK</v>
      </c>
      <c r="Z132" s="42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2">
        <f>Melee!I132</f>
        <v>0</v>
      </c>
      <c r="C133" s="42" t="str">
        <f>IF(ISBLANK(Melee!J132),"BLANK",Melee!J132)</f>
        <v>BLANK</v>
      </c>
      <c r="D133" s="42" t="str">
        <f>IF(ISBLANK(Melee!K132),"BLANK",Melee!K132)</f>
        <v>BLANK</v>
      </c>
      <c r="E133" s="42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2">
        <f>Melee!H132</f>
        <v>0</v>
      </c>
      <c r="X133" s="42" t="str">
        <f>IF(ISBLANK(Melee!I132),"BLANK",Melee!I132)</f>
        <v>BLANK</v>
      </c>
      <c r="Y133" s="42" t="str">
        <f>IF(ISBLANK(Melee!K132),"BLANK",Melee!K132)</f>
        <v>BLANK</v>
      </c>
      <c r="Z133" s="42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2">
        <f>Melee!I133</f>
        <v>0</v>
      </c>
      <c r="C134" s="42" t="str">
        <f>IF(ISBLANK(Melee!J133),"BLANK",Melee!J133)</f>
        <v>BLANK</v>
      </c>
      <c r="D134" s="42" t="str">
        <f>IF(ISBLANK(Melee!K133),"BLANK",Melee!K133)</f>
        <v>BLANK</v>
      </c>
      <c r="E134" s="42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2">
        <f>Melee!H133</f>
        <v>0</v>
      </c>
      <c r="X134" s="42" t="str">
        <f>IF(ISBLANK(Melee!I133),"BLANK",Melee!I133)</f>
        <v>BLANK</v>
      </c>
      <c r="Y134" s="42" t="str">
        <f>IF(ISBLANK(Melee!K133),"BLANK",Melee!K133)</f>
        <v>BLANK</v>
      </c>
      <c r="Z134" s="42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2">
        <f>Melee!I134</f>
        <v>0</v>
      </c>
      <c r="C135" s="42" t="str">
        <f>IF(ISBLANK(Melee!J134),"BLANK",Melee!J134)</f>
        <v>BLANK</v>
      </c>
      <c r="D135" s="42" t="str">
        <f>IF(ISBLANK(Melee!K134),"BLANK",Melee!K134)</f>
        <v>BLANK</v>
      </c>
      <c r="E135" s="42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2">
        <f>Melee!H134</f>
        <v>0</v>
      </c>
      <c r="X135" s="42" t="str">
        <f>IF(ISBLANK(Melee!I134),"BLANK",Melee!I134)</f>
        <v>BLANK</v>
      </c>
      <c r="Y135" s="42" t="str">
        <f>IF(ISBLANK(Melee!K134),"BLANK",Melee!K134)</f>
        <v>BLANK</v>
      </c>
      <c r="Z135" s="42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2">
        <f>Melee!I135</f>
        <v>0</v>
      </c>
      <c r="C136" s="42" t="str">
        <f>IF(ISBLANK(Melee!J135),"BLANK",Melee!J135)</f>
        <v>BLANK</v>
      </c>
      <c r="D136" s="42" t="str">
        <f>IF(ISBLANK(Melee!K135),"BLANK",Melee!K135)</f>
        <v>BLANK</v>
      </c>
      <c r="E136" s="42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2">
        <f>Melee!H135</f>
        <v>0</v>
      </c>
      <c r="X136" s="42" t="str">
        <f>IF(ISBLANK(Melee!I135),"BLANK",Melee!I135)</f>
        <v>BLANK</v>
      </c>
      <c r="Y136" s="42" t="str">
        <f>IF(ISBLANK(Melee!K135),"BLANK",Melee!K135)</f>
        <v>BLANK</v>
      </c>
      <c r="Z136" s="42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2">
        <f>Melee!I136</f>
        <v>0</v>
      </c>
      <c r="C137" s="42" t="str">
        <f>IF(ISBLANK(Melee!J136),"BLANK",Melee!J136)</f>
        <v>BLANK</v>
      </c>
      <c r="D137" s="42" t="str">
        <f>IF(ISBLANK(Melee!K136),"BLANK",Melee!K136)</f>
        <v>BLANK</v>
      </c>
      <c r="E137" s="42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2">
        <f>Melee!H136</f>
        <v>0</v>
      </c>
      <c r="X137" s="42" t="str">
        <f>IF(ISBLANK(Melee!I136),"BLANK",Melee!I136)</f>
        <v>BLANK</v>
      </c>
      <c r="Y137" s="42" t="str">
        <f>IF(ISBLANK(Melee!K136),"BLANK",Melee!K136)</f>
        <v>BLANK</v>
      </c>
      <c r="Z137" s="42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2">
        <f>Melee!I137</f>
        <v>0</v>
      </c>
      <c r="C138" s="42" t="str">
        <f>IF(ISBLANK(Melee!J137),"BLANK",Melee!J137)</f>
        <v>BLANK</v>
      </c>
      <c r="D138" s="42" t="str">
        <f>IF(ISBLANK(Melee!K137),"BLANK",Melee!K137)</f>
        <v>BLANK</v>
      </c>
      <c r="E138" s="42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2">
        <f>Melee!H137</f>
        <v>0</v>
      </c>
      <c r="X138" s="42" t="str">
        <f>IF(ISBLANK(Melee!I137),"BLANK",Melee!I137)</f>
        <v>BLANK</v>
      </c>
      <c r="Y138" s="42" t="str">
        <f>IF(ISBLANK(Melee!K137),"BLANK",Melee!K137)</f>
        <v>BLANK</v>
      </c>
      <c r="Z138" s="42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2">
        <f>Melee!I138</f>
        <v>0</v>
      </c>
      <c r="C139" s="42" t="str">
        <f>IF(ISBLANK(Melee!J138),"BLANK",Melee!J138)</f>
        <v>BLANK</v>
      </c>
      <c r="D139" s="42" t="str">
        <f>IF(ISBLANK(Melee!K138),"BLANK",Melee!K138)</f>
        <v>BLANK</v>
      </c>
      <c r="E139" s="42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2">
        <f>Melee!H138</f>
        <v>0</v>
      </c>
      <c r="X139" s="42" t="str">
        <f>IF(ISBLANK(Melee!I138),"BLANK",Melee!I138)</f>
        <v>BLANK</v>
      </c>
      <c r="Y139" s="42" t="str">
        <f>IF(ISBLANK(Melee!K138),"BLANK",Melee!K138)</f>
        <v>BLANK</v>
      </c>
      <c r="Z139" s="42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2">
        <f>Melee!I139</f>
        <v>0</v>
      </c>
      <c r="C140" s="42" t="str">
        <f>IF(ISBLANK(Melee!J139),"BLANK",Melee!J139)</f>
        <v>BLANK</v>
      </c>
      <c r="D140" s="42" t="str">
        <f>IF(ISBLANK(Melee!K139),"BLANK",Melee!K139)</f>
        <v>BLANK</v>
      </c>
      <c r="E140" s="42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2">
        <f>Melee!H139</f>
        <v>0</v>
      </c>
      <c r="X140" s="42" t="str">
        <f>IF(ISBLANK(Melee!I139),"BLANK",Melee!I139)</f>
        <v>BLANK</v>
      </c>
      <c r="Y140" s="42" t="str">
        <f>IF(ISBLANK(Melee!K139),"BLANK",Melee!K139)</f>
        <v>BLANK</v>
      </c>
      <c r="Z140" s="42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2">
        <f>Melee!I140</f>
        <v>0</v>
      </c>
      <c r="C141" s="42" t="str">
        <f>IF(ISBLANK(Melee!J140),"BLANK",Melee!J140)</f>
        <v>BLANK</v>
      </c>
      <c r="D141" s="42" t="str">
        <f>IF(ISBLANK(Melee!K140),"BLANK",Melee!K140)</f>
        <v>BLANK</v>
      </c>
      <c r="E141" s="42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2">
        <f>Melee!H140</f>
        <v>0</v>
      </c>
      <c r="X141" s="42" t="str">
        <f>IF(ISBLANK(Melee!I140),"BLANK",Melee!I140)</f>
        <v>BLANK</v>
      </c>
      <c r="Y141" s="42" t="str">
        <f>IF(ISBLANK(Melee!K140),"BLANK",Melee!K140)</f>
        <v>BLANK</v>
      </c>
      <c r="Z141" s="42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2">
        <f>Melee!I141</f>
        <v>0</v>
      </c>
      <c r="C142" s="42" t="str">
        <f>IF(ISBLANK(Melee!J141),"BLANK",Melee!J141)</f>
        <v>BLANK</v>
      </c>
      <c r="D142" s="42" t="str">
        <f>IF(ISBLANK(Melee!K141),"BLANK",Melee!K141)</f>
        <v>BLANK</v>
      </c>
      <c r="E142" s="42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2">
        <f>Melee!H141</f>
        <v>0</v>
      </c>
      <c r="X142" s="42" t="str">
        <f>IF(ISBLANK(Melee!I141),"BLANK",Melee!I141)</f>
        <v>BLANK</v>
      </c>
      <c r="Y142" s="42" t="str">
        <f>IF(ISBLANK(Melee!K141),"BLANK",Melee!K141)</f>
        <v>BLANK</v>
      </c>
      <c r="Z142" s="42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2">
        <f>Melee!I142</f>
        <v>0</v>
      </c>
      <c r="C143" s="42" t="str">
        <f>IF(ISBLANK(Melee!J142),"BLANK",Melee!J142)</f>
        <v>BLANK</v>
      </c>
      <c r="D143" s="42" t="str">
        <f>IF(ISBLANK(Melee!K142),"BLANK",Melee!K142)</f>
        <v>BLANK</v>
      </c>
      <c r="E143" s="42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2">
        <f>Melee!H142</f>
        <v>0</v>
      </c>
      <c r="X143" s="42" t="str">
        <f>IF(ISBLANK(Melee!I142),"BLANK",Melee!I142)</f>
        <v>BLANK</v>
      </c>
      <c r="Y143" s="42" t="str">
        <f>IF(ISBLANK(Melee!K142),"BLANK",Melee!K142)</f>
        <v>BLANK</v>
      </c>
      <c r="Z143" s="42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2">
        <f>Melee!I143</f>
        <v>0</v>
      </c>
      <c r="C144" s="42" t="str">
        <f>IF(ISBLANK(Melee!J143),"BLANK",Melee!J143)</f>
        <v>BLANK</v>
      </c>
      <c r="D144" s="42" t="str">
        <f>IF(ISBLANK(Melee!K143),"BLANK",Melee!K143)</f>
        <v>BLANK</v>
      </c>
      <c r="E144" s="42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2">
        <f>Melee!H143</f>
        <v>0</v>
      </c>
      <c r="X144" s="42" t="str">
        <f>IF(ISBLANK(Melee!I143),"BLANK",Melee!I143)</f>
        <v>BLANK</v>
      </c>
      <c r="Y144" s="42" t="str">
        <f>IF(ISBLANK(Melee!K143),"BLANK",Melee!K143)</f>
        <v>BLANK</v>
      </c>
      <c r="Z144" s="42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2">
        <f>Melee!I144</f>
        <v>0</v>
      </c>
      <c r="C145" s="42" t="str">
        <f>IF(ISBLANK(Melee!J144),"BLANK",Melee!J144)</f>
        <v>BLANK</v>
      </c>
      <c r="D145" s="42" t="str">
        <f>IF(ISBLANK(Melee!K144),"BLANK",Melee!K144)</f>
        <v>BLANK</v>
      </c>
      <c r="E145" s="42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2">
        <f>Melee!H144</f>
        <v>0</v>
      </c>
      <c r="X145" s="42" t="str">
        <f>IF(ISBLANK(Melee!I144),"BLANK",Melee!I144)</f>
        <v>BLANK</v>
      </c>
      <c r="Y145" s="42" t="str">
        <f>IF(ISBLANK(Melee!K144),"BLANK",Melee!K144)</f>
        <v>BLANK</v>
      </c>
      <c r="Z145" s="42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2">
        <f>Melee!I145</f>
        <v>0</v>
      </c>
      <c r="C146" s="42" t="str">
        <f>IF(ISBLANK(Melee!J145),"BLANK",Melee!J145)</f>
        <v>BLANK</v>
      </c>
      <c r="D146" s="42" t="str">
        <f>IF(ISBLANK(Melee!K145),"BLANK",Melee!K145)</f>
        <v>BLANK</v>
      </c>
      <c r="E146" s="42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2">
        <f>Melee!H145</f>
        <v>0</v>
      </c>
      <c r="X146" s="42" t="str">
        <f>IF(ISBLANK(Melee!I145),"BLANK",Melee!I145)</f>
        <v>BLANK</v>
      </c>
      <c r="Y146" s="42" t="str">
        <f>IF(ISBLANK(Melee!K145),"BLANK",Melee!K145)</f>
        <v>BLANK</v>
      </c>
      <c r="Z146" s="42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2">
        <f>Melee!I146</f>
        <v>0</v>
      </c>
      <c r="C147" s="42" t="str">
        <f>IF(ISBLANK(Melee!J146),"BLANK",Melee!J146)</f>
        <v>BLANK</v>
      </c>
      <c r="D147" s="42" t="str">
        <f>IF(ISBLANK(Melee!K146),"BLANK",Melee!K146)</f>
        <v>BLANK</v>
      </c>
      <c r="E147" s="42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2">
        <f>Melee!H146</f>
        <v>0</v>
      </c>
      <c r="X147" s="42" t="str">
        <f>IF(ISBLANK(Melee!I146),"BLANK",Melee!I146)</f>
        <v>BLANK</v>
      </c>
      <c r="Y147" s="42" t="str">
        <f>IF(ISBLANK(Melee!K146),"BLANK",Melee!K146)</f>
        <v>BLANK</v>
      </c>
      <c r="Z147" s="42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2">
        <f>Melee!I147</f>
        <v>0</v>
      </c>
      <c r="C148" s="42" t="str">
        <f>IF(ISBLANK(Melee!J147),"BLANK",Melee!J147)</f>
        <v>BLANK</v>
      </c>
      <c r="D148" s="42" t="str">
        <f>IF(ISBLANK(Melee!K147),"BLANK",Melee!K147)</f>
        <v>BLANK</v>
      </c>
      <c r="E148" s="42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2">
        <f>Melee!H147</f>
        <v>0</v>
      </c>
      <c r="X148" s="42" t="str">
        <f>IF(ISBLANK(Melee!I147),"BLANK",Melee!I147)</f>
        <v>BLANK</v>
      </c>
      <c r="Y148" s="42" t="str">
        <f>IF(ISBLANK(Melee!K147),"BLANK",Melee!K147)</f>
        <v>BLANK</v>
      </c>
      <c r="Z148" s="42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2">
        <f>Melee!I148</f>
        <v>0</v>
      </c>
      <c r="C149" s="42" t="str">
        <f>IF(ISBLANK(Melee!J148),"BLANK",Melee!J148)</f>
        <v>BLANK</v>
      </c>
      <c r="D149" s="42" t="str">
        <f>IF(ISBLANK(Melee!K148),"BLANK",Melee!K148)</f>
        <v>BLANK</v>
      </c>
      <c r="E149" s="42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2">
        <f>Melee!H148</f>
        <v>0</v>
      </c>
      <c r="X149" s="42" t="str">
        <f>IF(ISBLANK(Melee!I148),"BLANK",Melee!I148)</f>
        <v>BLANK</v>
      </c>
      <c r="Y149" s="42" t="str">
        <f>IF(ISBLANK(Melee!K148),"BLANK",Melee!K148)</f>
        <v>BLANK</v>
      </c>
      <c r="Z149" s="42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2">
        <f>Melee!I149</f>
        <v>0</v>
      </c>
      <c r="C150" s="42" t="str">
        <f>IF(ISBLANK(Melee!J149),"BLANK",Melee!J149)</f>
        <v>BLANK</v>
      </c>
      <c r="D150" s="42" t="str">
        <f>IF(ISBLANK(Melee!K149),"BLANK",Melee!K149)</f>
        <v>BLANK</v>
      </c>
      <c r="E150" s="42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2">
        <f>Melee!H149</f>
        <v>0</v>
      </c>
      <c r="X150" s="42" t="str">
        <f>IF(ISBLANK(Melee!I149),"BLANK",Melee!I149)</f>
        <v>BLANK</v>
      </c>
      <c r="Y150" s="42" t="str">
        <f>IF(ISBLANK(Melee!K149),"BLANK",Melee!K149)</f>
        <v>BLANK</v>
      </c>
      <c r="Z150" s="42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2">
        <f>Melee!I150</f>
        <v>0</v>
      </c>
      <c r="C151" s="42" t="str">
        <f>IF(ISBLANK(Melee!J150),"BLANK",Melee!J150)</f>
        <v>BLANK</v>
      </c>
      <c r="D151" s="42" t="str">
        <f>IF(ISBLANK(Melee!K150),"BLANK",Melee!K150)</f>
        <v>BLANK</v>
      </c>
      <c r="E151" s="42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2">
        <f>Melee!H150</f>
        <v>0</v>
      </c>
      <c r="X151" s="42" t="str">
        <f>IF(ISBLANK(Melee!I150),"BLANK",Melee!I150)</f>
        <v>BLANK</v>
      </c>
      <c r="Y151" s="42" t="str">
        <f>IF(ISBLANK(Melee!K150),"BLANK",Melee!K150)</f>
        <v>BLANK</v>
      </c>
      <c r="Z151" s="42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2">
        <f>Melee!I151</f>
        <v>0</v>
      </c>
      <c r="C152" s="42" t="str">
        <f>IF(ISBLANK(Melee!J151),"BLANK",Melee!J151)</f>
        <v>BLANK</v>
      </c>
      <c r="D152" s="42" t="str">
        <f>IF(ISBLANK(Melee!K151),"BLANK",Melee!K151)</f>
        <v>BLANK</v>
      </c>
      <c r="E152" s="42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2">
        <f>Melee!H151</f>
        <v>0</v>
      </c>
      <c r="X152" s="42" t="str">
        <f>IF(ISBLANK(Melee!I151),"BLANK",Melee!I151)</f>
        <v>BLANK</v>
      </c>
      <c r="Y152" s="42" t="str">
        <f>IF(ISBLANK(Melee!K151),"BLANK",Melee!K151)</f>
        <v>BLANK</v>
      </c>
      <c r="Z152" s="42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2">
        <f>Melee!I152</f>
        <v>0</v>
      </c>
      <c r="C153" s="42" t="str">
        <f>IF(ISBLANK(Melee!J152),"BLANK",Melee!J152)</f>
        <v>BLANK</v>
      </c>
      <c r="D153" s="42" t="str">
        <f>IF(ISBLANK(Melee!K152),"BLANK",Melee!K152)</f>
        <v>BLANK</v>
      </c>
      <c r="E153" s="42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2">
        <f>Melee!H152</f>
        <v>0</v>
      </c>
      <c r="X153" s="42" t="str">
        <f>IF(ISBLANK(Melee!I152),"BLANK",Melee!I152)</f>
        <v>BLANK</v>
      </c>
      <c r="Y153" s="42" t="str">
        <f>IF(ISBLANK(Melee!K152),"BLANK",Melee!K152)</f>
        <v>BLANK</v>
      </c>
      <c r="Z153" s="42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2">
        <f>Melee!I153</f>
        <v>0</v>
      </c>
      <c r="C154" s="42" t="str">
        <f>IF(ISBLANK(Melee!J153),"BLANK",Melee!J153)</f>
        <v>BLANK</v>
      </c>
      <c r="D154" s="42" t="str">
        <f>IF(ISBLANK(Melee!K153),"BLANK",Melee!K153)</f>
        <v>BLANK</v>
      </c>
      <c r="E154" s="42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2">
        <f>Melee!H153</f>
        <v>0</v>
      </c>
      <c r="X154" s="42" t="str">
        <f>IF(ISBLANK(Melee!I153),"BLANK",Melee!I153)</f>
        <v>BLANK</v>
      </c>
      <c r="Y154" s="42" t="str">
        <f>IF(ISBLANK(Melee!K153),"BLANK",Melee!K153)</f>
        <v>BLANK</v>
      </c>
      <c r="Z154" s="42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2">
        <f>Melee!I154</f>
        <v>0</v>
      </c>
      <c r="C155" s="42" t="str">
        <f>IF(ISBLANK(Melee!J154),"BLANK",Melee!J154)</f>
        <v>BLANK</v>
      </c>
      <c r="D155" s="42" t="str">
        <f>IF(ISBLANK(Melee!K154),"BLANK",Melee!K154)</f>
        <v>BLANK</v>
      </c>
      <c r="E155" s="42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2">
        <f>Melee!H154</f>
        <v>0</v>
      </c>
      <c r="X155" s="42" t="str">
        <f>IF(ISBLANK(Melee!I154),"BLANK",Melee!I154)</f>
        <v>BLANK</v>
      </c>
      <c r="Y155" s="42" t="str">
        <f>IF(ISBLANK(Melee!K154),"BLANK",Melee!K154)</f>
        <v>BLANK</v>
      </c>
      <c r="Z155" s="42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2">
        <f>Melee!I155</f>
        <v>0</v>
      </c>
      <c r="C156" s="42" t="str">
        <f>IF(ISBLANK(Melee!J155),"BLANK",Melee!J155)</f>
        <v>BLANK</v>
      </c>
      <c r="D156" s="42" t="str">
        <f>IF(ISBLANK(Melee!K155),"BLANK",Melee!K155)</f>
        <v>BLANK</v>
      </c>
      <c r="E156" s="42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2">
        <f>Melee!H155</f>
        <v>0</v>
      </c>
      <c r="X156" s="42" t="str">
        <f>IF(ISBLANK(Melee!I155),"BLANK",Melee!I155)</f>
        <v>BLANK</v>
      </c>
      <c r="Y156" s="42" t="str">
        <f>IF(ISBLANK(Melee!K155),"BLANK",Melee!K155)</f>
        <v>BLANK</v>
      </c>
      <c r="Z156" s="42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2">
        <f>Melee!I156</f>
        <v>0</v>
      </c>
      <c r="C157" s="42" t="str">
        <f>IF(ISBLANK(Melee!J156),"BLANK",Melee!J156)</f>
        <v>BLANK</v>
      </c>
      <c r="D157" s="42" t="str">
        <f>IF(ISBLANK(Melee!K156),"BLANK",Melee!K156)</f>
        <v>BLANK</v>
      </c>
      <c r="E157" s="42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2">
        <f>Melee!H156</f>
        <v>0</v>
      </c>
      <c r="X157" s="42" t="str">
        <f>IF(ISBLANK(Melee!I156),"BLANK",Melee!I156)</f>
        <v>BLANK</v>
      </c>
      <c r="Y157" s="42" t="str">
        <f>IF(ISBLANK(Melee!K156),"BLANK",Melee!K156)</f>
        <v>BLANK</v>
      </c>
      <c r="Z157" s="42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2">
        <f>Melee!I157</f>
        <v>0</v>
      </c>
      <c r="C158" s="42" t="str">
        <f>IF(ISBLANK(Melee!J157),"BLANK",Melee!J157)</f>
        <v>BLANK</v>
      </c>
      <c r="D158" s="42" t="str">
        <f>IF(ISBLANK(Melee!K157),"BLANK",Melee!K157)</f>
        <v>BLANK</v>
      </c>
      <c r="E158" s="42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2">
        <f>Melee!H157</f>
        <v>0</v>
      </c>
      <c r="X158" s="42" t="str">
        <f>IF(ISBLANK(Melee!I157),"BLANK",Melee!I157)</f>
        <v>BLANK</v>
      </c>
      <c r="Y158" s="42" t="str">
        <f>IF(ISBLANK(Melee!K157),"BLANK",Melee!K157)</f>
        <v>BLANK</v>
      </c>
      <c r="Z158" s="42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2">
        <f>Melee!I158</f>
        <v>0</v>
      </c>
      <c r="C159" s="42" t="str">
        <f>IF(ISBLANK(Melee!J158),"BLANK",Melee!J158)</f>
        <v>BLANK</v>
      </c>
      <c r="D159" s="42" t="str">
        <f>IF(ISBLANK(Melee!K158),"BLANK",Melee!K158)</f>
        <v>BLANK</v>
      </c>
      <c r="E159" s="42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2">
        <f>Melee!H158</f>
        <v>0</v>
      </c>
      <c r="X159" s="42" t="str">
        <f>IF(ISBLANK(Melee!I158),"BLANK",Melee!I158)</f>
        <v>BLANK</v>
      </c>
      <c r="Y159" s="42" t="str">
        <f>IF(ISBLANK(Melee!K158),"BLANK",Melee!K158)</f>
        <v>BLANK</v>
      </c>
      <c r="Z159" s="42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2">
        <f>Melee!I159</f>
        <v>0</v>
      </c>
      <c r="C160" s="42" t="str">
        <f>IF(ISBLANK(Melee!J159),"BLANK",Melee!J159)</f>
        <v>BLANK</v>
      </c>
      <c r="D160" s="42" t="str">
        <f>IF(ISBLANK(Melee!K159),"BLANK",Melee!K159)</f>
        <v>BLANK</v>
      </c>
      <c r="E160" s="42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2">
        <f>Melee!H159</f>
        <v>0</v>
      </c>
      <c r="X160" s="42" t="str">
        <f>IF(ISBLANK(Melee!I159),"BLANK",Melee!I159)</f>
        <v>BLANK</v>
      </c>
      <c r="Y160" s="42" t="str">
        <f>IF(ISBLANK(Melee!K159),"BLANK",Melee!K159)</f>
        <v>BLANK</v>
      </c>
      <c r="Z160" s="42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2">
        <f>Melee!I160</f>
        <v>0</v>
      </c>
      <c r="C161" s="42" t="str">
        <f>IF(ISBLANK(Melee!J160),"BLANK",Melee!J160)</f>
        <v>BLANK</v>
      </c>
      <c r="D161" s="42" t="str">
        <f>IF(ISBLANK(Melee!K160),"BLANK",Melee!K160)</f>
        <v>BLANK</v>
      </c>
      <c r="E161" s="42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2">
        <f>Melee!H160</f>
        <v>0</v>
      </c>
      <c r="X161" s="42" t="str">
        <f>IF(ISBLANK(Melee!I160),"BLANK",Melee!I160)</f>
        <v>BLANK</v>
      </c>
      <c r="Y161" s="42" t="str">
        <f>IF(ISBLANK(Melee!K160),"BLANK",Melee!K160)</f>
        <v>BLANK</v>
      </c>
      <c r="Z161" s="42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2">
        <f>Melee!I161</f>
        <v>0</v>
      </c>
      <c r="C162" s="42" t="str">
        <f>IF(ISBLANK(Melee!J161),"BLANK",Melee!J161)</f>
        <v>BLANK</v>
      </c>
      <c r="D162" s="42" t="str">
        <f>IF(ISBLANK(Melee!K161),"BLANK",Melee!K161)</f>
        <v>BLANK</v>
      </c>
      <c r="E162" s="42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2">
        <f>Melee!H161</f>
        <v>0</v>
      </c>
      <c r="X162" s="42" t="str">
        <f>IF(ISBLANK(Melee!I161),"BLANK",Melee!I161)</f>
        <v>BLANK</v>
      </c>
      <c r="Y162" s="42" t="str">
        <f>IF(ISBLANK(Melee!K161),"BLANK",Melee!K161)</f>
        <v>BLANK</v>
      </c>
      <c r="Z162" s="42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2">
        <f>Melee!I162</f>
        <v>0</v>
      </c>
      <c r="C163" s="42" t="str">
        <f>IF(ISBLANK(Melee!J162),"BLANK",Melee!J162)</f>
        <v>BLANK</v>
      </c>
      <c r="D163" s="42" t="str">
        <f>IF(ISBLANK(Melee!K162),"BLANK",Melee!K162)</f>
        <v>BLANK</v>
      </c>
      <c r="E163" s="42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2">
        <f>Melee!H162</f>
        <v>0</v>
      </c>
      <c r="X163" s="42" t="str">
        <f>IF(ISBLANK(Melee!I162),"BLANK",Melee!I162)</f>
        <v>BLANK</v>
      </c>
      <c r="Y163" s="42" t="str">
        <f>IF(ISBLANK(Melee!K162),"BLANK",Melee!K162)</f>
        <v>BLANK</v>
      </c>
      <c r="Z163" s="42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2">
        <f>Melee!I163</f>
        <v>0</v>
      </c>
      <c r="C164" s="42" t="str">
        <f>IF(ISBLANK(Melee!J163),"BLANK",Melee!J163)</f>
        <v>BLANK</v>
      </c>
      <c r="D164" s="42" t="str">
        <f>IF(ISBLANK(Melee!K163),"BLANK",Melee!K163)</f>
        <v>BLANK</v>
      </c>
      <c r="E164" s="42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2">
        <f>Melee!H163</f>
        <v>0</v>
      </c>
      <c r="X164" s="42" t="str">
        <f>IF(ISBLANK(Melee!I163),"BLANK",Melee!I163)</f>
        <v>BLANK</v>
      </c>
      <c r="Y164" s="42" t="str">
        <f>IF(ISBLANK(Melee!K163),"BLANK",Melee!K163)</f>
        <v>BLANK</v>
      </c>
      <c r="Z164" s="42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2">
        <f>Melee!I164</f>
        <v>0</v>
      </c>
      <c r="C165" s="42" t="str">
        <f>IF(ISBLANK(Melee!J164),"BLANK",Melee!J164)</f>
        <v>BLANK</v>
      </c>
      <c r="D165" s="42" t="str">
        <f>IF(ISBLANK(Melee!K164),"BLANK",Melee!K164)</f>
        <v>BLANK</v>
      </c>
      <c r="E165" s="42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2">
        <f>Melee!H164</f>
        <v>0</v>
      </c>
      <c r="X165" s="42" t="str">
        <f>IF(ISBLANK(Melee!I164),"BLANK",Melee!I164)</f>
        <v>BLANK</v>
      </c>
      <c r="Y165" s="42" t="str">
        <f>IF(ISBLANK(Melee!K164),"BLANK",Melee!K164)</f>
        <v>BLANK</v>
      </c>
      <c r="Z165" s="42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2">
        <f>Melee!I165</f>
        <v>0</v>
      </c>
      <c r="C166" s="42" t="str">
        <f>IF(ISBLANK(Melee!J165),"BLANK",Melee!J165)</f>
        <v>BLANK</v>
      </c>
      <c r="D166" s="42" t="str">
        <f>IF(ISBLANK(Melee!K165),"BLANK",Melee!K165)</f>
        <v>BLANK</v>
      </c>
      <c r="E166" s="42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2">
        <f>Melee!H165</f>
        <v>0</v>
      </c>
      <c r="X166" s="42" t="str">
        <f>IF(ISBLANK(Melee!I165),"BLANK",Melee!I165)</f>
        <v>BLANK</v>
      </c>
      <c r="Y166" s="42" t="str">
        <f>IF(ISBLANK(Melee!K165),"BLANK",Melee!K165)</f>
        <v>BLANK</v>
      </c>
      <c r="Z166" s="42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2">
        <f>Melee!I166</f>
        <v>0</v>
      </c>
      <c r="C167" s="42" t="str">
        <f>IF(ISBLANK(Melee!J166),"BLANK",Melee!J166)</f>
        <v>BLANK</v>
      </c>
      <c r="D167" s="42" t="str">
        <f>IF(ISBLANK(Melee!K166),"BLANK",Melee!K166)</f>
        <v>BLANK</v>
      </c>
      <c r="E167" s="42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2">
        <f>Melee!H166</f>
        <v>0</v>
      </c>
      <c r="X167" s="42" t="str">
        <f>IF(ISBLANK(Melee!I166),"BLANK",Melee!I166)</f>
        <v>BLANK</v>
      </c>
      <c r="Y167" s="42" t="str">
        <f>IF(ISBLANK(Melee!K166),"BLANK",Melee!K166)</f>
        <v>BLANK</v>
      </c>
      <c r="Z167" s="42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2">
        <f>Melee!I167</f>
        <v>0</v>
      </c>
      <c r="C168" s="42" t="str">
        <f>IF(ISBLANK(Melee!J167),"BLANK",Melee!J167)</f>
        <v>BLANK</v>
      </c>
      <c r="D168" s="42" t="str">
        <f>IF(ISBLANK(Melee!K167),"BLANK",Melee!K167)</f>
        <v>BLANK</v>
      </c>
      <c r="E168" s="42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2">
        <f>Melee!H167</f>
        <v>0</v>
      </c>
      <c r="X168" s="42" t="str">
        <f>IF(ISBLANK(Melee!I167),"BLANK",Melee!I167)</f>
        <v>BLANK</v>
      </c>
      <c r="Y168" s="42" t="str">
        <f>IF(ISBLANK(Melee!K167),"BLANK",Melee!K167)</f>
        <v>BLANK</v>
      </c>
      <c r="Z168" s="42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2">
        <f>Melee!I168</f>
        <v>0</v>
      </c>
      <c r="C169" s="42" t="str">
        <f>IF(ISBLANK(Melee!J168),"BLANK",Melee!J168)</f>
        <v>BLANK</v>
      </c>
      <c r="D169" s="42" t="str">
        <f>IF(ISBLANK(Melee!K168),"BLANK",Melee!K168)</f>
        <v>BLANK</v>
      </c>
      <c r="E169" s="42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2">
        <f>Melee!H168</f>
        <v>0</v>
      </c>
      <c r="X169" s="42" t="str">
        <f>IF(ISBLANK(Melee!I168),"BLANK",Melee!I168)</f>
        <v>BLANK</v>
      </c>
      <c r="Y169" s="42" t="str">
        <f>IF(ISBLANK(Melee!K168),"BLANK",Melee!K168)</f>
        <v>BLANK</v>
      </c>
      <c r="Z169" s="42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2">
        <f>Melee!I169</f>
        <v>0</v>
      </c>
      <c r="C170" s="42" t="str">
        <f>IF(ISBLANK(Melee!J169),"BLANK",Melee!J169)</f>
        <v>BLANK</v>
      </c>
      <c r="D170" s="42" t="str">
        <f>IF(ISBLANK(Melee!K169),"BLANK",Melee!K169)</f>
        <v>BLANK</v>
      </c>
      <c r="E170" s="42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2">
        <f>Melee!H169</f>
        <v>0</v>
      </c>
      <c r="X170" s="42" t="str">
        <f>IF(ISBLANK(Melee!I169),"BLANK",Melee!I169)</f>
        <v>BLANK</v>
      </c>
      <c r="Y170" s="42" t="str">
        <f>IF(ISBLANK(Melee!K169),"BLANK",Melee!K169)</f>
        <v>BLANK</v>
      </c>
      <c r="Z170" s="42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2">
        <f>Melee!I170</f>
        <v>0</v>
      </c>
      <c r="C171" s="42" t="str">
        <f>IF(ISBLANK(Melee!J170),"BLANK",Melee!J170)</f>
        <v>BLANK</v>
      </c>
      <c r="D171" s="42" t="str">
        <f>IF(ISBLANK(Melee!K170),"BLANK",Melee!K170)</f>
        <v>BLANK</v>
      </c>
      <c r="E171" s="42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2">
        <f>Melee!H170</f>
        <v>0</v>
      </c>
      <c r="X171" s="42" t="str">
        <f>IF(ISBLANK(Melee!I170),"BLANK",Melee!I170)</f>
        <v>BLANK</v>
      </c>
      <c r="Y171" s="42" t="str">
        <f>IF(ISBLANK(Melee!K170),"BLANK",Melee!K170)</f>
        <v>BLANK</v>
      </c>
      <c r="Z171" s="42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2">
        <f>Melee!I171</f>
        <v>0</v>
      </c>
      <c r="C172" s="42" t="str">
        <f>IF(ISBLANK(Melee!J171),"BLANK",Melee!J171)</f>
        <v>BLANK</v>
      </c>
      <c r="D172" s="42" t="str">
        <f>IF(ISBLANK(Melee!K171),"BLANK",Melee!K171)</f>
        <v>BLANK</v>
      </c>
      <c r="E172" s="42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2">
        <f>Melee!H171</f>
        <v>0</v>
      </c>
      <c r="X172" s="42" t="str">
        <f>IF(ISBLANK(Melee!I171),"BLANK",Melee!I171)</f>
        <v>BLANK</v>
      </c>
      <c r="Y172" s="42" t="str">
        <f>IF(ISBLANK(Melee!K171),"BLANK",Melee!K171)</f>
        <v>BLANK</v>
      </c>
      <c r="Z172" s="42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2">
        <f>Melee!I172</f>
        <v>0</v>
      </c>
      <c r="C173" s="42" t="str">
        <f>IF(ISBLANK(Melee!J172),"BLANK",Melee!J172)</f>
        <v>BLANK</v>
      </c>
      <c r="D173" s="42" t="str">
        <f>IF(ISBLANK(Melee!K172),"BLANK",Melee!K172)</f>
        <v>BLANK</v>
      </c>
      <c r="E173" s="42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2">
        <f>Melee!H172</f>
        <v>0</v>
      </c>
      <c r="X173" s="42" t="str">
        <f>IF(ISBLANK(Melee!I172),"BLANK",Melee!I172)</f>
        <v>BLANK</v>
      </c>
      <c r="Y173" s="42" t="str">
        <f>IF(ISBLANK(Melee!K172),"BLANK",Melee!K172)</f>
        <v>BLANK</v>
      </c>
      <c r="Z173" s="42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2">
        <f>Melee!I173</f>
        <v>0</v>
      </c>
      <c r="C174" s="42" t="str">
        <f>IF(ISBLANK(Melee!J173),"BLANK",Melee!J173)</f>
        <v>BLANK</v>
      </c>
      <c r="D174" s="42" t="str">
        <f>IF(ISBLANK(Melee!K173),"BLANK",Melee!K173)</f>
        <v>BLANK</v>
      </c>
      <c r="E174" s="42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2">
        <f>Melee!H173</f>
        <v>0</v>
      </c>
      <c r="X174" s="42" t="str">
        <f>IF(ISBLANK(Melee!I173),"BLANK",Melee!I173)</f>
        <v>BLANK</v>
      </c>
      <c r="Y174" s="42" t="str">
        <f>IF(ISBLANK(Melee!K173),"BLANK",Melee!K173)</f>
        <v>BLANK</v>
      </c>
      <c r="Z174" s="42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2">
        <f>Melee!I174</f>
        <v>0</v>
      </c>
      <c r="C175" s="42" t="str">
        <f>IF(ISBLANK(Melee!J174),"BLANK",Melee!J174)</f>
        <v>BLANK</v>
      </c>
      <c r="D175" s="42" t="str">
        <f>IF(ISBLANK(Melee!K174),"BLANK",Melee!K174)</f>
        <v>BLANK</v>
      </c>
      <c r="E175" s="42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2">
        <f>Melee!H174</f>
        <v>0</v>
      </c>
      <c r="X175" s="42" t="str">
        <f>IF(ISBLANK(Melee!I174),"BLANK",Melee!I174)</f>
        <v>BLANK</v>
      </c>
      <c r="Y175" s="42" t="str">
        <f>IF(ISBLANK(Melee!K174),"BLANK",Melee!K174)</f>
        <v>BLANK</v>
      </c>
      <c r="Z175" s="42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2">
        <f>Melee!I175</f>
        <v>0</v>
      </c>
      <c r="C176" s="42" t="str">
        <f>IF(ISBLANK(Melee!J175),"BLANK",Melee!J175)</f>
        <v>BLANK</v>
      </c>
      <c r="D176" s="42" t="str">
        <f>IF(ISBLANK(Melee!K175),"BLANK",Melee!K175)</f>
        <v>BLANK</v>
      </c>
      <c r="E176" s="42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2">
        <f>Melee!H175</f>
        <v>0</v>
      </c>
      <c r="X176" s="42" t="str">
        <f>IF(ISBLANK(Melee!I175),"BLANK",Melee!I175)</f>
        <v>BLANK</v>
      </c>
      <c r="Y176" s="42" t="str">
        <f>IF(ISBLANK(Melee!K175),"BLANK",Melee!K175)</f>
        <v>BLANK</v>
      </c>
      <c r="Z176" s="42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2">
        <f>Melee!I176</f>
        <v>0</v>
      </c>
      <c r="C177" s="42" t="str">
        <f>IF(ISBLANK(Melee!J176),"BLANK",Melee!J176)</f>
        <v>BLANK</v>
      </c>
      <c r="D177" s="42" t="str">
        <f>IF(ISBLANK(Melee!K176),"BLANK",Melee!K176)</f>
        <v>BLANK</v>
      </c>
      <c r="E177" s="42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2">
        <f>Melee!H176</f>
        <v>0</v>
      </c>
      <c r="X177" s="42" t="str">
        <f>IF(ISBLANK(Melee!I176),"BLANK",Melee!I176)</f>
        <v>BLANK</v>
      </c>
      <c r="Y177" s="42" t="str">
        <f>IF(ISBLANK(Melee!K176),"BLANK",Melee!K176)</f>
        <v>BLANK</v>
      </c>
      <c r="Z177" s="42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2">
        <f>Melee!I177</f>
        <v>0</v>
      </c>
      <c r="C178" s="42" t="str">
        <f>IF(ISBLANK(Melee!J177),"BLANK",Melee!J177)</f>
        <v>BLANK</v>
      </c>
      <c r="D178" s="42" t="str">
        <f>IF(ISBLANK(Melee!K177),"BLANK",Melee!K177)</f>
        <v>BLANK</v>
      </c>
      <c r="E178" s="42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2">
        <f>Melee!H177</f>
        <v>0</v>
      </c>
      <c r="X178" s="42" t="str">
        <f>IF(ISBLANK(Melee!I177),"BLANK",Melee!I177)</f>
        <v>BLANK</v>
      </c>
      <c r="Y178" s="42" t="str">
        <f>IF(ISBLANK(Melee!K177),"BLANK",Melee!K177)</f>
        <v>BLANK</v>
      </c>
      <c r="Z178" s="42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2">
        <f>Melee!I178</f>
        <v>0</v>
      </c>
      <c r="C179" s="42" t="str">
        <f>IF(ISBLANK(Melee!J178),"BLANK",Melee!J178)</f>
        <v>BLANK</v>
      </c>
      <c r="D179" s="42" t="str">
        <f>IF(ISBLANK(Melee!K178),"BLANK",Melee!K178)</f>
        <v>BLANK</v>
      </c>
      <c r="E179" s="42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2">
        <f>Melee!H178</f>
        <v>0</v>
      </c>
      <c r="X179" s="42" t="str">
        <f>IF(ISBLANK(Melee!I178),"BLANK",Melee!I178)</f>
        <v>BLANK</v>
      </c>
      <c r="Y179" s="42" t="str">
        <f>IF(ISBLANK(Melee!K178),"BLANK",Melee!K178)</f>
        <v>BLANK</v>
      </c>
      <c r="Z179" s="42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2">
        <f>Melee!I179</f>
        <v>0</v>
      </c>
      <c r="C180" s="42" t="str">
        <f>IF(ISBLANK(Melee!J179),"BLANK",Melee!J179)</f>
        <v>BLANK</v>
      </c>
      <c r="D180" s="42" t="str">
        <f>IF(ISBLANK(Melee!K179),"BLANK",Melee!K179)</f>
        <v>BLANK</v>
      </c>
      <c r="E180" s="42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2">
        <f>Melee!H179</f>
        <v>0</v>
      </c>
      <c r="X180" s="42" t="str">
        <f>IF(ISBLANK(Melee!I179),"BLANK",Melee!I179)</f>
        <v>BLANK</v>
      </c>
      <c r="Y180" s="42" t="str">
        <f>IF(ISBLANK(Melee!K179),"BLANK",Melee!K179)</f>
        <v>BLANK</v>
      </c>
      <c r="Z180" s="42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2">
        <f>Melee!I180</f>
        <v>0</v>
      </c>
      <c r="C181" s="42" t="str">
        <f>IF(ISBLANK(Melee!J180),"BLANK",Melee!J180)</f>
        <v>BLANK</v>
      </c>
      <c r="D181" s="42" t="str">
        <f>IF(ISBLANK(Melee!K180),"BLANK",Melee!K180)</f>
        <v>BLANK</v>
      </c>
      <c r="E181" s="42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2">
        <f>Melee!H180</f>
        <v>0</v>
      </c>
      <c r="X181" s="42" t="str">
        <f>IF(ISBLANK(Melee!I180),"BLANK",Melee!I180)</f>
        <v>BLANK</v>
      </c>
      <c r="Y181" s="42" t="str">
        <f>IF(ISBLANK(Melee!K180),"BLANK",Melee!K180)</f>
        <v>BLANK</v>
      </c>
      <c r="Z181" s="42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2">
        <f>Melee!I181</f>
        <v>0</v>
      </c>
      <c r="C182" s="42" t="str">
        <f>IF(ISBLANK(Melee!J181),"BLANK",Melee!J181)</f>
        <v>BLANK</v>
      </c>
      <c r="D182" s="42" t="str">
        <f>IF(ISBLANK(Melee!K181),"BLANK",Melee!K181)</f>
        <v>BLANK</v>
      </c>
      <c r="E182" s="42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2">
        <f>Melee!H181</f>
        <v>0</v>
      </c>
      <c r="X182" s="42" t="str">
        <f>IF(ISBLANK(Melee!I181),"BLANK",Melee!I181)</f>
        <v>BLANK</v>
      </c>
      <c r="Y182" s="42" t="str">
        <f>IF(ISBLANK(Melee!K181),"BLANK",Melee!K181)</f>
        <v>BLANK</v>
      </c>
      <c r="Z182" s="42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2">
        <f>Melee!I182</f>
        <v>0</v>
      </c>
      <c r="C183" s="42" t="str">
        <f>IF(ISBLANK(Melee!J182),"BLANK",Melee!J182)</f>
        <v>BLANK</v>
      </c>
      <c r="D183" s="42" t="str">
        <f>IF(ISBLANK(Melee!K182),"BLANK",Melee!K182)</f>
        <v>BLANK</v>
      </c>
      <c r="E183" s="42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2">
        <f>Melee!H182</f>
        <v>0</v>
      </c>
      <c r="X183" s="42" t="str">
        <f>IF(ISBLANK(Melee!I182),"BLANK",Melee!I182)</f>
        <v>BLANK</v>
      </c>
      <c r="Y183" s="42" t="str">
        <f>IF(ISBLANK(Melee!K182),"BLANK",Melee!K182)</f>
        <v>BLANK</v>
      </c>
      <c r="Z183" s="42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2">
        <f>Melee!I183</f>
        <v>0</v>
      </c>
      <c r="C184" s="42" t="str">
        <f>IF(ISBLANK(Melee!J183),"BLANK",Melee!J183)</f>
        <v>BLANK</v>
      </c>
      <c r="D184" s="42" t="str">
        <f>IF(ISBLANK(Melee!K183),"BLANK",Melee!K183)</f>
        <v>BLANK</v>
      </c>
      <c r="E184" s="42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2">
        <f>Melee!H183</f>
        <v>0</v>
      </c>
      <c r="X184" s="42" t="str">
        <f>IF(ISBLANK(Melee!I183),"BLANK",Melee!I183)</f>
        <v>BLANK</v>
      </c>
      <c r="Y184" s="42" t="str">
        <f>IF(ISBLANK(Melee!K183),"BLANK",Melee!K183)</f>
        <v>BLANK</v>
      </c>
      <c r="Z184" s="42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2">
        <f>Melee!I184</f>
        <v>0</v>
      </c>
      <c r="C185" s="42" t="str">
        <f>IF(ISBLANK(Melee!J184),"BLANK",Melee!J184)</f>
        <v>BLANK</v>
      </c>
      <c r="D185" s="42" t="str">
        <f>IF(ISBLANK(Melee!K184),"BLANK",Melee!K184)</f>
        <v>BLANK</v>
      </c>
      <c r="E185" s="42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2">
        <f>Melee!H184</f>
        <v>0</v>
      </c>
      <c r="X185" s="42" t="str">
        <f>IF(ISBLANK(Melee!I184),"BLANK",Melee!I184)</f>
        <v>BLANK</v>
      </c>
      <c r="Y185" s="42" t="str">
        <f>IF(ISBLANK(Melee!K184),"BLANK",Melee!K184)</f>
        <v>BLANK</v>
      </c>
      <c r="Z185" s="42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2">
        <f>Melee!I185</f>
        <v>0</v>
      </c>
      <c r="C186" s="42" t="str">
        <f>IF(ISBLANK(Melee!J185),"BLANK",Melee!J185)</f>
        <v>BLANK</v>
      </c>
      <c r="D186" s="42" t="str">
        <f>IF(ISBLANK(Melee!K185),"BLANK",Melee!K185)</f>
        <v>BLANK</v>
      </c>
      <c r="E186" s="42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2">
        <f>Melee!H185</f>
        <v>0</v>
      </c>
      <c r="X186" s="42" t="str">
        <f>IF(ISBLANK(Melee!I185),"BLANK",Melee!I185)</f>
        <v>BLANK</v>
      </c>
      <c r="Y186" s="42" t="str">
        <f>IF(ISBLANK(Melee!K185),"BLANK",Melee!K185)</f>
        <v>BLANK</v>
      </c>
      <c r="Z186" s="42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2">
        <f>Melee!I186</f>
        <v>0</v>
      </c>
      <c r="C187" s="42" t="str">
        <f>IF(ISBLANK(Melee!J186),"BLANK",Melee!J186)</f>
        <v>BLANK</v>
      </c>
      <c r="D187" s="42" t="str">
        <f>IF(ISBLANK(Melee!K186),"BLANK",Melee!K186)</f>
        <v>BLANK</v>
      </c>
      <c r="E187" s="42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2">
        <f>Melee!H186</f>
        <v>0</v>
      </c>
      <c r="X187" s="42" t="str">
        <f>IF(ISBLANK(Melee!I186),"BLANK",Melee!I186)</f>
        <v>BLANK</v>
      </c>
      <c r="Y187" s="42" t="str">
        <f>IF(ISBLANK(Melee!K186),"BLANK",Melee!K186)</f>
        <v>BLANK</v>
      </c>
      <c r="Z187" s="42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2">
        <f>Melee!I187</f>
        <v>0</v>
      </c>
      <c r="C188" s="42" t="str">
        <f>IF(ISBLANK(Melee!J187),"BLANK",Melee!J187)</f>
        <v>BLANK</v>
      </c>
      <c r="D188" s="42" t="str">
        <f>IF(ISBLANK(Melee!K187),"BLANK",Melee!K187)</f>
        <v>BLANK</v>
      </c>
      <c r="E188" s="42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2">
        <f>Melee!H187</f>
        <v>0</v>
      </c>
      <c r="X188" s="42" t="str">
        <f>IF(ISBLANK(Melee!I187),"BLANK",Melee!I187)</f>
        <v>BLANK</v>
      </c>
      <c r="Y188" s="42" t="str">
        <f>IF(ISBLANK(Melee!K187),"BLANK",Melee!K187)</f>
        <v>BLANK</v>
      </c>
      <c r="Z188" s="42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2">
        <f>Melee!I188</f>
        <v>0</v>
      </c>
      <c r="C189" s="42" t="str">
        <f>IF(ISBLANK(Melee!J188),"BLANK",Melee!J188)</f>
        <v>BLANK</v>
      </c>
      <c r="D189" s="42" t="str">
        <f>IF(ISBLANK(Melee!K188),"BLANK",Melee!K188)</f>
        <v>BLANK</v>
      </c>
      <c r="E189" s="42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2">
        <f>Melee!H188</f>
        <v>0</v>
      </c>
      <c r="X189" s="42" t="str">
        <f>IF(ISBLANK(Melee!I188),"BLANK",Melee!I188)</f>
        <v>BLANK</v>
      </c>
      <c r="Y189" s="42" t="str">
        <f>IF(ISBLANK(Melee!K188),"BLANK",Melee!K188)</f>
        <v>BLANK</v>
      </c>
      <c r="Z189" s="42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2">
        <f>Melee!I189</f>
        <v>0</v>
      </c>
      <c r="C190" s="42" t="str">
        <f>IF(ISBLANK(Melee!J189),"BLANK",Melee!J189)</f>
        <v>BLANK</v>
      </c>
      <c r="D190" s="42" t="str">
        <f>IF(ISBLANK(Melee!K189),"BLANK",Melee!K189)</f>
        <v>BLANK</v>
      </c>
      <c r="E190" s="42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2">
        <f>Melee!H189</f>
        <v>0</v>
      </c>
      <c r="X190" s="42" t="str">
        <f>IF(ISBLANK(Melee!I189),"BLANK",Melee!I189)</f>
        <v>BLANK</v>
      </c>
      <c r="Y190" s="42" t="str">
        <f>IF(ISBLANK(Melee!K189),"BLANK",Melee!K189)</f>
        <v>BLANK</v>
      </c>
      <c r="Z190" s="42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2">
        <f>Melee!I190</f>
        <v>0</v>
      </c>
      <c r="C191" s="42" t="str">
        <f>IF(ISBLANK(Melee!J190),"BLANK",Melee!J190)</f>
        <v>BLANK</v>
      </c>
      <c r="D191" s="42" t="str">
        <f>IF(ISBLANK(Melee!K190),"BLANK",Melee!K190)</f>
        <v>BLANK</v>
      </c>
      <c r="E191" s="42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2">
        <f>Melee!H190</f>
        <v>0</v>
      </c>
      <c r="X191" s="42" t="str">
        <f>IF(ISBLANK(Melee!I190),"BLANK",Melee!I190)</f>
        <v>BLANK</v>
      </c>
      <c r="Y191" s="42" t="str">
        <f>IF(ISBLANK(Melee!K190),"BLANK",Melee!K190)</f>
        <v>BLANK</v>
      </c>
      <c r="Z191" s="42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2">
        <f>Melee!I191</f>
        <v>0</v>
      </c>
      <c r="C192" s="42" t="str">
        <f>IF(ISBLANK(Melee!J191),"BLANK",Melee!J191)</f>
        <v>BLANK</v>
      </c>
      <c r="D192" s="42" t="str">
        <f>IF(ISBLANK(Melee!K191),"BLANK",Melee!K191)</f>
        <v>BLANK</v>
      </c>
      <c r="E192" s="42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2">
        <f>Melee!H191</f>
        <v>0</v>
      </c>
      <c r="X192" s="42" t="str">
        <f>IF(ISBLANK(Melee!I191),"BLANK",Melee!I191)</f>
        <v>BLANK</v>
      </c>
      <c r="Y192" s="42" t="str">
        <f>IF(ISBLANK(Melee!K191),"BLANK",Melee!K191)</f>
        <v>BLANK</v>
      </c>
      <c r="Z192" s="42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2">
        <f>Melee!I192</f>
        <v>0</v>
      </c>
      <c r="C193" s="42" t="str">
        <f>IF(ISBLANK(Melee!J192),"BLANK",Melee!J192)</f>
        <v>BLANK</v>
      </c>
      <c r="D193" s="42" t="str">
        <f>IF(ISBLANK(Melee!K192),"BLANK",Melee!K192)</f>
        <v>BLANK</v>
      </c>
      <c r="E193" s="42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2">
        <f>Melee!H192</f>
        <v>0</v>
      </c>
      <c r="X193" s="42" t="str">
        <f>IF(ISBLANK(Melee!I192),"BLANK",Melee!I192)</f>
        <v>BLANK</v>
      </c>
      <c r="Y193" s="42" t="str">
        <f>IF(ISBLANK(Melee!K192),"BLANK",Melee!K192)</f>
        <v>BLANK</v>
      </c>
      <c r="Z193" s="42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2">
        <f>Melee!I193</f>
        <v>0</v>
      </c>
      <c r="C194" s="42" t="str">
        <f>IF(ISBLANK(Melee!J193),"BLANK",Melee!J193)</f>
        <v>BLANK</v>
      </c>
      <c r="D194" s="42" t="str">
        <f>IF(ISBLANK(Melee!K193),"BLANK",Melee!K193)</f>
        <v>BLANK</v>
      </c>
      <c r="E194" s="42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2">
        <f>Melee!H193</f>
        <v>0</v>
      </c>
      <c r="X194" s="42" t="str">
        <f>IF(ISBLANK(Melee!I193),"BLANK",Melee!I193)</f>
        <v>BLANK</v>
      </c>
      <c r="Y194" s="42" t="str">
        <f>IF(ISBLANK(Melee!K193),"BLANK",Melee!K193)</f>
        <v>BLANK</v>
      </c>
      <c r="Z194" s="42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2">
        <f>Melee!I194</f>
        <v>0</v>
      </c>
      <c r="C195" s="42" t="str">
        <f>IF(ISBLANK(Melee!J194),"BLANK",Melee!J194)</f>
        <v>BLANK</v>
      </c>
      <c r="D195" s="42" t="str">
        <f>IF(ISBLANK(Melee!K194),"BLANK",Melee!K194)</f>
        <v>BLANK</v>
      </c>
      <c r="E195" s="42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2">
        <f>Melee!H194</f>
        <v>0</v>
      </c>
      <c r="X195" s="42" t="str">
        <f>IF(ISBLANK(Melee!I194),"BLANK",Melee!I194)</f>
        <v>BLANK</v>
      </c>
      <c r="Y195" s="42" t="str">
        <f>IF(ISBLANK(Melee!K194),"BLANK",Melee!K194)</f>
        <v>BLANK</v>
      </c>
      <c r="Z195" s="42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2">
        <f>Melee!I195</f>
        <v>0</v>
      </c>
      <c r="C196" s="42" t="str">
        <f>IF(ISBLANK(Melee!J195),"BLANK",Melee!J195)</f>
        <v>BLANK</v>
      </c>
      <c r="D196" s="42" t="str">
        <f>IF(ISBLANK(Melee!K195),"BLANK",Melee!K195)</f>
        <v>BLANK</v>
      </c>
      <c r="E196" s="42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2">
        <f>Melee!H195</f>
        <v>0</v>
      </c>
      <c r="X196" s="42" t="str">
        <f>IF(ISBLANK(Melee!I195),"BLANK",Melee!I195)</f>
        <v>BLANK</v>
      </c>
      <c r="Y196" s="42" t="str">
        <f>IF(ISBLANK(Melee!K195),"BLANK",Melee!K195)</f>
        <v>BLANK</v>
      </c>
      <c r="Z196" s="42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2">
        <f>Melee!I196</f>
        <v>0</v>
      </c>
      <c r="C197" s="42" t="str">
        <f>IF(ISBLANK(Melee!J196),"BLANK",Melee!J196)</f>
        <v>BLANK</v>
      </c>
      <c r="D197" s="42" t="str">
        <f>IF(ISBLANK(Melee!K196),"BLANK",Melee!K196)</f>
        <v>BLANK</v>
      </c>
      <c r="E197" s="42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2">
        <f>Melee!H196</f>
        <v>0</v>
      </c>
      <c r="X197" s="42" t="str">
        <f>IF(ISBLANK(Melee!I196),"BLANK",Melee!I196)</f>
        <v>BLANK</v>
      </c>
      <c r="Y197" s="42" t="str">
        <f>IF(ISBLANK(Melee!K196),"BLANK",Melee!K196)</f>
        <v>BLANK</v>
      </c>
      <c r="Z197" s="42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2">
        <f>Melee!I197</f>
        <v>0</v>
      </c>
      <c r="C198" s="42" t="str">
        <f>IF(ISBLANK(Melee!J197),"BLANK",Melee!J197)</f>
        <v>BLANK</v>
      </c>
      <c r="D198" s="42" t="str">
        <f>IF(ISBLANK(Melee!K197),"BLANK",Melee!K197)</f>
        <v>BLANK</v>
      </c>
      <c r="E198" s="42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2">
        <f>Melee!H197</f>
        <v>0</v>
      </c>
      <c r="X198" s="42" t="str">
        <f>IF(ISBLANK(Melee!I197),"BLANK",Melee!I197)</f>
        <v>BLANK</v>
      </c>
      <c r="Y198" s="42" t="str">
        <f>IF(ISBLANK(Melee!K197),"BLANK",Melee!K197)</f>
        <v>BLANK</v>
      </c>
      <c r="Z198" s="42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2">
        <f>Melee!I198</f>
        <v>0</v>
      </c>
      <c r="C199" s="42" t="str">
        <f>IF(ISBLANK(Melee!J198),"BLANK",Melee!J198)</f>
        <v>BLANK</v>
      </c>
      <c r="D199" s="42" t="str">
        <f>IF(ISBLANK(Melee!K198),"BLANK",Melee!K198)</f>
        <v>BLANK</v>
      </c>
      <c r="E199" s="42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2">
        <f>Melee!H198</f>
        <v>0</v>
      </c>
      <c r="X199" s="42" t="str">
        <f>IF(ISBLANK(Melee!I198),"BLANK",Melee!I198)</f>
        <v>BLANK</v>
      </c>
      <c r="Y199" s="42" t="str">
        <f>IF(ISBLANK(Melee!K198),"BLANK",Melee!K198)</f>
        <v>BLANK</v>
      </c>
      <c r="Z199" s="42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2">
        <f>Melee!I199</f>
        <v>0</v>
      </c>
      <c r="C200" s="42" t="str">
        <f>IF(ISBLANK(Melee!J199),"BLANK",Melee!J199)</f>
        <v>BLANK</v>
      </c>
      <c r="D200" s="42" t="str">
        <f>IF(ISBLANK(Melee!K199),"BLANK",Melee!K199)</f>
        <v>BLANK</v>
      </c>
      <c r="E200" s="42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2">
        <f>Melee!H199</f>
        <v>0</v>
      </c>
      <c r="X200" s="42" t="str">
        <f>IF(ISBLANK(Melee!I199),"BLANK",Melee!I199)</f>
        <v>BLANK</v>
      </c>
      <c r="Y200" s="42" t="str">
        <f>IF(ISBLANK(Melee!K199),"BLANK",Melee!K199)</f>
        <v>BLANK</v>
      </c>
      <c r="Z200" s="42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2">
        <f>Melee!I200</f>
        <v>0</v>
      </c>
      <c r="C201" s="42" t="str">
        <f>IF(ISBLANK(Melee!J200),"BLANK",Melee!J200)</f>
        <v>BLANK</v>
      </c>
      <c r="D201" s="42" t="str">
        <f>IF(ISBLANK(Melee!K200),"BLANK",Melee!K200)</f>
        <v>BLANK</v>
      </c>
      <c r="E201" s="42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2">
        <f>Melee!H200</f>
        <v>0</v>
      </c>
      <c r="X201" s="42" t="str">
        <f>IF(ISBLANK(Melee!I200),"BLANK",Melee!I200)</f>
        <v>BLANK</v>
      </c>
      <c r="Y201" s="42" t="str">
        <f>IF(ISBLANK(Melee!K200),"BLANK",Melee!K200)</f>
        <v>BLANK</v>
      </c>
      <c r="Z201" s="42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2">
        <f>Melee!I201</f>
        <v>0</v>
      </c>
      <c r="C202" s="42" t="str">
        <f>IF(ISBLANK(Melee!J201),"BLANK",Melee!J201)</f>
        <v>BLANK</v>
      </c>
      <c r="D202" s="42" t="str">
        <f>IF(ISBLANK(Melee!K201),"BLANK",Melee!K201)</f>
        <v>BLANK</v>
      </c>
      <c r="E202" s="42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2">
        <f>Melee!H201</f>
        <v>0</v>
      </c>
      <c r="X202" s="42" t="str">
        <f>IF(ISBLANK(Melee!I201),"BLANK",Melee!I201)</f>
        <v>BLANK</v>
      </c>
      <c r="Y202" s="42" t="str">
        <f>IF(ISBLANK(Melee!K201),"BLANK",Melee!K201)</f>
        <v>BLANK</v>
      </c>
      <c r="Z202" s="42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2">
        <f>Melee!I202</f>
        <v>0</v>
      </c>
      <c r="C203" s="42" t="str">
        <f>IF(ISBLANK(Melee!J202),"BLANK",Melee!J202)</f>
        <v>BLANK</v>
      </c>
      <c r="D203" s="42" t="str">
        <f>IF(ISBLANK(Melee!K202),"BLANK",Melee!K202)</f>
        <v>BLANK</v>
      </c>
      <c r="E203" s="42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2">
        <f>Melee!H202</f>
        <v>0</v>
      </c>
      <c r="X203" s="42" t="str">
        <f>IF(ISBLANK(Melee!I202),"BLANK",Melee!I202)</f>
        <v>BLANK</v>
      </c>
      <c r="Y203" s="42" t="str">
        <f>IF(ISBLANK(Melee!K202),"BLANK",Melee!K202)</f>
        <v>BLANK</v>
      </c>
      <c r="Z203" s="42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2">
        <f>Melee!I203</f>
        <v>0</v>
      </c>
      <c r="C204" s="42" t="str">
        <f>IF(ISBLANK(Melee!J203),"BLANK",Melee!J203)</f>
        <v>BLANK</v>
      </c>
      <c r="D204" s="42" t="str">
        <f>IF(ISBLANK(Melee!K203),"BLANK",Melee!K203)</f>
        <v>BLANK</v>
      </c>
      <c r="E204" s="42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2">
        <f>Melee!H203</f>
        <v>0</v>
      </c>
      <c r="X204" s="42" t="str">
        <f>IF(ISBLANK(Melee!I203),"BLANK",Melee!I203)</f>
        <v>BLANK</v>
      </c>
      <c r="Y204" s="42" t="str">
        <f>IF(ISBLANK(Melee!K203),"BLANK",Melee!K203)</f>
        <v>BLANK</v>
      </c>
      <c r="Z204" s="42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2">
        <f>Melee!I204</f>
        <v>0</v>
      </c>
      <c r="C205" s="42" t="str">
        <f>IF(ISBLANK(Melee!J204),"BLANK",Melee!J204)</f>
        <v>BLANK</v>
      </c>
      <c r="D205" s="42" t="str">
        <f>IF(ISBLANK(Melee!K204),"BLANK",Melee!K204)</f>
        <v>BLANK</v>
      </c>
      <c r="E205" s="42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2">
        <f>Melee!H204</f>
        <v>0</v>
      </c>
      <c r="X205" s="42" t="str">
        <f>IF(ISBLANK(Melee!I204),"BLANK",Melee!I204)</f>
        <v>BLANK</v>
      </c>
      <c r="Y205" s="42" t="str">
        <f>IF(ISBLANK(Melee!K204),"BLANK",Melee!K204)</f>
        <v>BLANK</v>
      </c>
      <c r="Z205" s="42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2">
        <f>Melee!I205</f>
        <v>0</v>
      </c>
      <c r="C206" s="42" t="str">
        <f>IF(ISBLANK(Melee!J205),"BLANK",Melee!J205)</f>
        <v>BLANK</v>
      </c>
      <c r="D206" s="42" t="str">
        <f>IF(ISBLANK(Melee!K205),"BLANK",Melee!K205)</f>
        <v>BLANK</v>
      </c>
      <c r="E206" s="42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2">
        <f>Melee!H205</f>
        <v>0</v>
      </c>
      <c r="X206" s="42" t="str">
        <f>IF(ISBLANK(Melee!I205),"BLANK",Melee!I205)</f>
        <v>BLANK</v>
      </c>
      <c r="Y206" s="42" t="str">
        <f>IF(ISBLANK(Melee!K205),"BLANK",Melee!K205)</f>
        <v>BLANK</v>
      </c>
      <c r="Z206" s="42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2">
        <f>Melee!I206</f>
        <v>0</v>
      </c>
      <c r="C207" s="42" t="str">
        <f>IF(ISBLANK(Melee!J206),"BLANK",Melee!J206)</f>
        <v>BLANK</v>
      </c>
      <c r="D207" s="42" t="str">
        <f>IF(ISBLANK(Melee!K206),"BLANK",Melee!K206)</f>
        <v>BLANK</v>
      </c>
      <c r="E207" s="42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2">
        <f>Melee!H206</f>
        <v>0</v>
      </c>
      <c r="X207" s="42" t="str">
        <f>IF(ISBLANK(Melee!I206),"BLANK",Melee!I206)</f>
        <v>BLANK</v>
      </c>
      <c r="Y207" s="42" t="str">
        <f>IF(ISBLANK(Melee!K206),"BLANK",Melee!K206)</f>
        <v>BLANK</v>
      </c>
      <c r="Z207" s="42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2">
        <f>Melee!I207</f>
        <v>0</v>
      </c>
      <c r="C208" s="42" t="str">
        <f>IF(ISBLANK(Melee!J207),"BLANK",Melee!J207)</f>
        <v>BLANK</v>
      </c>
      <c r="D208" s="42" t="str">
        <f>IF(ISBLANK(Melee!K207),"BLANK",Melee!K207)</f>
        <v>BLANK</v>
      </c>
      <c r="E208" s="42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2">
        <f>Melee!H207</f>
        <v>0</v>
      </c>
      <c r="X208" s="42" t="str">
        <f>IF(ISBLANK(Melee!I207),"BLANK",Melee!I207)</f>
        <v>BLANK</v>
      </c>
      <c r="Y208" s="42" t="str">
        <f>IF(ISBLANK(Melee!K207),"BLANK",Melee!K207)</f>
        <v>BLANK</v>
      </c>
      <c r="Z208" s="42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2">
        <f>Melee!I208</f>
        <v>0</v>
      </c>
      <c r="C209" s="42" t="str">
        <f>IF(ISBLANK(Melee!J208),"BLANK",Melee!J208)</f>
        <v>BLANK</v>
      </c>
      <c r="D209" s="42" t="str">
        <f>IF(ISBLANK(Melee!K208),"BLANK",Melee!K208)</f>
        <v>BLANK</v>
      </c>
      <c r="E209" s="42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2">
        <f>Melee!H208</f>
        <v>0</v>
      </c>
      <c r="X209" s="42" t="str">
        <f>IF(ISBLANK(Melee!I208),"BLANK",Melee!I208)</f>
        <v>BLANK</v>
      </c>
      <c r="Y209" s="42" t="str">
        <f>IF(ISBLANK(Melee!K208),"BLANK",Melee!K208)</f>
        <v>BLANK</v>
      </c>
      <c r="Z209" s="42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2">
        <f>Melee!I209</f>
        <v>0</v>
      </c>
      <c r="C210" s="42" t="str">
        <f>IF(ISBLANK(Melee!J209),"BLANK",Melee!J209)</f>
        <v>BLANK</v>
      </c>
      <c r="D210" s="42" t="str">
        <f>IF(ISBLANK(Melee!K209),"BLANK",Melee!K209)</f>
        <v>BLANK</v>
      </c>
      <c r="E210" s="42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2">
        <f>Melee!H209</f>
        <v>0</v>
      </c>
      <c r="X210" s="42" t="str">
        <f>IF(ISBLANK(Melee!I209),"BLANK",Melee!I209)</f>
        <v>BLANK</v>
      </c>
      <c r="Y210" s="42" t="str">
        <f>IF(ISBLANK(Melee!K209),"BLANK",Melee!K209)</f>
        <v>BLANK</v>
      </c>
      <c r="Z210" s="42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2">
        <f>Melee!I210</f>
        <v>0</v>
      </c>
      <c r="C211" s="42" t="str">
        <f>IF(ISBLANK(Melee!J210),"BLANK",Melee!J210)</f>
        <v>BLANK</v>
      </c>
      <c r="D211" s="42" t="str">
        <f>IF(ISBLANK(Melee!K210),"BLANK",Melee!K210)</f>
        <v>BLANK</v>
      </c>
      <c r="E211" s="42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2">
        <f>Melee!H210</f>
        <v>0</v>
      </c>
      <c r="X211" s="42" t="str">
        <f>IF(ISBLANK(Melee!I210),"BLANK",Melee!I210)</f>
        <v>BLANK</v>
      </c>
      <c r="Y211" s="42" t="str">
        <f>IF(ISBLANK(Melee!K210),"BLANK",Melee!K210)</f>
        <v>BLANK</v>
      </c>
      <c r="Z211" s="42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2">
        <f>Melee!I211</f>
        <v>0</v>
      </c>
      <c r="C212" s="42" t="str">
        <f>IF(ISBLANK(Melee!J211),"BLANK",Melee!J211)</f>
        <v>BLANK</v>
      </c>
      <c r="D212" s="42" t="str">
        <f>IF(ISBLANK(Melee!K211),"BLANK",Melee!K211)</f>
        <v>BLANK</v>
      </c>
      <c r="E212" s="42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2">
        <f>Melee!H211</f>
        <v>0</v>
      </c>
      <c r="X212" s="42" t="str">
        <f>IF(ISBLANK(Melee!I211),"BLANK",Melee!I211)</f>
        <v>BLANK</v>
      </c>
      <c r="Y212" s="42" t="str">
        <f>IF(ISBLANK(Melee!K211),"BLANK",Melee!K211)</f>
        <v>BLANK</v>
      </c>
      <c r="Z212" s="42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2">
        <f>Melee!I212</f>
        <v>0</v>
      </c>
      <c r="C213" s="42" t="str">
        <f>IF(ISBLANK(Melee!J212),"BLANK",Melee!J212)</f>
        <v>BLANK</v>
      </c>
      <c r="D213" s="42" t="str">
        <f>IF(ISBLANK(Melee!K212),"BLANK",Melee!K212)</f>
        <v>BLANK</v>
      </c>
      <c r="E213" s="42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2">
        <f>Melee!H212</f>
        <v>0</v>
      </c>
      <c r="X213" s="42" t="str">
        <f>IF(ISBLANK(Melee!I212),"BLANK",Melee!I212)</f>
        <v>BLANK</v>
      </c>
      <c r="Y213" s="42" t="str">
        <f>IF(ISBLANK(Melee!K212),"BLANK",Melee!K212)</f>
        <v>BLANK</v>
      </c>
      <c r="Z213" s="42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2">
        <f>Melee!I213</f>
        <v>0</v>
      </c>
      <c r="C214" s="42" t="str">
        <f>IF(ISBLANK(Melee!J213),"BLANK",Melee!J213)</f>
        <v>BLANK</v>
      </c>
      <c r="D214" s="42" t="str">
        <f>IF(ISBLANK(Melee!K213),"BLANK",Melee!K213)</f>
        <v>BLANK</v>
      </c>
      <c r="E214" s="42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2">
        <f>Melee!H213</f>
        <v>0</v>
      </c>
      <c r="X214" s="42" t="str">
        <f>IF(ISBLANK(Melee!I213),"BLANK",Melee!I213)</f>
        <v>BLANK</v>
      </c>
      <c r="Y214" s="42" t="str">
        <f>IF(ISBLANK(Melee!K213),"BLANK",Melee!K213)</f>
        <v>BLANK</v>
      </c>
      <c r="Z214" s="42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2">
        <f>Melee!I214</f>
        <v>0</v>
      </c>
      <c r="C215" s="42" t="str">
        <f>IF(ISBLANK(Melee!J214),"BLANK",Melee!J214)</f>
        <v>BLANK</v>
      </c>
      <c r="D215" s="42" t="str">
        <f>IF(ISBLANK(Melee!K214),"BLANK",Melee!K214)</f>
        <v>BLANK</v>
      </c>
      <c r="E215" s="42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2">
        <f>Melee!H214</f>
        <v>0</v>
      </c>
      <c r="X215" s="42" t="str">
        <f>IF(ISBLANK(Melee!I214),"BLANK",Melee!I214)</f>
        <v>BLANK</v>
      </c>
      <c r="Y215" s="42" t="str">
        <f>IF(ISBLANK(Melee!K214),"BLANK",Melee!K214)</f>
        <v>BLANK</v>
      </c>
      <c r="Z215" s="42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2">
        <f>Melee!I215</f>
        <v>0</v>
      </c>
      <c r="C216" s="42" t="str">
        <f>IF(ISBLANK(Melee!J215),"BLANK",Melee!J215)</f>
        <v>BLANK</v>
      </c>
      <c r="D216" s="42" t="str">
        <f>IF(ISBLANK(Melee!K215),"BLANK",Melee!K215)</f>
        <v>BLANK</v>
      </c>
      <c r="E216" s="42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2">
        <f>Melee!H215</f>
        <v>0</v>
      </c>
      <c r="X216" s="42" t="str">
        <f>IF(ISBLANK(Melee!I215),"BLANK",Melee!I215)</f>
        <v>BLANK</v>
      </c>
      <c r="Y216" s="42" t="str">
        <f>IF(ISBLANK(Melee!K215),"BLANK",Melee!K215)</f>
        <v>BLANK</v>
      </c>
      <c r="Z216" s="42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2">
        <f>Melee!I216</f>
        <v>0</v>
      </c>
      <c r="C217" s="42" t="str">
        <f>IF(ISBLANK(Melee!J216),"BLANK",Melee!J216)</f>
        <v>BLANK</v>
      </c>
      <c r="D217" s="42" t="str">
        <f>IF(ISBLANK(Melee!K216),"BLANK",Melee!K216)</f>
        <v>BLANK</v>
      </c>
      <c r="E217" s="42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2">
        <f>Melee!H216</f>
        <v>0</v>
      </c>
      <c r="X217" s="42" t="str">
        <f>IF(ISBLANK(Melee!I216),"BLANK",Melee!I216)</f>
        <v>BLANK</v>
      </c>
      <c r="Y217" s="42" t="str">
        <f>IF(ISBLANK(Melee!K216),"BLANK",Melee!K216)</f>
        <v>BLANK</v>
      </c>
      <c r="Z217" s="42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2">
        <f>Melee!I217</f>
        <v>0</v>
      </c>
      <c r="C218" s="42" t="str">
        <f>IF(ISBLANK(Melee!J217),"BLANK",Melee!J217)</f>
        <v>BLANK</v>
      </c>
      <c r="D218" s="42" t="str">
        <f>IF(ISBLANK(Melee!K217),"BLANK",Melee!K217)</f>
        <v>BLANK</v>
      </c>
      <c r="E218" s="42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2">
        <f>Melee!H217</f>
        <v>0</v>
      </c>
      <c r="X218" s="42" t="str">
        <f>IF(ISBLANK(Melee!I217),"BLANK",Melee!I217)</f>
        <v>BLANK</v>
      </c>
      <c r="Y218" s="42" t="str">
        <f>IF(ISBLANK(Melee!K217),"BLANK",Melee!K217)</f>
        <v>BLANK</v>
      </c>
      <c r="Z218" s="42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2">
        <f>Melee!I218</f>
        <v>0</v>
      </c>
      <c r="C219" s="42" t="str">
        <f>IF(ISBLANK(Melee!J218),"BLANK",Melee!J218)</f>
        <v>BLANK</v>
      </c>
      <c r="D219" s="42" t="str">
        <f>IF(ISBLANK(Melee!K218),"BLANK",Melee!K218)</f>
        <v>BLANK</v>
      </c>
      <c r="E219" s="42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2">
        <f>Melee!H218</f>
        <v>0</v>
      </c>
      <c r="X219" s="42" t="str">
        <f>IF(ISBLANK(Melee!I218),"BLANK",Melee!I218)</f>
        <v>BLANK</v>
      </c>
      <c r="Y219" s="42" t="str">
        <f>IF(ISBLANK(Melee!K218),"BLANK",Melee!K218)</f>
        <v>BLANK</v>
      </c>
      <c r="Z219" s="42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2">
        <f>Melee!I219</f>
        <v>0</v>
      </c>
      <c r="C220" s="42" t="str">
        <f>IF(ISBLANK(Melee!J219),"BLANK",Melee!J219)</f>
        <v>BLANK</v>
      </c>
      <c r="D220" s="42" t="str">
        <f>IF(ISBLANK(Melee!K219),"BLANK",Melee!K219)</f>
        <v>BLANK</v>
      </c>
      <c r="E220" s="42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2">
        <f>Melee!H219</f>
        <v>0</v>
      </c>
      <c r="X220" s="42" t="str">
        <f>IF(ISBLANK(Melee!I219),"BLANK",Melee!I219)</f>
        <v>BLANK</v>
      </c>
      <c r="Y220" s="42" t="str">
        <f>IF(ISBLANK(Melee!K219),"BLANK",Melee!K219)</f>
        <v>BLANK</v>
      </c>
      <c r="Z220" s="42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2">
        <f>Melee!I220</f>
        <v>0</v>
      </c>
      <c r="C221" s="42" t="str">
        <f>IF(ISBLANK(Melee!J220),"BLANK",Melee!J220)</f>
        <v>BLANK</v>
      </c>
      <c r="D221" s="42" t="str">
        <f>IF(ISBLANK(Melee!K220),"BLANK",Melee!K220)</f>
        <v>BLANK</v>
      </c>
      <c r="E221" s="42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2">
        <f>Melee!H220</f>
        <v>0</v>
      </c>
      <c r="X221" s="42" t="str">
        <f>IF(ISBLANK(Melee!I220),"BLANK",Melee!I220)</f>
        <v>BLANK</v>
      </c>
      <c r="Y221" s="42" t="str">
        <f>IF(ISBLANK(Melee!K220),"BLANK",Melee!K220)</f>
        <v>BLANK</v>
      </c>
      <c r="Z221" s="42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2">
        <f>Melee!I221</f>
        <v>0</v>
      </c>
      <c r="C222" s="42" t="str">
        <f>IF(ISBLANK(Melee!J221),"BLANK",Melee!J221)</f>
        <v>BLANK</v>
      </c>
      <c r="D222" s="42" t="str">
        <f>IF(ISBLANK(Melee!K221),"BLANK",Melee!K221)</f>
        <v>BLANK</v>
      </c>
      <c r="E222" s="42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2">
        <f>Melee!H221</f>
        <v>0</v>
      </c>
      <c r="X222" s="42" t="str">
        <f>IF(ISBLANK(Melee!I221),"BLANK",Melee!I221)</f>
        <v>BLANK</v>
      </c>
      <c r="Y222" s="42" t="str">
        <f>IF(ISBLANK(Melee!K221),"BLANK",Melee!K221)</f>
        <v>BLANK</v>
      </c>
      <c r="Z222" s="42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2">
        <f>Melee!I222</f>
        <v>0</v>
      </c>
      <c r="C223" s="42" t="str">
        <f>IF(ISBLANK(Melee!J222),"BLANK",Melee!J222)</f>
        <v>BLANK</v>
      </c>
      <c r="D223" s="42" t="str">
        <f>IF(ISBLANK(Melee!K222),"BLANK",Melee!K222)</f>
        <v>BLANK</v>
      </c>
      <c r="E223" s="42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2">
        <f>Melee!H222</f>
        <v>0</v>
      </c>
      <c r="X223" s="42" t="str">
        <f>IF(ISBLANK(Melee!I222),"BLANK",Melee!I222)</f>
        <v>BLANK</v>
      </c>
      <c r="Y223" s="42" t="str">
        <f>IF(ISBLANK(Melee!K222),"BLANK",Melee!K222)</f>
        <v>BLANK</v>
      </c>
      <c r="Z223" s="42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2">
        <f>Melee!I223</f>
        <v>0</v>
      </c>
      <c r="C224" s="42" t="str">
        <f>IF(ISBLANK(Melee!J223),"BLANK",Melee!J223)</f>
        <v>BLANK</v>
      </c>
      <c r="D224" s="42" t="str">
        <f>IF(ISBLANK(Melee!K223),"BLANK",Melee!K223)</f>
        <v>BLANK</v>
      </c>
      <c r="E224" s="42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2">
        <f>Melee!H223</f>
        <v>0</v>
      </c>
      <c r="X224" s="42" t="str">
        <f>IF(ISBLANK(Melee!I223),"BLANK",Melee!I223)</f>
        <v>BLANK</v>
      </c>
      <c r="Y224" s="42" t="str">
        <f>IF(ISBLANK(Melee!K223),"BLANK",Melee!K223)</f>
        <v>BLANK</v>
      </c>
      <c r="Z224" s="42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2">
        <f>Melee!I224</f>
        <v>0</v>
      </c>
      <c r="C225" s="42" t="str">
        <f>IF(ISBLANK(Melee!J224),"BLANK",Melee!J224)</f>
        <v>BLANK</v>
      </c>
      <c r="D225" s="42" t="str">
        <f>IF(ISBLANK(Melee!K224),"BLANK",Melee!K224)</f>
        <v>BLANK</v>
      </c>
      <c r="E225" s="42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2">
        <f>Melee!H224</f>
        <v>0</v>
      </c>
      <c r="X225" s="42" t="str">
        <f>IF(ISBLANK(Melee!I224),"BLANK",Melee!I224)</f>
        <v>BLANK</v>
      </c>
      <c r="Y225" s="42" t="str">
        <f>IF(ISBLANK(Melee!K224),"BLANK",Melee!K224)</f>
        <v>BLANK</v>
      </c>
      <c r="Z225" s="42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2">
        <f>Melee!I225</f>
        <v>0</v>
      </c>
      <c r="C226" s="42" t="str">
        <f>IF(ISBLANK(Melee!J225),"BLANK",Melee!J225)</f>
        <v>BLANK</v>
      </c>
      <c r="D226" s="42" t="str">
        <f>IF(ISBLANK(Melee!K225),"BLANK",Melee!K225)</f>
        <v>BLANK</v>
      </c>
      <c r="E226" s="42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2">
        <f>Melee!H225</f>
        <v>0</v>
      </c>
      <c r="X226" s="42" t="str">
        <f>IF(ISBLANK(Melee!I225),"BLANK",Melee!I225)</f>
        <v>BLANK</v>
      </c>
      <c r="Y226" s="42" t="str">
        <f>IF(ISBLANK(Melee!K225),"BLANK",Melee!K225)</f>
        <v>BLANK</v>
      </c>
      <c r="Z226" s="42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2">
        <f>Melee!I226</f>
        <v>0</v>
      </c>
      <c r="C227" s="42" t="str">
        <f>IF(ISBLANK(Melee!J226),"BLANK",Melee!J226)</f>
        <v>BLANK</v>
      </c>
      <c r="D227" s="42" t="str">
        <f>IF(ISBLANK(Melee!K226),"BLANK",Melee!K226)</f>
        <v>BLANK</v>
      </c>
      <c r="E227" s="42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2">
        <f>Melee!H226</f>
        <v>0</v>
      </c>
      <c r="X227" s="42" t="str">
        <f>IF(ISBLANK(Melee!I226),"BLANK",Melee!I226)</f>
        <v>BLANK</v>
      </c>
      <c r="Y227" s="42" t="str">
        <f>IF(ISBLANK(Melee!K226),"BLANK",Melee!K226)</f>
        <v>BLANK</v>
      </c>
      <c r="Z227" s="42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2">
        <f>Melee!I227</f>
        <v>0</v>
      </c>
      <c r="C228" s="42" t="str">
        <f>IF(ISBLANK(Melee!J227),"BLANK",Melee!J227)</f>
        <v>BLANK</v>
      </c>
      <c r="D228" s="42" t="str">
        <f>IF(ISBLANK(Melee!K227),"BLANK",Melee!K227)</f>
        <v>BLANK</v>
      </c>
      <c r="E228" s="42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2">
        <f>Melee!H227</f>
        <v>0</v>
      </c>
      <c r="X228" s="42" t="str">
        <f>IF(ISBLANK(Melee!I227),"BLANK",Melee!I227)</f>
        <v>BLANK</v>
      </c>
      <c r="Y228" s="42" t="str">
        <f>IF(ISBLANK(Melee!K227),"BLANK",Melee!K227)</f>
        <v>BLANK</v>
      </c>
      <c r="Z228" s="42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2">
        <f>Melee!I228</f>
        <v>0</v>
      </c>
      <c r="C229" s="42" t="str">
        <f>IF(ISBLANK(Melee!J228),"BLANK",Melee!J228)</f>
        <v>BLANK</v>
      </c>
      <c r="D229" s="42" t="str">
        <f>IF(ISBLANK(Melee!K228),"BLANK",Melee!K228)</f>
        <v>BLANK</v>
      </c>
      <c r="E229" s="42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2">
        <f>Melee!H228</f>
        <v>0</v>
      </c>
      <c r="X229" s="42" t="str">
        <f>IF(ISBLANK(Melee!I228),"BLANK",Melee!I228)</f>
        <v>BLANK</v>
      </c>
      <c r="Y229" s="42" t="str">
        <f>IF(ISBLANK(Melee!K228),"BLANK",Melee!K228)</f>
        <v>BLANK</v>
      </c>
      <c r="Z229" s="42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2">
        <f>Melee!I229</f>
        <v>0</v>
      </c>
      <c r="C230" s="42" t="str">
        <f>IF(ISBLANK(Melee!J229),"BLANK",Melee!J229)</f>
        <v>BLANK</v>
      </c>
      <c r="D230" s="42" t="str">
        <f>IF(ISBLANK(Melee!K229),"BLANK",Melee!K229)</f>
        <v>BLANK</v>
      </c>
      <c r="E230" s="42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2">
        <f>Melee!H229</f>
        <v>0</v>
      </c>
      <c r="X230" s="42" t="str">
        <f>IF(ISBLANK(Melee!I229),"BLANK",Melee!I229)</f>
        <v>BLANK</v>
      </c>
      <c r="Y230" s="42" t="str">
        <f>IF(ISBLANK(Melee!K229),"BLANK",Melee!K229)</f>
        <v>BLANK</v>
      </c>
      <c r="Z230" s="42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2">
        <f>Melee!I230</f>
        <v>0</v>
      </c>
      <c r="C231" s="42" t="str">
        <f>IF(ISBLANK(Melee!J230),"BLANK",Melee!J230)</f>
        <v>BLANK</v>
      </c>
      <c r="D231" s="42" t="str">
        <f>IF(ISBLANK(Melee!K230),"BLANK",Melee!K230)</f>
        <v>BLANK</v>
      </c>
      <c r="E231" s="42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2">
        <f>Melee!H230</f>
        <v>0</v>
      </c>
      <c r="X231" s="42" t="str">
        <f>IF(ISBLANK(Melee!I230),"BLANK",Melee!I230)</f>
        <v>BLANK</v>
      </c>
      <c r="Y231" s="42" t="str">
        <f>IF(ISBLANK(Melee!K230),"BLANK",Melee!K230)</f>
        <v>BLANK</v>
      </c>
      <c r="Z231" s="42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2">
        <f>Melee!I231</f>
        <v>0</v>
      </c>
      <c r="C232" s="42" t="str">
        <f>IF(ISBLANK(Melee!J231),"BLANK",Melee!J231)</f>
        <v>BLANK</v>
      </c>
      <c r="D232" s="42" t="str">
        <f>IF(ISBLANK(Melee!K231),"BLANK",Melee!K231)</f>
        <v>BLANK</v>
      </c>
      <c r="E232" s="42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2">
        <f>Melee!H231</f>
        <v>0</v>
      </c>
      <c r="X232" s="42" t="str">
        <f>IF(ISBLANK(Melee!I231),"BLANK",Melee!I231)</f>
        <v>BLANK</v>
      </c>
      <c r="Y232" s="42" t="str">
        <f>IF(ISBLANK(Melee!K231),"BLANK",Melee!K231)</f>
        <v>BLANK</v>
      </c>
      <c r="Z232" s="42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2">
        <f>Melee!I232</f>
        <v>0</v>
      </c>
      <c r="C233" s="42" t="str">
        <f>IF(ISBLANK(Melee!J232),"BLANK",Melee!J232)</f>
        <v>BLANK</v>
      </c>
      <c r="D233" s="42" t="str">
        <f>IF(ISBLANK(Melee!K232),"BLANK",Melee!K232)</f>
        <v>BLANK</v>
      </c>
      <c r="E233" s="42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2">
        <f>Melee!H232</f>
        <v>0</v>
      </c>
      <c r="X233" s="42" t="str">
        <f>IF(ISBLANK(Melee!I232),"BLANK",Melee!I232)</f>
        <v>BLANK</v>
      </c>
      <c r="Y233" s="42" t="str">
        <f>IF(ISBLANK(Melee!K232),"BLANK",Melee!K232)</f>
        <v>BLANK</v>
      </c>
      <c r="Z233" s="42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2">
        <f>Melee!I233</f>
        <v>0</v>
      </c>
      <c r="C234" s="42" t="str">
        <f>IF(ISBLANK(Melee!J233),"BLANK",Melee!J233)</f>
        <v>BLANK</v>
      </c>
      <c r="D234" s="42" t="str">
        <f>IF(ISBLANK(Melee!K233),"BLANK",Melee!K233)</f>
        <v>BLANK</v>
      </c>
      <c r="E234" s="42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2">
        <f>Melee!H233</f>
        <v>0</v>
      </c>
      <c r="X234" s="42" t="str">
        <f>IF(ISBLANK(Melee!I233),"BLANK",Melee!I233)</f>
        <v>BLANK</v>
      </c>
      <c r="Y234" s="42" t="str">
        <f>IF(ISBLANK(Melee!K233),"BLANK",Melee!K233)</f>
        <v>BLANK</v>
      </c>
      <c r="Z234" s="42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2">
        <f>Melee!I234</f>
        <v>0</v>
      </c>
      <c r="C235" s="42" t="str">
        <f>IF(ISBLANK(Melee!J234),"BLANK",Melee!J234)</f>
        <v>BLANK</v>
      </c>
      <c r="D235" s="42" t="str">
        <f>IF(ISBLANK(Melee!K234),"BLANK",Melee!K234)</f>
        <v>BLANK</v>
      </c>
      <c r="E235" s="42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2">
        <f>Melee!H234</f>
        <v>0</v>
      </c>
      <c r="X235" s="42" t="str">
        <f>IF(ISBLANK(Melee!I234),"BLANK",Melee!I234)</f>
        <v>BLANK</v>
      </c>
      <c r="Y235" s="42" t="str">
        <f>IF(ISBLANK(Melee!K234),"BLANK",Melee!K234)</f>
        <v>BLANK</v>
      </c>
      <c r="Z235" s="42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2">
        <f>Melee!I235</f>
        <v>0</v>
      </c>
      <c r="C236" s="42" t="str">
        <f>IF(ISBLANK(Melee!J235),"BLANK",Melee!J235)</f>
        <v>BLANK</v>
      </c>
      <c r="D236" s="42" t="str">
        <f>IF(ISBLANK(Melee!K235),"BLANK",Melee!K235)</f>
        <v>BLANK</v>
      </c>
      <c r="E236" s="42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2">
        <f>Melee!H235</f>
        <v>0</v>
      </c>
      <c r="X236" s="42" t="str">
        <f>IF(ISBLANK(Melee!I235),"BLANK",Melee!I235)</f>
        <v>BLANK</v>
      </c>
      <c r="Y236" s="42" t="str">
        <f>IF(ISBLANK(Melee!K235),"BLANK",Melee!K235)</f>
        <v>BLANK</v>
      </c>
      <c r="Z236" s="42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2">
        <f>Melee!I236</f>
        <v>0</v>
      </c>
      <c r="C237" s="42" t="str">
        <f>IF(ISBLANK(Melee!J236),"BLANK",Melee!J236)</f>
        <v>BLANK</v>
      </c>
      <c r="D237" s="42" t="str">
        <f>IF(ISBLANK(Melee!K236),"BLANK",Melee!K236)</f>
        <v>BLANK</v>
      </c>
      <c r="E237" s="42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2">
        <f>Melee!H236</f>
        <v>0</v>
      </c>
      <c r="X237" s="42" t="str">
        <f>IF(ISBLANK(Melee!I236),"BLANK",Melee!I236)</f>
        <v>BLANK</v>
      </c>
      <c r="Y237" s="42" t="str">
        <f>IF(ISBLANK(Melee!K236),"BLANK",Melee!K236)</f>
        <v>BLANK</v>
      </c>
      <c r="Z237" s="42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2">
        <f>Melee!I237</f>
        <v>0</v>
      </c>
      <c r="C238" s="42" t="str">
        <f>IF(ISBLANK(Melee!J237),"BLANK",Melee!J237)</f>
        <v>BLANK</v>
      </c>
      <c r="D238" s="42" t="str">
        <f>IF(ISBLANK(Melee!K237),"BLANK",Melee!K237)</f>
        <v>BLANK</v>
      </c>
      <c r="E238" s="42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2">
        <f>Melee!H237</f>
        <v>0</v>
      </c>
      <c r="X238" s="42" t="str">
        <f>IF(ISBLANK(Melee!I237),"BLANK",Melee!I237)</f>
        <v>BLANK</v>
      </c>
      <c r="Y238" s="42" t="str">
        <f>IF(ISBLANK(Melee!K237),"BLANK",Melee!K237)</f>
        <v>BLANK</v>
      </c>
      <c r="Z238" s="42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2">
        <f>Melee!I238</f>
        <v>0</v>
      </c>
      <c r="C239" s="42" t="str">
        <f>IF(ISBLANK(Melee!J238),"BLANK",Melee!J238)</f>
        <v>BLANK</v>
      </c>
      <c r="D239" s="42" t="str">
        <f>IF(ISBLANK(Melee!K238),"BLANK",Melee!K238)</f>
        <v>BLANK</v>
      </c>
      <c r="E239" s="42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2">
        <f>Melee!H238</f>
        <v>0</v>
      </c>
      <c r="X239" s="42" t="str">
        <f>IF(ISBLANK(Melee!I238),"BLANK",Melee!I238)</f>
        <v>BLANK</v>
      </c>
      <c r="Y239" s="42" t="str">
        <f>IF(ISBLANK(Melee!K238),"BLANK",Melee!K238)</f>
        <v>BLANK</v>
      </c>
      <c r="Z239" s="42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2">
        <f>Melee!I239</f>
        <v>0</v>
      </c>
      <c r="C240" s="42" t="str">
        <f>IF(ISBLANK(Melee!J239),"BLANK",Melee!J239)</f>
        <v>BLANK</v>
      </c>
      <c r="D240" s="42" t="str">
        <f>IF(ISBLANK(Melee!K239),"BLANK",Melee!K239)</f>
        <v>BLANK</v>
      </c>
      <c r="E240" s="42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2">
        <f>Melee!H239</f>
        <v>0</v>
      </c>
      <c r="X240" s="42" t="str">
        <f>IF(ISBLANK(Melee!I239),"BLANK",Melee!I239)</f>
        <v>BLANK</v>
      </c>
      <c r="Y240" s="42" t="str">
        <f>IF(ISBLANK(Melee!K239),"BLANK",Melee!K239)</f>
        <v>BLANK</v>
      </c>
      <c r="Z240" s="42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2">
        <f>Melee!I240</f>
        <v>0</v>
      </c>
      <c r="C241" s="42" t="str">
        <f>IF(ISBLANK(Melee!J240),"BLANK",Melee!J240)</f>
        <v>BLANK</v>
      </c>
      <c r="D241" s="42" t="str">
        <f>IF(ISBLANK(Melee!K240),"BLANK",Melee!K240)</f>
        <v>BLANK</v>
      </c>
      <c r="E241" s="42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2">
        <f>Melee!H240</f>
        <v>0</v>
      </c>
      <c r="X241" s="42" t="str">
        <f>IF(ISBLANK(Melee!I240),"BLANK",Melee!I240)</f>
        <v>BLANK</v>
      </c>
      <c r="Y241" s="42" t="str">
        <f>IF(ISBLANK(Melee!K240),"BLANK",Melee!K240)</f>
        <v>BLANK</v>
      </c>
      <c r="Z241" s="42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2">
        <f>Melee!I241</f>
        <v>0</v>
      </c>
      <c r="C242" s="42" t="str">
        <f>IF(ISBLANK(Melee!J241),"BLANK",Melee!J241)</f>
        <v>BLANK</v>
      </c>
      <c r="D242" s="42" t="str">
        <f>IF(ISBLANK(Melee!K241),"BLANK",Melee!K241)</f>
        <v>BLANK</v>
      </c>
      <c r="E242" s="42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2">
        <f>Melee!H241</f>
        <v>0</v>
      </c>
      <c r="X242" s="42" t="str">
        <f>IF(ISBLANK(Melee!I241),"BLANK",Melee!I241)</f>
        <v>BLANK</v>
      </c>
      <c r="Y242" s="42" t="str">
        <f>IF(ISBLANK(Melee!K241),"BLANK",Melee!K241)</f>
        <v>BLANK</v>
      </c>
      <c r="Z242" s="42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273</v>
      </c>
    </row>
    <row r="3" spans="2:2">
      <c r="B3" t="s">
        <v>270</v>
      </c>
    </row>
    <row r="4" spans="2:2">
      <c r="B4" t="s">
        <v>271</v>
      </c>
    </row>
    <row r="5" spans="2:2">
      <c r="B5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9" sqref="G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76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</row>
    <row r="4" spans="1:22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76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32"/>
  <sheetViews>
    <sheetView tabSelected="1" workbookViewId="0">
      <selection activeCell="S30" sqref="S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</row>
    <row r="4" spans="1:22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94</v>
      </c>
    </row>
    <row r="5" spans="1:22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1.6369971339192506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94</v>
      </c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94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95</v>
      </c>
    </row>
    <row r="8" spans="1:22">
      <c r="A8" s="4" t="s">
        <v>147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95</v>
      </c>
    </row>
    <row r="9" spans="1:22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95</v>
      </c>
    </row>
    <row r="10" spans="1:22" s="4" customFormat="1">
      <c r="A10" s="1" t="s">
        <v>66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94</v>
      </c>
    </row>
    <row r="11" spans="1:22">
      <c r="A11" s="4" t="s">
        <v>89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95</v>
      </c>
    </row>
    <row r="12" spans="1:22">
      <c r="A12" t="s">
        <v>146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95</v>
      </c>
    </row>
    <row r="13" spans="1:22">
      <c r="A13" t="s">
        <v>90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95</v>
      </c>
    </row>
    <row r="14" spans="1:22">
      <c r="A14" t="s">
        <v>143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95</v>
      </c>
    </row>
    <row r="15" spans="1:22">
      <c r="A15" t="s">
        <v>161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95</v>
      </c>
    </row>
    <row r="16" spans="1:22">
      <c r="A16" t="s">
        <v>276</v>
      </c>
      <c r="B16" s="12">
        <v>4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95</v>
      </c>
    </row>
    <row r="17" spans="1:22">
      <c r="A17" t="s">
        <v>277</v>
      </c>
      <c r="B17" s="12">
        <v>4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95</v>
      </c>
    </row>
    <row r="18" spans="1:22">
      <c r="A18" s="52" t="s">
        <v>278</v>
      </c>
      <c r="B18" s="13">
        <v>4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 s="17">
        <v>48</v>
      </c>
      <c r="U18" s="18">
        <v>3.4</v>
      </c>
      <c r="V18" s="24" t="s">
        <v>94</v>
      </c>
    </row>
    <row r="19" spans="1:22">
      <c r="B19" s="12"/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T19" s="49"/>
      <c r="U19" s="22"/>
      <c r="V19" s="50"/>
    </row>
    <row r="20" spans="1:22">
      <c r="B20" s="42"/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  <c r="T20" s="49"/>
      <c r="U20" s="22"/>
      <c r="V20" s="50"/>
    </row>
    <row r="21" spans="1:22">
      <c r="B21" s="42"/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  <c r="T21" s="49"/>
      <c r="U21" s="22"/>
      <c r="V21" s="50"/>
    </row>
    <row r="22" spans="1:22">
      <c r="B22" s="42"/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  <c r="T22" s="49"/>
      <c r="U22" s="22"/>
      <c r="V22" s="50"/>
    </row>
    <row r="23" spans="1:22">
      <c r="B23" s="42"/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  <c r="T23" s="49"/>
      <c r="U23" s="22"/>
      <c r="V23" s="50"/>
    </row>
    <row r="24" spans="1:22">
      <c r="B24" s="42"/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  <c r="T24" s="49"/>
      <c r="U24" s="22"/>
      <c r="V24" s="50"/>
    </row>
    <row r="25" spans="1:22">
      <c r="B25" s="42"/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  <c r="T25" s="49"/>
      <c r="U25" s="22"/>
      <c r="V25" s="50"/>
    </row>
    <row r="26" spans="1:22">
      <c r="B26" s="42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  <c r="T26" s="49"/>
      <c r="U26" s="22"/>
      <c r="V26" s="50"/>
    </row>
    <row r="27" spans="1:22">
      <c r="B27" s="42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  <c r="T27" s="49"/>
      <c r="U27" s="22"/>
      <c r="V27" s="50"/>
    </row>
    <row r="28" spans="1:22">
      <c r="B28" s="42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  <c r="T28" s="49"/>
      <c r="U28" s="22"/>
      <c r="V28" s="50"/>
    </row>
    <row r="29" spans="1:22">
      <c r="B29" s="42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  <c r="T29" s="49"/>
      <c r="U29" s="22"/>
      <c r="V29" s="50"/>
    </row>
    <row r="30" spans="1:22">
      <c r="B30" s="42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  <c r="T30" s="49"/>
      <c r="U30" s="22"/>
      <c r="V30" s="50"/>
    </row>
    <row r="31" spans="1:22">
      <c r="B31" s="42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  <c r="T31" s="49"/>
      <c r="U31" s="22"/>
      <c r="V31" s="50"/>
    </row>
    <row r="32" spans="1:22">
      <c r="A32" s="7"/>
      <c r="B32" s="51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  <c r="T32" s="49"/>
      <c r="U32" s="22"/>
      <c r="V32" s="22"/>
    </row>
  </sheetData>
  <conditionalFormatting sqref="C4:C32">
    <cfRule type="cellIs" dxfId="69" priority="2" operator="greaterThan">
      <formula>2.599</formula>
    </cfRule>
  </conditionalFormatting>
  <conditionalFormatting sqref="O1:O1048576">
    <cfRule type="cellIs" dxfId="6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123"/>
  <sheetViews>
    <sheetView workbookViewId="0">
      <selection activeCell="H30" sqref="H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72</v>
      </c>
      <c r="H1" s="1" t="s">
        <v>84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t="s">
        <v>93</v>
      </c>
    </row>
    <row r="4" spans="1:22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</row>
    <row r="6" spans="1:22">
      <c r="A6" s="14" t="s">
        <v>286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t="s">
        <v>94</v>
      </c>
    </row>
    <row r="7" spans="1:22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t="s">
        <v>94</v>
      </c>
    </row>
    <row r="8" spans="1:22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t="s">
        <v>95</v>
      </c>
    </row>
    <row r="9" spans="1:22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t="s">
        <v>95</v>
      </c>
    </row>
    <row r="10" spans="1:22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t="s">
        <v>95</v>
      </c>
    </row>
    <row r="11" spans="1:22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t="s">
        <v>95</v>
      </c>
    </row>
    <row r="12" spans="1:22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t="s">
        <v>95</v>
      </c>
    </row>
    <row r="13" spans="1:22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t="s">
        <v>95</v>
      </c>
    </row>
    <row r="14" spans="1:22">
      <c r="A14" s="4" t="s">
        <v>71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t="s">
        <v>95</v>
      </c>
    </row>
    <row r="15" spans="1:22">
      <c r="A15" t="s">
        <v>87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95</v>
      </c>
    </row>
    <row r="16" spans="1:22">
      <c r="A16" t="s">
        <v>148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95</v>
      </c>
    </row>
    <row r="17" spans="1:22" s="4" customFormat="1">
      <c r="A17" t="s">
        <v>86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95</v>
      </c>
    </row>
    <row r="18" spans="1:22">
      <c r="A18" s="40" t="s">
        <v>149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95</v>
      </c>
    </row>
    <row r="19" spans="1:22">
      <c r="A19" t="s">
        <v>92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95</v>
      </c>
    </row>
    <row r="20" spans="1:22">
      <c r="A20" s="7" t="s">
        <v>91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95</v>
      </c>
    </row>
    <row r="21" spans="1:22">
      <c r="A21" t="s">
        <v>137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t="s">
        <v>95</v>
      </c>
    </row>
    <row r="22" spans="1:22">
      <c r="A22" t="s">
        <v>138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t="s">
        <v>95</v>
      </c>
    </row>
    <row r="23" spans="1:22">
      <c r="A23" t="s">
        <v>287</v>
      </c>
      <c r="B23">
        <v>4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t="s">
        <v>95</v>
      </c>
    </row>
    <row r="24" spans="1:22">
      <c r="A24" t="s">
        <v>288</v>
      </c>
      <c r="B24">
        <v>4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t="s">
        <v>95</v>
      </c>
    </row>
    <row r="25" spans="1:22">
      <c r="A25" s="1" t="s">
        <v>279</v>
      </c>
      <c r="B25">
        <v>4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t="s">
        <v>94</v>
      </c>
    </row>
    <row r="26" spans="1:22">
      <c r="A26" t="s">
        <v>280</v>
      </c>
      <c r="B26">
        <v>4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t="s">
        <v>95</v>
      </c>
    </row>
    <row r="27" spans="1:22">
      <c r="A27" s="1" t="s">
        <v>282</v>
      </c>
      <c r="B27">
        <v>4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t="s">
        <v>94</v>
      </c>
    </row>
    <row r="28" spans="1:22">
      <c r="A28" t="s">
        <v>283</v>
      </c>
      <c r="B28">
        <v>4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t="s">
        <v>95</v>
      </c>
    </row>
    <row r="29" spans="1:22">
      <c r="A29" t="s">
        <v>285</v>
      </c>
      <c r="B29">
        <v>4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t="s">
        <v>95</v>
      </c>
    </row>
    <row r="30" spans="1:22">
      <c r="C30" s="2" t="e">
        <f>SUM(((Table16810[[#This Row],[Avg DPS]]*(Table16810[[#This Row],[Range]]))+(Table16810[[#This Row],[Avg DPS]]*Table16810[[#This Row],[Arm Pen (%)]]))/100)</f>
        <v>#DIV/0!</v>
      </c>
      <c r="D30" s="3" t="e">
        <f>SUM(Table16810[[#This Row],[DPS]]*Table16810[[#This Row],[Avg Accuracy]])</f>
        <v>#DIV/0!</v>
      </c>
      <c r="E3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0" s="2">
        <f>SUM((Table16810[[#This Row],[Accuracy (Close)]]+Table16810[[#This Row],[Accuracy (Short)]]+Table16810[[#This Row],[Accuracy (Medium)]]+Table16810[[#This Row],[Accuracy (Long)]])/4)</f>
        <v>0</v>
      </c>
      <c r="O30" s="2" t="e">
        <f t="shared" si="2"/>
        <v>#DIV/0!</v>
      </c>
    </row>
    <row r="31" spans="1:22">
      <c r="C31" s="2" t="e">
        <f>SUM(((Table16810[[#This Row],[Avg DPS]]*(Table16810[[#This Row],[Range]]))+(Table16810[[#This Row],[Avg DPS]]*Table16810[[#This Row],[Arm Pen (%)]]))/100)</f>
        <v>#DIV/0!</v>
      </c>
      <c r="D31" s="3" t="e">
        <f>SUM(Table16810[[#This Row],[DPS]]*Table16810[[#This Row],[Avg Accuracy]])</f>
        <v>#DIV/0!</v>
      </c>
      <c r="E3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1" s="2">
        <f>SUM((Table16810[[#This Row],[Accuracy (Close)]]+Table16810[[#This Row],[Accuracy (Short)]]+Table16810[[#This Row],[Accuracy (Medium)]]+Table16810[[#This Row],[Accuracy (Long)]])/4)</f>
        <v>0</v>
      </c>
      <c r="O31" s="2" t="e">
        <f t="shared" si="2"/>
        <v>#DIV/0!</v>
      </c>
    </row>
    <row r="32" spans="1:22">
      <c r="C32" s="2" t="e">
        <f>SUM(((Table16810[[#This Row],[Avg DPS]]*(Table16810[[#This Row],[Range]]))+(Table16810[[#This Row],[Avg DPS]]*Table16810[[#This Row],[Arm Pen (%)]]))/100)</f>
        <v>#DIV/0!</v>
      </c>
      <c r="D32" s="3" t="e">
        <f>SUM(Table16810[[#This Row],[DPS]]*Table16810[[#This Row],[Avg Accuracy]])</f>
        <v>#DIV/0!</v>
      </c>
      <c r="E3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2" s="2">
        <f>SUM((Table16810[[#This Row],[Accuracy (Close)]]+Table16810[[#This Row],[Accuracy (Short)]]+Table16810[[#This Row],[Accuracy (Medium)]]+Table16810[[#This Row],[Accuracy (Long)]])/4)</f>
        <v>0</v>
      </c>
      <c r="O32" s="2" t="e">
        <f t="shared" si="2"/>
        <v>#DIV/0!</v>
      </c>
    </row>
    <row r="33" spans="3:15">
      <c r="C33" s="2" t="e">
        <f>SUM(((Table16810[[#This Row],[Avg DPS]]*(Table16810[[#This Row],[Range]]))+(Table16810[[#This Row],[Avg DPS]]*Table16810[[#This Row],[Arm Pen (%)]]))/100)</f>
        <v>#DIV/0!</v>
      </c>
      <c r="D33" s="3" t="e">
        <f>SUM(Table16810[[#This Row],[DPS]]*Table16810[[#This Row],[Avg Accuracy]])</f>
        <v>#DIV/0!</v>
      </c>
      <c r="E3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3" s="2">
        <f>SUM((Table16810[[#This Row],[Accuracy (Close)]]+Table16810[[#This Row],[Accuracy (Short)]]+Table16810[[#This Row],[Accuracy (Medium)]]+Table16810[[#This Row],[Accuracy (Long)]])/4)</f>
        <v>0</v>
      </c>
      <c r="O33" s="2" t="e">
        <f t="shared" si="2"/>
        <v>#DIV/0!</v>
      </c>
    </row>
    <row r="34" spans="3:15">
      <c r="C34" s="2" t="e">
        <f>SUM(((Table16810[[#This Row],[Avg DPS]]*(Table16810[[#This Row],[Range]]))+(Table16810[[#This Row],[Avg DPS]]*Table16810[[#This Row],[Arm Pen (%)]]))/100)</f>
        <v>#DIV/0!</v>
      </c>
      <c r="D34" s="3" t="e">
        <f>SUM(Table16810[[#This Row],[DPS]]*Table16810[[#This Row],[Avg Accuracy]])</f>
        <v>#DIV/0!</v>
      </c>
      <c r="E3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4" s="2">
        <f>SUM((Table16810[[#This Row],[Accuracy (Close)]]+Table16810[[#This Row],[Accuracy (Short)]]+Table16810[[#This Row],[Accuracy (Medium)]]+Table16810[[#This Row],[Accuracy (Long)]])/4)</f>
        <v>0</v>
      </c>
      <c r="O34" s="2" t="e">
        <f t="shared" si="2"/>
        <v>#DIV/0!</v>
      </c>
    </row>
    <row r="35" spans="3:15">
      <c r="C35" s="2" t="e">
        <f>SUM(((Table16810[[#This Row],[Avg DPS]]*(Table16810[[#This Row],[Range]]))+(Table16810[[#This Row],[Avg DPS]]*Table16810[[#This Row],[Arm Pen (%)]]))/100)</f>
        <v>#DIV/0!</v>
      </c>
      <c r="D35" s="3" t="e">
        <f>SUM(Table16810[[#This Row],[DPS]]*Table16810[[#This Row],[Avg Accuracy]])</f>
        <v>#DIV/0!</v>
      </c>
      <c r="E3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5" s="2">
        <f>SUM((Table16810[[#This Row],[Accuracy (Close)]]+Table16810[[#This Row],[Accuracy (Short)]]+Table16810[[#This Row],[Accuracy (Medium)]]+Table16810[[#This Row],[Accuracy (Long)]])/4)</f>
        <v>0</v>
      </c>
      <c r="O35" s="2" t="e">
        <f t="shared" si="2"/>
        <v>#DIV/0!</v>
      </c>
    </row>
    <row r="36" spans="3:15"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O36" s="2" t="e">
        <f t="shared" si="2"/>
        <v>#DIV/0!</v>
      </c>
    </row>
    <row r="37" spans="3:15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3:15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3:15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3:15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3:15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3:15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3:15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3:15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3:15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3:15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3:15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3:15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2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2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2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2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2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2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2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2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2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2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2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7"/>
    </row>
  </sheetData>
  <conditionalFormatting sqref="C4:C997">
    <cfRule type="cellIs" dxfId="58" priority="2" operator="greaterThan">
      <formula>3.2</formula>
    </cfRule>
  </conditionalFormatting>
  <conditionalFormatting sqref="O4:O123">
    <cfRule type="cellIs" dxfId="5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C21" sqref="C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74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</row>
    <row r="4" spans="1:22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94</v>
      </c>
    </row>
    <row r="5" spans="1:22">
      <c r="A5" s="4" t="s">
        <v>150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95</v>
      </c>
    </row>
    <row r="6" spans="1:22">
      <c r="A6" s="14" t="s">
        <v>70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94</v>
      </c>
    </row>
    <row r="7" spans="1:22">
      <c r="A7" t="s">
        <v>151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95</v>
      </c>
    </row>
    <row r="8" spans="1:22">
      <c r="A8" t="s">
        <v>162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 s="17">
        <v>90</v>
      </c>
      <c r="U8" s="18">
        <v>3.1</v>
      </c>
      <c r="V8" s="24" t="s">
        <v>95</v>
      </c>
    </row>
    <row r="9" spans="1:22">
      <c r="A9" t="s">
        <v>284</v>
      </c>
      <c r="B9" s="4">
        <v>4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 s="20">
        <v>4.75</v>
      </c>
      <c r="V9" s="25" t="s">
        <v>95</v>
      </c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ref="O10:O16" si="0">60/N10</f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51" priority="2" operator="greaterThan">
      <formula>2.639</formula>
    </cfRule>
  </conditionalFormatting>
  <conditionalFormatting sqref="O1:O1048576">
    <cfRule type="cellIs" dxfId="5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E4" sqref="E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72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t="s">
        <v>93</v>
      </c>
    </row>
    <row r="4" spans="1:22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41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O8" sqref="O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73</v>
      </c>
      <c r="H1" s="1" t="s">
        <v>82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t="s">
        <v>93</v>
      </c>
    </row>
    <row r="4" spans="1:22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94</v>
      </c>
    </row>
    <row r="5" spans="1:22">
      <c r="A5" s="6" t="s">
        <v>68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94</v>
      </c>
    </row>
    <row r="6" spans="1:22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94</v>
      </c>
    </row>
    <row r="7" spans="1:22">
      <c r="A7" s="14" t="s">
        <v>69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94</v>
      </c>
    </row>
    <row r="8" spans="1:22">
      <c r="A8" t="s">
        <v>152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95</v>
      </c>
    </row>
    <row r="9" spans="1:22">
      <c r="A9" t="s">
        <v>79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95</v>
      </c>
    </row>
    <row r="10" spans="1:22">
      <c r="A10" t="s">
        <v>78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95</v>
      </c>
    </row>
    <row r="11" spans="1:22">
      <c r="A11" t="s">
        <v>153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95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35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I25" sqref="I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</row>
    <row r="4" spans="1:22" ht="15.75" thickTop="1">
      <c r="A4" s="6" t="s">
        <v>49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94</v>
      </c>
    </row>
    <row r="5" spans="1:22">
      <c r="A5" s="6" t="s">
        <v>50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94</v>
      </c>
    </row>
    <row r="6" spans="1:22">
      <c r="A6" s="14" t="s">
        <v>83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94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29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A10" sqref="A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2">
      <c r="A1" s="1" t="s">
        <v>0</v>
      </c>
      <c r="C1" t="s">
        <v>258</v>
      </c>
      <c r="K1" s="1" t="s">
        <v>203</v>
      </c>
      <c r="Q1" t="s">
        <v>266</v>
      </c>
    </row>
    <row r="2" spans="1:22">
      <c r="A2" t="s">
        <v>23</v>
      </c>
      <c r="B2" t="s">
        <v>269</v>
      </c>
      <c r="E2" t="s">
        <v>264</v>
      </c>
      <c r="N2" t="s">
        <v>265</v>
      </c>
      <c r="Q2" t="s">
        <v>259</v>
      </c>
    </row>
    <row r="3" spans="1:22" ht="15.75" thickBot="1">
      <c r="A3" t="s">
        <v>1</v>
      </c>
      <c r="B3" t="s">
        <v>39</v>
      </c>
      <c r="C3" t="s">
        <v>19</v>
      </c>
      <c r="D3" t="s">
        <v>4</v>
      </c>
      <c r="E3" t="s">
        <v>195</v>
      </c>
      <c r="F3" t="s">
        <v>170</v>
      </c>
      <c r="G3" t="s">
        <v>191</v>
      </c>
      <c r="H3" t="s">
        <v>171</v>
      </c>
      <c r="I3" t="s">
        <v>192</v>
      </c>
      <c r="J3" t="s">
        <v>172</v>
      </c>
      <c r="K3" t="s">
        <v>193</v>
      </c>
      <c r="L3" t="s">
        <v>180</v>
      </c>
      <c r="M3" t="s">
        <v>194</v>
      </c>
      <c r="N3" t="s">
        <v>253</v>
      </c>
      <c r="O3" t="s">
        <v>260</v>
      </c>
      <c r="P3" t="s">
        <v>261</v>
      </c>
      <c r="Q3" t="s">
        <v>262</v>
      </c>
      <c r="R3" t="s">
        <v>196</v>
      </c>
      <c r="S3" t="s">
        <v>169</v>
      </c>
      <c r="T3" t="s">
        <v>263</v>
      </c>
      <c r="U3" s="16" t="s">
        <v>81</v>
      </c>
      <c r="V3" s="21" t="s">
        <v>93</v>
      </c>
    </row>
    <row r="4" spans="1:22" ht="15.75" thickTop="1">
      <c r="A4" s="6" t="s">
        <v>202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8" t="s">
        <v>145</v>
      </c>
      <c r="P4" s="48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6">
        <v>0.85</v>
      </c>
      <c r="V4" s="24" t="s">
        <v>94</v>
      </c>
    </row>
    <row r="5" spans="1:22">
      <c r="A5" s="6" t="s">
        <v>255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8" t="s">
        <v>145</v>
      </c>
      <c r="P5" s="48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7">
        <v>1.25</v>
      </c>
      <c r="V5" s="25" t="s">
        <v>94</v>
      </c>
    </row>
    <row r="6" spans="1:22">
      <c r="A6" s="6" t="s">
        <v>256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8" t="s">
        <v>145</v>
      </c>
      <c r="P6" s="48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6">
        <v>2</v>
      </c>
      <c r="V6" s="24" t="s">
        <v>94</v>
      </c>
    </row>
    <row r="7" spans="1:22">
      <c r="A7" s="6" t="s">
        <v>257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8" t="s">
        <v>145</v>
      </c>
      <c r="P7" s="48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7"/>
      <c r="V7" s="25" t="s">
        <v>95</v>
      </c>
    </row>
    <row r="8" spans="1:22">
      <c r="A8" s="6" t="s">
        <v>267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8">
        <v>1</v>
      </c>
      <c r="P8" s="48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6"/>
      <c r="V8" s="24" t="s">
        <v>95</v>
      </c>
    </row>
    <row r="9" spans="1:22">
      <c r="A9" s="6" t="s">
        <v>268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</row>
    <row r="10" spans="1:22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</row>
    <row r="11" spans="1:22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</row>
    <row r="12" spans="1:22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</row>
    <row r="13" spans="1:22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</row>
    <row r="14" spans="1:22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</row>
    <row r="15" spans="1:22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</row>
    <row r="16" spans="1:22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</row>
    <row r="17" spans="1:21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5"/>
    </row>
    <row r="18" spans="1:21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</row>
    <row r="19" spans="1:21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</row>
  </sheetData>
  <conditionalFormatting sqref="C4:C19">
    <cfRule type="cellIs" dxfId="23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2023-05-11T08:04:35Z</dcterms:modified>
</cp:coreProperties>
</file>