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D31" s="1"/>
  <c r="C31" s="1"/>
  <c r="O32"/>
  <c r="E32" s="1"/>
  <c r="D32" s="1"/>
  <c r="C32" s="1"/>
  <c r="O33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D24" s="1"/>
  <c r="C24" s="1"/>
  <c r="E25"/>
  <c r="D25" s="1"/>
  <c r="C25" s="1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D8"/>
  <c r="E8"/>
  <c r="F8"/>
  <c r="G8"/>
  <c r="H8"/>
  <c r="I8"/>
  <c r="J8"/>
  <c r="K8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AE242" l="1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D101" i="9"/>
  <c r="C101" s="1"/>
  <c r="E101"/>
  <c r="E69"/>
  <c r="D69" s="1"/>
  <c r="C69" s="1"/>
  <c r="D102"/>
  <c r="C102" s="1"/>
  <c r="D70"/>
  <c r="C70" s="1"/>
  <c r="D38"/>
  <c r="C38" s="1"/>
  <c r="E102"/>
  <c r="E70"/>
  <c r="E38"/>
  <c r="D71"/>
  <c r="C71" s="1"/>
  <c r="E103"/>
  <c r="D103" s="1"/>
  <c r="C103" s="1"/>
  <c r="E71"/>
  <c r="D104"/>
  <c r="C104" s="1"/>
  <c r="D72"/>
  <c r="C72" s="1"/>
  <c r="E104"/>
  <c r="E72"/>
  <c r="D105"/>
  <c r="C105" s="1"/>
  <c r="E105"/>
  <c r="E73"/>
  <c r="D73" s="1"/>
  <c r="C73" s="1"/>
  <c r="D106"/>
  <c r="C106" s="1"/>
  <c r="D74"/>
  <c r="C74" s="1"/>
  <c r="D42"/>
  <c r="C42" s="1"/>
  <c r="E106"/>
  <c r="E74"/>
  <c r="E42"/>
  <c r="E107"/>
  <c r="D107" s="1"/>
  <c r="C107" s="1"/>
  <c r="E75"/>
  <c r="D75" s="1"/>
  <c r="C75" s="1"/>
  <c r="E43"/>
  <c r="D43" s="1"/>
  <c r="C43" s="1"/>
  <c r="D44"/>
  <c r="C44" s="1"/>
  <c r="E108"/>
  <c r="D108" s="1"/>
  <c r="C108" s="1"/>
  <c r="E76"/>
  <c r="D76" s="1"/>
  <c r="C76" s="1"/>
  <c r="E44"/>
  <c r="D109"/>
  <c r="C109" s="1"/>
  <c r="D77"/>
  <c r="C77" s="1"/>
  <c r="E109"/>
  <c r="E77"/>
  <c r="D110"/>
  <c r="C110" s="1"/>
  <c r="E110"/>
  <c r="E78"/>
  <c r="D78" s="1"/>
  <c r="C78" s="1"/>
  <c r="D111"/>
  <c r="C111" s="1"/>
  <c r="D79"/>
  <c r="C79" s="1"/>
  <c r="D47"/>
  <c r="C47" s="1"/>
  <c r="E111"/>
  <c r="E79"/>
  <c r="E47"/>
  <c r="D112"/>
  <c r="C112" s="1"/>
  <c r="D80"/>
  <c r="C80" s="1"/>
  <c r="E112"/>
  <c r="E80"/>
  <c r="D113"/>
  <c r="C113" s="1"/>
  <c r="D81"/>
  <c r="C81" s="1"/>
  <c r="E113"/>
  <c r="E81"/>
  <c r="E114"/>
  <c r="D114" s="1"/>
  <c r="C114" s="1"/>
  <c r="E82"/>
  <c r="D82" s="1"/>
  <c r="C82" s="1"/>
  <c r="D51"/>
  <c r="C51" s="1"/>
  <c r="E115"/>
  <c r="D115" s="1"/>
  <c r="C115" s="1"/>
  <c r="E83"/>
  <c r="D83" s="1"/>
  <c r="C83" s="1"/>
  <c r="E51"/>
  <c r="D116"/>
  <c r="C116" s="1"/>
  <c r="D84"/>
  <c r="C84" s="1"/>
  <c r="D52"/>
  <c r="C52" s="1"/>
  <c r="E116"/>
  <c r="E84"/>
  <c r="E52"/>
  <c r="D117"/>
  <c r="C117" s="1"/>
  <c r="D85"/>
  <c r="C85" s="1"/>
  <c r="D53"/>
  <c r="C53" s="1"/>
  <c r="E117"/>
  <c r="E85"/>
  <c r="E53"/>
  <c r="D118"/>
  <c r="C118" s="1"/>
  <c r="D86"/>
  <c r="C86" s="1"/>
  <c r="D54"/>
  <c r="C54" s="1"/>
  <c r="E118"/>
  <c r="E86"/>
  <c r="E54"/>
  <c r="D120"/>
  <c r="C120" s="1"/>
  <c r="D88"/>
  <c r="C88" s="1"/>
  <c r="E120"/>
  <c r="E88"/>
  <c r="D57"/>
  <c r="C57" s="1"/>
  <c r="E121"/>
  <c r="D121" s="1"/>
  <c r="C121" s="1"/>
  <c r="E89"/>
  <c r="D89" s="1"/>
  <c r="C89" s="1"/>
  <c r="E57"/>
  <c r="D122"/>
  <c r="C122" s="1"/>
  <c r="D58"/>
  <c r="C58" s="1"/>
  <c r="E122"/>
  <c r="E90"/>
  <c r="D90" s="1"/>
  <c r="C90" s="1"/>
  <c r="E58"/>
  <c r="D123"/>
  <c r="C123" s="1"/>
  <c r="D91"/>
  <c r="C91" s="1"/>
  <c r="D59"/>
  <c r="C59" s="1"/>
  <c r="E123"/>
  <c r="E91"/>
  <c r="E59"/>
  <c r="D29"/>
  <c r="C29" s="1"/>
  <c r="D93"/>
  <c r="C93" s="1"/>
  <c r="D61"/>
  <c r="C61" s="1"/>
  <c r="E93"/>
  <c r="E61"/>
  <c r="E29"/>
  <c r="D63"/>
  <c r="C63" s="1"/>
  <c r="E95"/>
  <c r="D95" s="1"/>
  <c r="C95" s="1"/>
  <c r="E63"/>
  <c r="D96"/>
  <c r="C96" s="1"/>
  <c r="E96"/>
  <c r="E64"/>
  <c r="D64" s="1"/>
  <c r="C64" s="1"/>
  <c r="D33"/>
  <c r="C33" s="1"/>
  <c r="E97"/>
  <c r="D97" s="1"/>
  <c r="C97" s="1"/>
  <c r="E65"/>
  <c r="D65" s="1"/>
  <c r="C65" s="1"/>
  <c r="E33"/>
  <c r="D98"/>
  <c r="C98" s="1"/>
  <c r="D66"/>
  <c r="C66" s="1"/>
  <c r="E98"/>
  <c r="E66"/>
  <c r="D99"/>
  <c r="C99" s="1"/>
  <c r="E99"/>
  <c r="E67"/>
  <c r="D67" s="1"/>
  <c r="C67" s="1"/>
  <c r="E35"/>
  <c r="D35" s="1"/>
  <c r="C35" s="1"/>
  <c r="D100"/>
  <c r="C100" s="1"/>
  <c r="D68"/>
  <c r="C68" s="1"/>
  <c r="D36"/>
  <c r="C36" s="1"/>
  <c r="E100"/>
  <c r="E68"/>
  <c r="E36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D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E15"/>
  <c r="G15"/>
  <c r="O15"/>
  <c r="G16"/>
  <c r="O16"/>
  <c r="E16" s="1"/>
  <c r="G5" i="9"/>
  <c r="O19" i="10"/>
  <c r="E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2" i="12" l="1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5" i="8"/>
  <c r="C5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<sst xmlns="http://schemas.openxmlformats.org/spreadsheetml/2006/main" count="676" uniqueCount="302">
  <si>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</si>
  <si>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</si>
  <si>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</si>
  <si>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</si>
  <si>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</si>
  <si>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</si>
  <si>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</si>
  <si>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</si>
  <si>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</si>
  <si>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</si>
  <si>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</si>
  <si>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</si>
  <si>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</si>
  <si>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</si>
  <si>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</si>
  <si>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</si>
  <si>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</si>
  <si>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</si>
  <si>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</si>
  <si>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</si>
  <si>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</si>
  <si>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</si>
  <si>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</si>
  <si>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</si>
  <si>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</si>
  <si>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</si>
  <si>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</si>
  <si>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</si>
  <si>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</si>
  <si>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</si>
  <si>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</si>
  <si>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</si>
  <si>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</si>
  <si>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</si>
  <si>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</si>
  <si>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</si>
  <si>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</si>
  <si>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</si>
  <si>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</si>
  <si>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</si>
  <si>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</si>
  <si>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</si>
  <si>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</si>
  <si>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</si>
  <si>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</si>
  <si>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</si>
  <si>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</si>
  <si>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</si>
  <si>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</si>
  <si>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</si>
  <si>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</si>
  <si>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</si>
  <si>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</si>
  <si>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</si>
  <si>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</si>
  <si>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</si>
  <si>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</si>
  <si>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</si>
  <si>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</si>
  <si>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</si>
  <si>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</si>
  <si>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</si>
  <si>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</si>
  <si>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</si>
  <si>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</si>
  <si>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</si>
  <si>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</si>
  <si>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</si>
  <si>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</si>
  <si>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</si>
  <si>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</si>
  <si>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</si>
  <si>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</si>
  <si>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</si>
  <si>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</si>
  <si>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</si>
  <si>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</si>
  <si>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</si>
  <si>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</si>
  <si>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</si>
  <si>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</si>
  <si>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</si>
  <si>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</si>
  <si>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</si>
  <si>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</si>
  <si>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</si>
  <si>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</si>
  <si>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</si>
  <si>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</si>
  <si>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</si>
  <si>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</si>
  <si>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</si>
  <si>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</si>
  <si>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</si>
  <si>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</si>
  <si>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</si>
  <si>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</si>
  <si>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</si>
  <si>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</si>
  <si>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</si>
  <si>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</si>
  <si>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</si>
  <si>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</si>
  <si>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</si>
  <si>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</si>
  <si>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</si>
  <si>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</si>
  <si>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</si>
  <si>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</si>
  <si>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</si>
  <si>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</si>
  <si>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</si>
  <si>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</si>
  <si>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</si>
  <si>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</si>
  <si>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</si>
  <si>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</si>
  <si>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</si>
  <si>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</si>
  <si>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</si>
  <si>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</si>
  <si>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</si>
  <si>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</si>
  <si>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</si>
  <si>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</si>
  <si>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</si>
  <si>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</si>
  <si>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</si>
  <si>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</si>
  <si>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</si>
  <si>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</si>
  <si>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</si>
  <si>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</si>
  <si>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</si>
  <si>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</si>
  <si>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</si>
  <si>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</si>
  <si>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</si>
  <si>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</si>
  <si>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</si>
  <si>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</si>
  <si>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</si>
  <si>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</si>
  <si>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</si>
  <si>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</si>
  <si>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</si>
  <si>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</si>
  <si>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</si>
  <si>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</si>
  <si>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</si>
  <si>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</si>
  <si>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</si>
  <si>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</si>
  <si>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</si>
  <si>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</si>
  <si>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</si>
  <si>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</si>
  <si>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</si>
  <si>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</si>
  <si>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</si>
  <si>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</si>
  <si>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</si>
  <si>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</si>
  <si>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</si>
  <si>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</si>
  <si>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</si>
  <si>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</si>
  <si>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</si>
  <si>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</si>
  <si>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</si>
  <si>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</si>
  <si>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</si>
  <si>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</si>
  <si>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</si>
  <si>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</si>
  <si>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</si>
  <si>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</si>
  <si>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</si>
  <si>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</si>
  <si>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</si>
  <si>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</si>
  <si>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</si>
  <si>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</si>
  <si>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</si>
  <si>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</si>
  <si>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</si>
  <si>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</si>
  <si>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</si>
  <si>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</si>
  <si>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</si>
  <si>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</si>
  <si>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</si>
  <si>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</si>
  <si>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</si>
  <si>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</si>
  <si>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</si>
  <si>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</si>
  <si>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</si>
  <si>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</si>
  <si>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</si>
  <si>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</si>
  <si>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</si>
  <si>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</si>
  <si>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</si>
  <si>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</si>
  <si>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</si>
  <si>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</si>
  <si>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</si>
  <si>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</si>
  <si>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</si>
  <si>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</si>
  <si>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</si>
  <si>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</si>
  <si>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</si>
  <si>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</si>
  <si>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</si>
  <si>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</si>
  <si>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</si>
  <si>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</si>
  <si>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</si>
  <si>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</si>
  <si>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</si>
  <si>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</si>
  <si>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</si>
  <si>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</si>
  <si>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</si>
  <si>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</si>
  <si>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</si>
  <si>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</si>
  <si>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</si>
  <si>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</si>
  <si>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</si>
  <si>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</si>
  <si>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</si>
  <si>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</si>
  <si>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</si>
  <si>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</si>
  <si>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</si>
  <si>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</si>
  <si>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</si>
  <si>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</si>
  <si>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</si>
  <si>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</si>
  <si>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</si>
  <si>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</si>
  <si>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</si>
  <si>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</si>
  <si>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</si>
  <si>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</si>
  <si>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</si>
  <si>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</si>
  <si>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</si>
  <si>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</si>
  <si>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</si>
  <si>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</si>
  <si>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</si>
  <si>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</si>
  <si>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</si>
  <si>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</si>
  <si>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</si>
  <si>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</si>
  <si>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</si>
  <si>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</si>
  <si>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</si>
  <si>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</si>
  <si>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</si>
  <si>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</si>
  <si>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</si>
  <si>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</si>
  <si>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</si>
  <si>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</si>
  <si>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</si>
  <si>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</si>
  <si>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</si>
  <si>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</si>
  <si>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</si>
  <si>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</si>
  <si>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</si>
  <si>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</si>
  <si>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</si>
  <si>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</si>
  <si>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</si>
  <si>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</si>
  <si>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</si>
  <si>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</si>
  <si>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</si>
  <si>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</si>
  <si>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</si>
  <si>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</si>
  <si>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Column1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</si>
  <si>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</si>
  <si>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</si>
  <si>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</si>
  <si>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</si>
  <si>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</si>
  <si>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</si>
  <si>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</si>
  <si>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</si>
  <si>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</si>
  <si>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</si>
  <si>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</si>
  <si>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50, 71, 50, 32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</si>
</sst>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</cellXfs>
  <cellStyles count="1"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17" totalsRowShown="0">
  <autoFilter ref="A3:W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9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9">
      <calculatedColumnFormula>SUM(Table1689[[#This Row],[DPS]]*Table1689[[#This Row],[Avg Accuracy]])</calculatedColumnFormula>
    </tableColumn>
    <tableColumn id="15" name="DPS" dataDxfId="8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5"/>
    <tableColumn id="14" name="Weight" dataDxfId="84"/>
    <tableColumn id="21" name="Craftable" dataDxfId="83"/>
    <tableColumn id="23" name="Column1" dataDxfId="8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workbookViewId="0">
      <selection activeCell="W2" sqref="W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289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94</v>
      </c>
      <c r="W4" s="24">
        <v>139</v>
      </c>
    </row>
    <row r="5" spans="1:23">
      <c r="A5" s="14" t="s">
        <v>48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94</v>
      </c>
      <c r="W5" s="25"/>
    </row>
    <row r="6" spans="1:23">
      <c r="A6" s="14" t="s">
        <v>88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94</v>
      </c>
      <c r="W6" s="36"/>
    </row>
    <row r="7" spans="1:23">
      <c r="A7" t="s">
        <v>157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95</v>
      </c>
      <c r="W7" s="36"/>
    </row>
    <row r="8" spans="1:23">
      <c r="A8" t="s">
        <v>158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95</v>
      </c>
      <c r="W8" s="36"/>
    </row>
    <row r="9" spans="1:23">
      <c r="A9" t="s">
        <v>159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0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95</v>
      </c>
      <c r="W9" s="36"/>
    </row>
    <row r="10" spans="1:23">
      <c r="A10" t="s">
        <v>160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0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95</v>
      </c>
      <c r="W10" s="36"/>
    </row>
    <row r="11" spans="1:23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  <c r="W11" s="23"/>
    </row>
    <row r="12" spans="1:23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  <c r="W14" s="22"/>
    </row>
    <row r="15" spans="1:23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  <c r="W16" s="22"/>
    </row>
    <row r="17" spans="2:23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  <c r="W17" s="23"/>
    </row>
  </sheetData>
  <conditionalFormatting sqref="C5:C17">
    <cfRule type="cellIs" dxfId="92" priority="2" operator="greaterThan">
      <formula>1.73</formula>
    </cfRule>
  </conditionalFormatting>
  <conditionalFormatting sqref="O1:O1048576">
    <cfRule type="cellIs" dxfId="9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tabSelected="1" workbookViewId="0">
      <selection activeCell="M19" sqref="M19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254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132</v>
      </c>
      <c r="F3" t="s">
        <v>133</v>
      </c>
      <c r="G3" t="s">
        <v>142</v>
      </c>
      <c r="H3" t="s">
        <v>141</v>
      </c>
      <c r="I3" t="s">
        <v>131</v>
      </c>
      <c r="J3" t="s">
        <v>135</v>
      </c>
      <c r="K3" t="s">
        <v>136</v>
      </c>
      <c r="L3" t="s">
        <v>5</v>
      </c>
      <c r="M3" s="15" t="s">
        <v>80</v>
      </c>
      <c r="N3" s="16" t="s">
        <v>81</v>
      </c>
      <c r="O3" s="21" t="s">
        <v>134</v>
      </c>
      <c r="P3" s="21" t="s">
        <v>93</v>
      </c>
      <c r="Q3" s="21" t="s">
        <v>300</v>
      </c>
    </row>
    <row r="4" spans="1:17" s="4" customFormat="1" ht="15.75" thickTop="1">
      <c r="A4" s="6" t="s">
        <v>140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95</v>
      </c>
      <c r="P4" s="36" t="s">
        <v>94</v>
      </c>
      <c r="Q4" s="36"/>
    </row>
    <row r="5" spans="1:17">
      <c r="A5" s="6" t="s">
        <v>166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94</v>
      </c>
      <c r="P5" s="36" t="s">
        <v>95</v>
      </c>
      <c r="Q5" s="36"/>
    </row>
    <row r="6" spans="1:17">
      <c r="A6" s="6" t="s">
        <v>167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94</v>
      </c>
      <c r="P6" s="36" t="s">
        <v>95</v>
      </c>
      <c r="Q6" s="36"/>
    </row>
    <row r="7" spans="1:17">
      <c r="A7" s="4" t="s">
        <v>154</v>
      </c>
      <c r="B7" s="12">
        <v>2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145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94</v>
      </c>
      <c r="P7" s="33" t="s">
        <v>95</v>
      </c>
      <c r="Q7" s="33"/>
    </row>
    <row r="8" spans="1:17">
      <c r="A8" s="4" t="s">
        <v>155</v>
      </c>
      <c r="B8" s="4">
        <v>2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145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94</v>
      </c>
      <c r="P8" s="36" t="s">
        <v>95</v>
      </c>
      <c r="Q8" s="36"/>
    </row>
    <row r="9" spans="1:17">
      <c r="A9" s="14" t="s">
        <v>139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95</v>
      </c>
      <c r="P9" s="36" t="s">
        <v>94</v>
      </c>
      <c r="Q9" s="36"/>
    </row>
    <row r="10" spans="1:17">
      <c r="A10" t="s">
        <v>144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95</v>
      </c>
      <c r="P10" s="36" t="s">
        <v>95</v>
      </c>
      <c r="Q10" s="36"/>
    </row>
    <row r="11" spans="1:17">
      <c r="A11" t="s">
        <v>163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95</v>
      </c>
      <c r="P11" s="36" t="s">
        <v>95</v>
      </c>
      <c r="Q11" s="36"/>
    </row>
    <row r="12" spans="1:17">
      <c r="A12" t="s">
        <v>164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95</v>
      </c>
      <c r="P12" s="36" t="s">
        <v>95</v>
      </c>
      <c r="Q12" s="36"/>
    </row>
    <row r="13" spans="1:17">
      <c r="A13" t="s">
        <v>165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95</v>
      </c>
      <c r="P13" s="36" t="s">
        <v>95</v>
      </c>
      <c r="Q13" s="36"/>
    </row>
    <row r="14" spans="1:17" s="4" customFormat="1">
      <c r="A14" s="1" t="s">
        <v>168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94</v>
      </c>
      <c r="P14" s="36" t="s">
        <v>94</v>
      </c>
      <c r="Q14" s="36"/>
    </row>
    <row r="15" spans="1:17">
      <c r="A15" s="1" t="s">
        <v>274</v>
      </c>
      <c r="B15" s="4">
        <v>4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51</v>
      </c>
      <c r="N15" s="35">
        <v>1</v>
      </c>
      <c r="O15" s="36" t="s">
        <v>95</v>
      </c>
      <c r="P15" s="36" t="s">
        <v>94</v>
      </c>
      <c r="Q15" s="36" t="s">
        <v>301</v>
      </c>
    </row>
    <row r="16" spans="1:17">
      <c r="A16" s="1" t="s">
        <v>275</v>
      </c>
      <c r="B16" s="4">
        <v>4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95</v>
      </c>
      <c r="P16" s="36" t="s">
        <v>94</v>
      </c>
      <c r="Q16" s="36"/>
    </row>
    <row r="17" spans="1:17">
      <c r="A17" t="s">
        <v>281</v>
      </c>
      <c r="B17" s="4">
        <v>4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95</v>
      </c>
      <c r="P17" s="36" t="s">
        <v>94</v>
      </c>
      <c r="Q17" s="36"/>
    </row>
    <row r="18" spans="1:17">
      <c r="A18" s="7"/>
      <c r="B18" s="4"/>
      <c r="C18" s="4"/>
      <c r="D18" s="4"/>
      <c r="E18" s="27"/>
      <c r="F18" s="4"/>
      <c r="G18" s="4"/>
      <c r="H18" s="4"/>
      <c r="I18" s="4"/>
      <c r="J18" s="4"/>
      <c r="K18" s="4"/>
      <c r="L18" s="29"/>
      <c r="M18" s="34"/>
      <c r="N18" s="35"/>
      <c r="O18" s="39"/>
      <c r="P18" s="39"/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1"/>
      <c r="P20" s="51"/>
      <c r="Q20" s="51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1"/>
      <c r="P21" s="51"/>
      <c r="Q21" s="51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1"/>
      <c r="P22" s="51"/>
      <c r="Q22" s="51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1"/>
      <c r="P23" s="51"/>
      <c r="Q23" s="51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1"/>
      <c r="P24" s="51"/>
      <c r="Q24" s="51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1"/>
      <c r="P25" s="51"/>
      <c r="Q25" s="51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1"/>
      <c r="P26" s="51"/>
      <c r="Q26" s="51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1"/>
      <c r="P27" s="51"/>
      <c r="Q27" s="51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1"/>
      <c r="P28" s="51"/>
      <c r="Q28" s="51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1"/>
      <c r="P29" s="51"/>
      <c r="Q29" s="51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1"/>
      <c r="P30" s="51"/>
      <c r="Q30" s="51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1"/>
      <c r="P31" s="51"/>
      <c r="Q31" s="51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1"/>
      <c r="P32" s="51"/>
      <c r="Q32" s="51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1"/>
      <c r="P33" s="51"/>
      <c r="Q33" s="51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1"/>
      <c r="P34" s="51"/>
      <c r="Q34" s="51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1"/>
      <c r="P35" s="51"/>
      <c r="Q35" s="51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1"/>
      <c r="P36" s="51"/>
      <c r="Q36" s="51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1"/>
      <c r="P37" s="51"/>
      <c r="Q37" s="51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1"/>
      <c r="P38" s="51"/>
      <c r="Q38" s="51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1"/>
      <c r="P39" s="51"/>
      <c r="Q39" s="51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1"/>
      <c r="P40" s="51"/>
      <c r="Q40" s="51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1"/>
      <c r="P41" s="51"/>
      <c r="Q41" s="51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1"/>
      <c r="P42" s="51"/>
      <c r="Q42" s="51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1"/>
      <c r="P43" s="51"/>
      <c r="Q43" s="51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1"/>
      <c r="P44" s="51"/>
      <c r="Q44" s="51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1"/>
      <c r="P45" s="51"/>
      <c r="Q45" s="51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1"/>
      <c r="P46" s="51"/>
      <c r="Q46" s="51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1"/>
      <c r="P47" s="51"/>
      <c r="Q47" s="51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1"/>
      <c r="P48" s="51"/>
      <c r="Q48" s="51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1"/>
      <c r="P49" s="51"/>
      <c r="Q49" s="51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2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E2" sqref="E2"/>
    </sheetView>
  </sheetViews>
  <sheetFormatPr defaultRowHeight="15"/>
  <cols>
    <col min="1" max="1" width="19.5703125" customWidth="1"/>
  </cols>
  <sheetData>
    <row r="1" spans="1:11">
      <c r="A1" s="1" t="s">
        <v>56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/>
      <c r="K1" s="1"/>
    </row>
    <row r="2" spans="1:11">
      <c r="A2" t="s">
        <v>51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1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1">
      <c r="A4" t="s">
        <v>52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3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1">
      <c r="A5" t="s">
        <v>53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7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1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1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1">
      <c r="A7" t="s">
        <v>54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1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1">
      <c r="A9" t="s">
        <v>55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1">
      <c r="A10" t="s">
        <v>67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1">
      <c r="A11" t="s">
        <v>252</v>
      </c>
      <c r="B11">
        <f>COUNTIF(Table16892[Vol.], 1)</f>
        <v>6</v>
      </c>
      <c r="C11">
        <f>COUNTIF(Table16892[Vol.], 2)</f>
        <v>2</v>
      </c>
      <c r="D11">
        <f>COUNTIF(Table16892[Vol.], 3)</f>
        <v>0</v>
      </c>
      <c r="E11">
        <f>COUNTIF(Table16892[Vol.], 4)</f>
        <v>3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1">
      <c r="A13" t="s">
        <v>58</v>
      </c>
      <c r="B13">
        <f>SUM(B2:B11)</f>
        <v>47</v>
      </c>
      <c r="C13">
        <f>SUM(C2:C11)</f>
        <v>4</v>
      </c>
      <c r="D13">
        <f>SUM(D2:D11)</f>
        <v>1</v>
      </c>
      <c r="E13">
        <f>SUM(E2:E11)</f>
        <v>14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1">
      <c r="A14" t="s">
        <v>96</v>
      </c>
      <c r="B14">
        <f>Math!B2</f>
        <v>10</v>
      </c>
      <c r="C14">
        <f>Math!B3</f>
        <v>1</v>
      </c>
      <c r="D14">
        <f>Math!B4</f>
        <v>1</v>
      </c>
      <c r="E14">
        <f>Math!B5</f>
        <v>6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1">
      <c r="A16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111" sqref="C111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102</v>
      </c>
      <c r="B1" t="s">
        <v>101</v>
      </c>
      <c r="D1" t="s">
        <v>97</v>
      </c>
      <c r="E1" t="s">
        <v>98</v>
      </c>
      <c r="F1" t="s">
        <v>99</v>
      </c>
      <c r="G1" t="s">
        <v>100</v>
      </c>
      <c r="H1" t="s">
        <v>208</v>
      </c>
      <c r="I1" t="s">
        <v>209</v>
      </c>
      <c r="J1" t="s">
        <v>210</v>
      </c>
      <c r="K1" t="s">
        <v>211</v>
      </c>
      <c r="M1" t="s">
        <v>103</v>
      </c>
      <c r="N1" t="s">
        <v>104</v>
      </c>
      <c r="O1" t="s">
        <v>105</v>
      </c>
      <c r="P1" t="s">
        <v>106</v>
      </c>
      <c r="Q1" t="s">
        <v>212</v>
      </c>
      <c r="R1" t="s">
        <v>213</v>
      </c>
      <c r="S1" t="s">
        <v>214</v>
      </c>
      <c r="T1" t="s">
        <v>215</v>
      </c>
      <c r="V1" t="s">
        <v>107</v>
      </c>
      <c r="W1" t="s">
        <v>108</v>
      </c>
      <c r="X1" t="s">
        <v>109</v>
      </c>
      <c r="Y1" t="s">
        <v>110</v>
      </c>
      <c r="Z1" t="s">
        <v>216</v>
      </c>
      <c r="AA1" t="s">
        <v>217</v>
      </c>
      <c r="AB1" t="s">
        <v>218</v>
      </c>
      <c r="AC1" t="s">
        <v>219</v>
      </c>
      <c r="AE1" t="s">
        <v>111</v>
      </c>
      <c r="AF1" t="s">
        <v>112</v>
      </c>
      <c r="AG1" t="s">
        <v>113</v>
      </c>
      <c r="AH1" t="s">
        <v>114</v>
      </c>
      <c r="AI1" t="s">
        <v>220</v>
      </c>
      <c r="AJ1" t="s">
        <v>221</v>
      </c>
      <c r="AK1" t="s">
        <v>222</v>
      </c>
      <c r="AL1" t="s">
        <v>223</v>
      </c>
      <c r="AN1" t="s">
        <v>115</v>
      </c>
      <c r="AO1" t="s">
        <v>116</v>
      </c>
      <c r="AP1" t="s">
        <v>117</v>
      </c>
      <c r="AQ1" t="s">
        <v>118</v>
      </c>
      <c r="AR1" t="s">
        <v>224</v>
      </c>
      <c r="AS1" t="s">
        <v>225</v>
      </c>
      <c r="AT1" t="s">
        <v>226</v>
      </c>
      <c r="AU1" t="s">
        <v>227</v>
      </c>
      <c r="AW1" t="s">
        <v>119</v>
      </c>
      <c r="AX1" t="s">
        <v>120</v>
      </c>
      <c r="AY1" t="s">
        <v>121</v>
      </c>
      <c r="AZ1" t="s">
        <v>122</v>
      </c>
      <c r="BA1" t="s">
        <v>228</v>
      </c>
      <c r="BB1" t="s">
        <v>229</v>
      </c>
      <c r="BC1" t="s">
        <v>230</v>
      </c>
      <c r="BD1" t="s">
        <v>231</v>
      </c>
      <c r="BF1" t="s">
        <v>123</v>
      </c>
      <c r="BG1" t="s">
        <v>124</v>
      </c>
      <c r="BH1" t="s">
        <v>125</v>
      </c>
      <c r="BI1" t="s">
        <v>126</v>
      </c>
      <c r="BJ1" t="s">
        <v>233</v>
      </c>
      <c r="BK1" t="s">
        <v>232</v>
      </c>
      <c r="BL1" t="s">
        <v>234</v>
      </c>
      <c r="BM1" t="s">
        <v>235</v>
      </c>
      <c r="BO1" t="s">
        <v>127</v>
      </c>
      <c r="BP1" t="s">
        <v>128</v>
      </c>
      <c r="BQ1" t="s">
        <v>129</v>
      </c>
      <c r="BR1" t="s">
        <v>130</v>
      </c>
      <c r="BS1" t="s">
        <v>236</v>
      </c>
      <c r="BT1" t="s">
        <v>237</v>
      </c>
      <c r="BU1" t="s">
        <v>238</v>
      </c>
      <c r="BV1" t="s">
        <v>239</v>
      </c>
      <c r="BX1" t="s">
        <v>204</v>
      </c>
      <c r="BY1" t="s">
        <v>205</v>
      </c>
      <c r="BZ1" t="s">
        <v>206</v>
      </c>
      <c r="CA1" t="s">
        <v>207</v>
      </c>
      <c r="CB1" t="s">
        <v>240</v>
      </c>
      <c r="CC1" t="s">
        <v>241</v>
      </c>
      <c r="CD1" t="s">
        <v>242</v>
      </c>
      <c r="CE1" t="s">
        <v>243</v>
      </c>
      <c r="CG1" t="s">
        <v>244</v>
      </c>
      <c r="CH1" t="s">
        <v>245</v>
      </c>
      <c r="CI1" t="s">
        <v>246</v>
      </c>
      <c r="CJ1" t="s">
        <v>247</v>
      </c>
      <c r="CK1" t="s">
        <v>248</v>
      </c>
      <c r="CL1" t="s">
        <v>249</v>
      </c>
      <c r="CM1" t="s">
        <v>250</v>
      </c>
      <c r="CN1" t="s">
        <v>251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H2">
        <f>IF(AND(Handgun!B5=5,Handgun!V5="Yes"),1,0)</f>
        <v>0</v>
      </c>
      <c r="I2">
        <f>IF(AND(Handgun!B5=6,Handgun!V5="Yes"),1,0)</f>
        <v>0</v>
      </c>
      <c r="J2">
        <f>IF(AND(Handgun!B5=7,Handgun!V5="Yes"),1,0)</f>
        <v>0</v>
      </c>
      <c r="K2">
        <f>IF(AND(Handgun!B5=8,Handgun!V5="Yes"),1,0)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H3">
        <f>IF(AND(Handgun!B6=5,Handgun!V6="Yes"),1,0)</f>
        <v>0</v>
      </c>
      <c r="I3">
        <f>IF(AND(Handgun!B6=6,Handgun!V6="Yes"),1,0)</f>
        <v>0</v>
      </c>
      <c r="J3">
        <f>IF(AND(Handgun!B6=7,Handgun!V6="Yes"),1,0)</f>
        <v>0</v>
      </c>
      <c r="K3">
        <f>IF(AND(Handgun!B6=8,Handgun!V6="Yes"),1,0)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H4">
        <f>IF(AND(Handgun!B7=5,Handgun!V7="Yes"),1,0)</f>
        <v>0</v>
      </c>
      <c r="I4">
        <f>IF(AND(Handgun!B7=6,Handgun!V7="Yes"),1,0)</f>
        <v>0</v>
      </c>
      <c r="J4">
        <f>IF(AND(Handgun!B7=7,Handgun!V7="Yes"),1,0)</f>
        <v>0</v>
      </c>
      <c r="K4">
        <f>IF(AND(Handgun!B7=8,Handgun!V7="Yes"),1,0)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6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H5">
        <f>IF(AND(Handgun!B8=5,Handgun!V8="Yes"),1,0)</f>
        <v>0</v>
      </c>
      <c r="I5">
        <f>IF(AND(Handgun!B8=6,Handgun!V8="Yes"),1,0)</f>
        <v>0</v>
      </c>
      <c r="J5">
        <f>IF(AND(Handgun!B8=7,Handgun!V8="Yes"),1,0)</f>
        <v>0</v>
      </c>
      <c r="K5">
        <f>IF(AND(Handgun!B8=8,Handgun!V8="Yes"),1,0)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H6">
        <f>IF(AND(Handgun!B9=5,Handgun!V9="Yes"),1,0)</f>
        <v>0</v>
      </c>
      <c r="I6">
        <f>IF(AND(Handgun!B9=6,Handgun!V9="Yes"),1,0)</f>
        <v>0</v>
      </c>
      <c r="J6">
        <f>IF(AND(Handgun!B9=7,Handgun!V9="Yes"),1,0)</f>
        <v>0</v>
      </c>
      <c r="K6">
        <f>IF(AND(Handgun!B9=8,Handgun!V9="Yes"),1,0)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H7">
        <f>IF(AND(Handgun!B10=5,Handgun!V10="Yes"),1,0)</f>
        <v>0</v>
      </c>
      <c r="I7">
        <f>IF(AND(Handgun!B10=6,Handgun!V10="Yes"),1,0)</f>
        <v>0</v>
      </c>
      <c r="J7">
        <f>IF(AND(Handgun!B10=7,Handgun!V10="Yes"),1,0)</f>
        <v>0</v>
      </c>
      <c r="K7">
        <f>IF(AND(Handgun!B10=8,Handgun!V10="Yes"),1,0)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0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0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0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0</v>
      </c>
      <c r="CI13">
        <f>IF(AND(Misc!B15=3,Misc!P15="Yes"),1,0)</f>
        <v>0</v>
      </c>
      <c r="CJ13">
        <f>IF(AND(Misc!B15=4,Misc!P15="Yes"),1,0)</f>
        <v>1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0</v>
      </c>
      <c r="X14">
        <f>IF(AND(SMG!B18=3,SMG!V18="Yes"),1,0)</f>
        <v>0</v>
      </c>
      <c r="Y14">
        <f>IF(AND(SMG!B18=4,SMG!V18="Yes"),1,0)</f>
        <v>1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0</v>
      </c>
      <c r="CI14">
        <f>IF(AND(Misc!B16=3,Misc!P16="Yes"),1,0)</f>
        <v>0</v>
      </c>
      <c r="CJ14">
        <f>IF(AND(Misc!B16=4,Misc!P16="Yes"),1,0)</f>
        <v>1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IF(AND(SMG!B19=1,SMG!V19="Yes"),1,0)</f>
        <v>0</v>
      </c>
      <c r="W15">
        <f>IF(AND(SMG!B19=2,SMG!V19="Yes"),1,0)</f>
        <v>0</v>
      </c>
      <c r="X15">
        <f>IF(AND(SMG!B19=3,SMG!V19="Yes"),1,0)</f>
        <v>0</v>
      </c>
      <c r="Y15">
        <f>IF(AND(SMG!B19=4,SMG!V19="Yes"),1,0)</f>
        <v>0</v>
      </c>
      <c r="Z15">
        <f>IF(AND(SMG!B19=5,SMG!V19="Yes"),1,0)</f>
        <v>0</v>
      </c>
      <c r="AA15">
        <f>IF(AND(SMG!B19=6,SMG!V19="Yes"),1,0)</f>
        <v>0</v>
      </c>
      <c r="AB15">
        <f>IF(AND(SMG!B19=7,SMG!V19="Yes"),1,0)</f>
        <v>0</v>
      </c>
      <c r="AC15">
        <f>IF(AND(SMG!B19=8,SMG!V19="Yes"),1,0)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0</v>
      </c>
      <c r="CI15">
        <f>IF(AND(Misc!B17=3,Misc!P17="Yes"),1,0)</f>
        <v>0</v>
      </c>
      <c r="CJ15">
        <f>IF(AND(Misc!B17=4,Misc!P17="Yes"),1,0)</f>
        <v>1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IF(AND(SMG!B20=1,SMG!V20="Yes"),1,0)</f>
        <v>0</v>
      </c>
      <c r="W16">
        <f>IF(AND(SMG!B20=2,SMG!V20="Yes"),1,0)</f>
        <v>0</v>
      </c>
      <c r="X16">
        <f>IF(AND(SMG!B20=3,SMG!V20="Yes"),1,0)</f>
        <v>0</v>
      </c>
      <c r="Y16">
        <f>IF(AND(SMG!B20=4,SMG!V20="Yes"),1,0)</f>
        <v>0</v>
      </c>
      <c r="Z16">
        <f>IF(AND(SMG!B20=5,SMG!V20="Yes"),1,0)</f>
        <v>0</v>
      </c>
      <c r="AA16">
        <f>IF(AND(SMG!B20=6,SMG!V20="Yes"),1,0)</f>
        <v>0</v>
      </c>
      <c r="AB16">
        <f>IF(AND(SMG!B20=7,SMG!V20="Yes"),1,0)</f>
        <v>0</v>
      </c>
      <c r="AC16">
        <f>IF(AND(SMG!B20=8,SMG!V20="Yes"),1,0)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IF(AND(SMG!B21=1,SMG!V21="Yes"),1,0)</f>
        <v>0</v>
      </c>
      <c r="W17">
        <f>IF(AND(SMG!B21=2,SMG!V21="Yes"),1,0)</f>
        <v>0</v>
      </c>
      <c r="X17">
        <f>IF(AND(SMG!B21=3,SMG!V21="Yes"),1,0)</f>
        <v>0</v>
      </c>
      <c r="Y17">
        <f>IF(AND(SMG!B21=4,SMG!V21="Yes"),1,0)</f>
        <v>0</v>
      </c>
      <c r="Z17">
        <f>IF(AND(SMG!B21=5,SMG!V21="Yes"),1,0)</f>
        <v>0</v>
      </c>
      <c r="AA17">
        <f>IF(AND(SMG!B21=6,SMG!V21="Yes"),1,0)</f>
        <v>0</v>
      </c>
      <c r="AB17">
        <f>IF(AND(SMG!B21=7,SMG!V21="Yes"),1,0)</f>
        <v>0</v>
      </c>
      <c r="AC17">
        <f>IF(AND(SMG!B21=8,SMG!V21="Yes"),1,0)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IF(AND(SMG!B22=1,SMG!V22="Yes"),1,0)</f>
        <v>0</v>
      </c>
      <c r="W18">
        <f>IF(AND(SMG!B22=2,SMG!V22="Yes"),1,0)</f>
        <v>0</v>
      </c>
      <c r="X18">
        <f>IF(AND(SMG!B22=3,SMG!V22="Yes"),1,0)</f>
        <v>0</v>
      </c>
      <c r="Y18">
        <f>IF(AND(SMG!B22=4,SMG!V22="Yes"),1,0)</f>
        <v>0</v>
      </c>
      <c r="Z18">
        <f>IF(AND(SMG!B22=5,SMG!V22="Yes"),1,0)</f>
        <v>0</v>
      </c>
      <c r="AA18">
        <f>IF(AND(SMG!B22=6,SMG!V22="Yes"),1,0)</f>
        <v>0</v>
      </c>
      <c r="AB18">
        <f>IF(AND(SMG!B22=7,SMG!V22="Yes"),1,0)</f>
        <v>0</v>
      </c>
      <c r="AC18">
        <f>IF(AND(SMG!B22=8,SMG!V22="Yes"),1,0)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IF(AND(SMG!B23=1,SMG!V23="Yes"),1,0)</f>
        <v>0</v>
      </c>
      <c r="W19">
        <f>IF(AND(SMG!B23=2,SMG!V23="Yes"),1,0)</f>
        <v>0</v>
      </c>
      <c r="X19">
        <f>IF(AND(SMG!B23=3,SMG!V23="Yes"),1,0)</f>
        <v>0</v>
      </c>
      <c r="Y19">
        <f>IF(AND(SMG!B23=4,SMG!V23="Yes"),1,0)</f>
        <v>0</v>
      </c>
      <c r="Z19">
        <f>IF(AND(SMG!B23=5,SMG!V23="Yes"),1,0)</f>
        <v>0</v>
      </c>
      <c r="AA19">
        <f>IF(AND(SMG!B23=6,SMG!V23="Yes"),1,0)</f>
        <v>0</v>
      </c>
      <c r="AB19">
        <f>IF(AND(SMG!B23=7,SMG!V23="Yes"),1,0)</f>
        <v>0</v>
      </c>
      <c r="AC19">
        <f>IF(AND(SMG!B23=8,SMG!V23="Yes"),1,0)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IF(AND(SMG!B24=1,SMG!V24="Yes"),1,0)</f>
        <v>0</v>
      </c>
      <c r="W20">
        <f>IF(AND(SMG!B24=2,SMG!V24="Yes"),1,0)</f>
        <v>0</v>
      </c>
      <c r="X20">
        <f>IF(AND(SMG!B24=3,SMG!V24="Yes"),1,0)</f>
        <v>0</v>
      </c>
      <c r="Y20">
        <f>IF(AND(SMG!B24=4,SMG!V24="Yes"),1,0)</f>
        <v>0</v>
      </c>
      <c r="Z20">
        <f>IF(AND(SMG!B24=5,SMG!V24="Yes"),1,0)</f>
        <v>0</v>
      </c>
      <c r="AA20">
        <f>IF(AND(SMG!B24=6,SMG!V24="Yes"),1,0)</f>
        <v>0</v>
      </c>
      <c r="AB20">
        <f>IF(AND(SMG!B24=7,SMG!V24="Yes"),1,0)</f>
        <v>0</v>
      </c>
      <c r="AC20">
        <f>IF(AND(SMG!B24=8,SMG!V24="Yes"),1,0)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IF(AND(SMG!B25=1,SMG!V25="Yes"),1,0)</f>
        <v>0</v>
      </c>
      <c r="W21">
        <f>IF(AND(SMG!B25=2,SMG!V25="Yes"),1,0)</f>
        <v>0</v>
      </c>
      <c r="X21">
        <f>IF(AND(SMG!B25=3,SMG!V25="Yes"),1,0)</f>
        <v>0</v>
      </c>
      <c r="Y21">
        <f>IF(AND(SMG!B25=4,SMG!V25="Yes"),1,0)</f>
        <v>0</v>
      </c>
      <c r="Z21">
        <f>IF(AND(SMG!B25=5,SMG!V25="Yes"),1,0)</f>
        <v>0</v>
      </c>
      <c r="AA21">
        <f>IF(AND(SMG!B25=6,SMG!V25="Yes"),1,0)</f>
        <v>0</v>
      </c>
      <c r="AB21">
        <f>IF(AND(SMG!B25=7,SMG!V25="Yes"),1,0)</f>
        <v>0</v>
      </c>
      <c r="AC21">
        <f>IF(AND(SMG!B25=8,SMG!V25="Yes"),1,0)</f>
        <v>0</v>
      </c>
      <c r="AE21">
        <f>IF(AND(Rifle!B25=1,Rifle!V25="Yes"),1,0)</f>
        <v>0</v>
      </c>
      <c r="AF21">
        <f>IF(AND(Rifle!B25=2,Rifle!V25="Yes"),1,0)</f>
        <v>0</v>
      </c>
      <c r="AG21">
        <f>IF(AND(Rifle!B25=3,Rifle!V25="Yes"),1,0)</f>
        <v>0</v>
      </c>
      <c r="AH21">
        <f>IF(AND(Rifle!B25=4,Rifle!V25="Yes"),1,0)</f>
        <v>1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0</v>
      </c>
      <c r="AG23">
        <f>IF(AND(Rifle!B27=3,Rifle!V27="Yes"),1,0)</f>
        <v>0</v>
      </c>
      <c r="AH23">
        <f>IF(AND(Rifle!B27=4,Rifle!V27="Yes"),1,0)</f>
        <v>1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>
        <f>IF(AND(Rifle!B30=1,Rifle!V30="Yes"),1,0)</f>
        <v>0</v>
      </c>
      <c r="AF27">
        <f>IF(AND(Rifle!B30=2,Rifle!V30="Yes"),1,0)</f>
        <v>0</v>
      </c>
      <c r="AG27">
        <f>IF(AND(Rifle!B30=3,Rifle!V30="Yes"),1,0)</f>
        <v>0</v>
      </c>
      <c r="AH27">
        <f>IF(AND(Rifle!B30=4,Rifle!V30="Yes"),1,0)</f>
        <v>0</v>
      </c>
      <c r="AI27">
        <f>IF(AND(Rifle!B30=5,Rifle!V30="Yes"),1,0)</f>
        <v>0</v>
      </c>
      <c r="AJ27">
        <f>IF(AND(Rifle!B30=6,Rifle!V30="Yes"),1,0)</f>
        <v>0</v>
      </c>
      <c r="AK27">
        <f>IF(AND(Rifle!B30=7,Rifle!V30="Yes"),1,0)</f>
        <v>0</v>
      </c>
      <c r="AL27">
        <f>IF(AND(Rifle!B30=8,Rifle!V30="Yes"),1,0)</f>
        <v>0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>
        <f>IF(AND(Rifle!B31=1,Rifle!V31="Yes"),1,0)</f>
        <v>0</v>
      </c>
      <c r="AF28">
        <f>IF(AND(Rifle!B31=2,Rifle!V31="Yes"),1,0)</f>
        <v>0</v>
      </c>
      <c r="AG28">
        <f>IF(AND(Rifle!B31=3,Rifle!V31="Yes"),1,0)</f>
        <v>0</v>
      </c>
      <c r="AH28">
        <f>IF(AND(Rifle!B31=4,Rifle!V31="Yes"),1,0)</f>
        <v>0</v>
      </c>
      <c r="AI28">
        <f>IF(AND(Rifle!B31=5,Rifle!V31="Yes"),1,0)</f>
        <v>0</v>
      </c>
      <c r="AJ28">
        <f>IF(AND(Rifle!B31=6,Rifle!V31="Yes"),1,0)</f>
        <v>0</v>
      </c>
      <c r="AK28">
        <f>IF(AND(Rifle!B31=7,Rifle!V31="Yes"),1,0)</f>
        <v>0</v>
      </c>
      <c r="AL28">
        <f>IF(AND(Rifle!B31=8,Rifle!V31="Yes"),1,0)</f>
        <v>0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>
        <f>IF(AND(Rifle!B32=1,Rifle!V32="Yes"),1,0)</f>
        <v>0</v>
      </c>
      <c r="AF29">
        <f>IF(AND(Rifle!B32=2,Rifle!V32="Yes"),1,0)</f>
        <v>0</v>
      </c>
      <c r="AG29">
        <f>IF(AND(Rifle!B32=3,Rifle!V32="Yes"),1,0)</f>
        <v>0</v>
      </c>
      <c r="AH29">
        <f>IF(AND(Rifle!B32=4,Rifle!V32="Yes"),1,0)</f>
        <v>0</v>
      </c>
      <c r="AI29">
        <f>IF(AND(Rifle!B32=5,Rifle!V32="Yes"),1,0)</f>
        <v>0</v>
      </c>
      <c r="AJ29">
        <f>IF(AND(Rifle!B32=6,Rifle!V32="Yes"),1,0)</f>
        <v>0</v>
      </c>
      <c r="AK29">
        <f>IF(AND(Rifle!B32=7,Rifle!V32="Yes"),1,0)</f>
        <v>0</v>
      </c>
      <c r="AL29">
        <f>IF(AND(Rifle!B32=8,Rifle!V32="Yes"),1,0)</f>
        <v>0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>
        <f>IF(AND(Rifle!B33=1,Rifle!V33="Yes"),1,0)</f>
        <v>0</v>
      </c>
      <c r="AF30">
        <f>IF(AND(Rifle!B33=2,Rifle!V33="Yes"),1,0)</f>
        <v>0</v>
      </c>
      <c r="AG30">
        <f>IF(AND(Rifle!B33=3,Rifle!V33="Yes"),1,0)</f>
        <v>0</v>
      </c>
      <c r="AH30">
        <f>IF(AND(Rifle!B33=4,Rifle!V33="Yes"),1,0)</f>
        <v>0</v>
      </c>
      <c r="AI30">
        <f>IF(AND(Rifle!B33=5,Rifle!V33="Yes"),1,0)</f>
        <v>0</v>
      </c>
      <c r="AJ30">
        <f>IF(AND(Rifle!B33=6,Rifle!V33="Yes"),1,0)</f>
        <v>0</v>
      </c>
      <c r="AK30">
        <f>IF(AND(Rifle!B33=7,Rifle!V33="Yes"),1,0)</f>
        <v>0</v>
      </c>
      <c r="AL30">
        <f>IF(AND(Rifle!B33=8,Rifle!V33="Yes"),1,0)</f>
        <v>0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>
        <f>IF(AND(Rifle!B34=1,Rifle!V34="Yes"),1,0)</f>
        <v>0</v>
      </c>
      <c r="AF31">
        <f>IF(AND(Rifle!B34=2,Rifle!V34="Yes"),1,0)</f>
        <v>0</v>
      </c>
      <c r="AG31">
        <f>IF(AND(Rifle!B34=3,Rifle!V34="Yes"),1,0)</f>
        <v>0</v>
      </c>
      <c r="AH31">
        <f>IF(AND(Rifle!B34=4,Rifle!V34="Yes"),1,0)</f>
        <v>0</v>
      </c>
      <c r="AI31">
        <f>IF(AND(Rifle!B34=5,Rifle!V34="Yes"),1,0)</f>
        <v>0</v>
      </c>
      <c r="AJ31">
        <f>IF(AND(Rifle!B34=6,Rifle!V34="Yes"),1,0)</f>
        <v>0</v>
      </c>
      <c r="AK31">
        <f>IF(AND(Rifle!B34=7,Rifle!V34="Yes"),1,0)</f>
        <v>0</v>
      </c>
      <c r="AL31">
        <f>IF(AND(Rifle!B34=8,Rifle!V34="Yes"),1,0)</f>
        <v>0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>
        <f>IF(AND(Rifle!B35=1,Rifle!V35="Yes"),1,0)</f>
        <v>0</v>
      </c>
      <c r="AF32">
        <f>IF(AND(Rifle!B35=2,Rifle!V35="Yes"),1,0)</f>
        <v>0</v>
      </c>
      <c r="AG32">
        <f>IF(AND(Rifle!B35=3,Rifle!V35="Yes"),1,0)</f>
        <v>0</v>
      </c>
      <c r="AH32">
        <f>IF(AND(Rifle!B35=4,Rifle!V35="Yes"),1,0)</f>
        <v>0</v>
      </c>
      <c r="AI32">
        <f>IF(AND(Rifle!B35=5,Rifle!V35="Yes"),1,0)</f>
        <v>0</v>
      </c>
      <c r="AJ32">
        <f>IF(AND(Rifle!B35=6,Rifle!V35="Yes"),1,0)</f>
        <v>0</v>
      </c>
      <c r="AK32">
        <f>IF(AND(Rifle!B35=7,Rifle!V35="Yes"),1,0)</f>
        <v>0</v>
      </c>
      <c r="AL32">
        <f>IF(AND(Rifle!B35=8,Rifle!V35="Yes"),1,0)</f>
        <v>0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>
        <f>IF(AND(Rifle!B36=1,Rifle!V36="Yes"),1,0)</f>
        <v>0</v>
      </c>
      <c r="AF33">
        <f>IF(AND(Rifle!B36=2,Rifle!V36="Yes"),1,0)</f>
        <v>0</v>
      </c>
      <c r="AG33">
        <f>IF(AND(Rifle!B36=3,Rifle!V36="Yes"),1,0)</f>
        <v>0</v>
      </c>
      <c r="AH33">
        <f>IF(AND(Rifle!B36=4,Rifle!V36="Yes"),1,0)</f>
        <v>0</v>
      </c>
      <c r="AI33">
        <f>IF(AND(Rifle!B36=5,Rifle!V36="Yes"),1,0)</f>
        <v>0</v>
      </c>
      <c r="AJ33">
        <f>IF(AND(Rifle!B36=6,Rifle!V36="Yes"),1,0)</f>
        <v>0</v>
      </c>
      <c r="AK33">
        <f>IF(AND(Rifle!B36=7,Rifle!V36="Yes"),1,0)</f>
        <v>0</v>
      </c>
      <c r="AL33">
        <f>IF(AND(Rifle!B36=8,Rifle!V36="Yes"),1,0)</f>
        <v>0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2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4" t="s">
        <v>173</v>
      </c>
      <c r="W3" s="44" t="s">
        <v>197</v>
      </c>
      <c r="X3" s="42"/>
      <c r="Y3" s="42"/>
    </row>
    <row r="4" spans="2:42">
      <c r="B4" s="43" t="s">
        <v>174</v>
      </c>
      <c r="C4" s="43" t="s">
        <v>175</v>
      </c>
      <c r="D4" s="43" t="s">
        <v>176</v>
      </c>
      <c r="E4" t="s">
        <v>177</v>
      </c>
      <c r="G4" t="s">
        <v>182</v>
      </c>
      <c r="H4" t="s">
        <v>183</v>
      </c>
      <c r="I4" t="s">
        <v>184</v>
      </c>
      <c r="J4" t="s">
        <v>185</v>
      </c>
      <c r="L4" t="s">
        <v>178</v>
      </c>
      <c r="M4" t="s">
        <v>179</v>
      </c>
      <c r="N4" t="s">
        <v>181</v>
      </c>
      <c r="P4" t="s">
        <v>187</v>
      </c>
      <c r="Q4" t="s">
        <v>188</v>
      </c>
      <c r="R4" t="s">
        <v>189</v>
      </c>
      <c r="S4" t="s">
        <v>190</v>
      </c>
      <c r="U4" t="s">
        <v>186</v>
      </c>
      <c r="W4" s="43" t="s">
        <v>174</v>
      </c>
      <c r="X4" s="43" t="s">
        <v>175</v>
      </c>
      <c r="Y4" s="43" t="s">
        <v>176</v>
      </c>
      <c r="Z4" t="s">
        <v>177</v>
      </c>
      <c r="AB4" t="s">
        <v>198</v>
      </c>
      <c r="AC4" t="s">
        <v>199</v>
      </c>
      <c r="AD4" t="s">
        <v>200</v>
      </c>
      <c r="AE4" t="s">
        <v>201</v>
      </c>
      <c r="AG4" t="s">
        <v>178</v>
      </c>
      <c r="AH4" t="s">
        <v>179</v>
      </c>
      <c r="AI4" t="s">
        <v>181</v>
      </c>
      <c r="AK4" t="s">
        <v>187</v>
      </c>
      <c r="AL4" t="s">
        <v>188</v>
      </c>
      <c r="AM4" t="s">
        <v>189</v>
      </c>
      <c r="AN4" t="s">
        <v>190</v>
      </c>
      <c r="AP4" t="s">
        <v>186</v>
      </c>
    </row>
    <row r="5" spans="2:42">
      <c r="B5" s="42">
        <f>Melee!F4</f>
        <v>9</v>
      </c>
      <c r="C5" s="42">
        <f>IF(ISBLANK(Melee!H4),"BLANK",Melee!H4)</f>
        <v>16</v>
      </c>
      <c r="D5" s="42">
        <f>IF(ISBLANK(Melee!J4),"BLANK",Melee!J4)</f>
        <v>16</v>
      </c>
      <c r="E5" s="42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2">
        <f>Melee!G4</f>
        <v>2</v>
      </c>
      <c r="X5" s="42">
        <f>IF(ISBLANK(Melee!I4),"BLANK",Melee!I4)</f>
        <v>2</v>
      </c>
      <c r="Y5" s="42">
        <f>IF(ISBLANK(Melee!K4),"BLANK",Melee!K4)</f>
        <v>2</v>
      </c>
      <c r="Z5" s="42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2">
        <f>Melee!F5</f>
        <v>9</v>
      </c>
      <c r="C6" s="42">
        <f>IF(ISBLANK(Melee!H5),"BLANK",Melee!H5)</f>
        <v>15.7</v>
      </c>
      <c r="D6" s="42" t="str">
        <f>IF(ISBLANK(Melee!J5),"BLANK",Melee!J5)</f>
        <v>BLANK</v>
      </c>
      <c r="E6" s="42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2">
        <f>Melee!G5</f>
        <v>2</v>
      </c>
      <c r="X6" s="42">
        <f>IF(ISBLANK(Melee!I5),"BLANK",Melee!I5)</f>
        <v>2</v>
      </c>
      <c r="Y6" s="42" t="str">
        <f>IF(ISBLANK(Melee!K5),"BLANK",Melee!K5)</f>
        <v>BLANK</v>
      </c>
      <c r="Z6" s="42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2">
        <f>Melee!F6</f>
        <v>9</v>
      </c>
      <c r="C7" s="42">
        <f>IF(ISBLANK(Melee!H6),"BLANK",Melee!H6)</f>
        <v>23</v>
      </c>
      <c r="D7" s="42">
        <f>IF(ISBLANK(Melee!J6),"BLANK",Melee!J6)</f>
        <v>23</v>
      </c>
      <c r="E7" s="42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2">
        <f>Melee!G6</f>
        <v>2</v>
      </c>
      <c r="X7" s="42">
        <f>IF(ISBLANK(Melee!I6),"BLANK",Melee!I6)</f>
        <v>2.6</v>
      </c>
      <c r="Y7" s="42">
        <f>IF(ISBLANK(Melee!K6),"BLANK",Melee!K6)</f>
        <v>2.6</v>
      </c>
      <c r="Z7" s="42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2">
        <f>Melee!F7</f>
        <v>12</v>
      </c>
      <c r="C8" s="42">
        <f>IF(ISBLANK(Melee!H7),"BLANK",Melee!H7)</f>
        <v>25</v>
      </c>
      <c r="D8" s="42">
        <f>IF(ISBLANK(Melee!J7),"BLANK",Melee!J7)</f>
        <v>25</v>
      </c>
      <c r="E8" s="42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2">
        <f>Melee!G7</f>
        <v>1.6</v>
      </c>
      <c r="X8" s="42">
        <f>IF(ISBLANK(Melee!I7),"BLANK",Melee!I7)</f>
        <v>2</v>
      </c>
      <c r="Y8" s="42">
        <f>IF(ISBLANK(Melee!K7),"BLANK",Melee!K7)</f>
        <v>2</v>
      </c>
      <c r="Z8" s="42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2">
        <f>Melee!F8</f>
        <v>15</v>
      </c>
      <c r="C9" s="42">
        <f>IF(ISBLANK(Melee!H8),"BLANK",Melee!H8)</f>
        <v>31</v>
      </c>
      <c r="D9" s="42" t="str">
        <f>IF(ISBLANK(Melee!J8),"BLANK",Melee!J8)</f>
        <v>BLANK</v>
      </c>
      <c r="E9" s="42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2">
        <f>Melee!G8</f>
        <v>2</v>
      </c>
      <c r="X9" s="42">
        <f>IF(ISBLANK(Melee!I8),"BLANK",Melee!I8)</f>
        <v>3</v>
      </c>
      <c r="Y9" s="42" t="str">
        <f>IF(ISBLANK(Melee!K8),"BLANK",Melee!K8)</f>
        <v>BLANK</v>
      </c>
      <c r="Z9" s="42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2">
        <f>Melee!F9</f>
        <v>12</v>
      </c>
      <c r="C10" s="42">
        <f>IF(ISBLANK(Melee!H9),"BLANK",Melee!H9)</f>
        <v>21</v>
      </c>
      <c r="D10" s="42">
        <f>IF(ISBLANK(Melee!J9),"BLANK",Melee!J9)</f>
        <v>21</v>
      </c>
      <c r="E10" s="42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2">
        <f>Melee!G9</f>
        <v>2</v>
      </c>
      <c r="X10" s="42">
        <f>IF(ISBLANK(Melee!I9),"BLANK",Melee!I9)</f>
        <v>2.6</v>
      </c>
      <c r="Y10" s="42">
        <f>IF(ISBLANK(Melee!K9),"BLANK",Melee!K9)</f>
        <v>2.6</v>
      </c>
      <c r="Z10" s="42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2">
        <f>Melee!F10</f>
        <v>0</v>
      </c>
      <c r="C11" s="42" t="str">
        <f>IF(ISBLANK(Melee!H10),"BLANK",Melee!H10)</f>
        <v>BLANK</v>
      </c>
      <c r="D11" s="42" t="str">
        <f>IF(ISBLANK(Melee!J10),"BLANK",Melee!J10)</f>
        <v>BLANK</v>
      </c>
      <c r="E11" s="42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2">
        <f>Melee!G10</f>
        <v>0</v>
      </c>
      <c r="X11" s="42" t="str">
        <f>IF(ISBLANK(Melee!I10),"BLANK",Melee!I10)</f>
        <v>BLANK</v>
      </c>
      <c r="Y11" s="42" t="str">
        <f>IF(ISBLANK(Melee!K10),"BLANK",Melee!K10)</f>
        <v>BLANK</v>
      </c>
      <c r="Z11" s="42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2">
        <f>Melee!F11</f>
        <v>0</v>
      </c>
      <c r="C12" s="42" t="str">
        <f>IF(ISBLANK(Melee!H11),"BLANK",Melee!H11)</f>
        <v>BLANK</v>
      </c>
      <c r="D12" s="42" t="str">
        <f>IF(ISBLANK(Melee!J11),"BLANK",Melee!J11)</f>
        <v>BLANK</v>
      </c>
      <c r="E12" s="42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2">
        <f>Melee!G11</f>
        <v>0</v>
      </c>
      <c r="X12" s="42" t="str">
        <f>IF(ISBLANK(Melee!I11),"BLANK",Melee!I11)</f>
        <v>BLANK</v>
      </c>
      <c r="Y12" s="42" t="str">
        <f>IF(ISBLANK(Melee!K11),"BLANK",Melee!K11)</f>
        <v>BLANK</v>
      </c>
      <c r="Z12" s="42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2">
        <f>Melee!F12</f>
        <v>0</v>
      </c>
      <c r="C13" s="42" t="str">
        <f>IF(ISBLANK(Melee!H12),"BLANK",Melee!H12)</f>
        <v>BLANK</v>
      </c>
      <c r="D13" s="42" t="str">
        <f>IF(ISBLANK(Melee!J12),"BLANK",Melee!J12)</f>
        <v>BLANK</v>
      </c>
      <c r="E13" s="42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2">
        <f>Melee!G12</f>
        <v>0</v>
      </c>
      <c r="X13" s="42" t="str">
        <f>IF(ISBLANK(Melee!I12),"BLANK",Melee!I12)</f>
        <v>BLANK</v>
      </c>
      <c r="Y13" s="42" t="str">
        <f>IF(ISBLANK(Melee!K12),"BLANK",Melee!K12)</f>
        <v>BLANK</v>
      </c>
      <c r="Z13" s="42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2">
        <f>Melee!F13</f>
        <v>0</v>
      </c>
      <c r="C14" s="42" t="str">
        <f>IF(ISBLANK(Melee!H13),"BLANK",Melee!H13)</f>
        <v>BLANK</v>
      </c>
      <c r="D14" s="42" t="str">
        <f>IF(ISBLANK(Melee!J13),"BLANK",Melee!J13)</f>
        <v>BLANK</v>
      </c>
      <c r="E14" s="42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2">
        <f>Melee!G13</f>
        <v>0</v>
      </c>
      <c r="X14" s="42" t="str">
        <f>IF(ISBLANK(Melee!I13),"BLANK",Melee!I13)</f>
        <v>BLANK</v>
      </c>
      <c r="Y14" s="42" t="str">
        <f>IF(ISBLANK(Melee!K13),"BLANK",Melee!K13)</f>
        <v>BLANK</v>
      </c>
      <c r="Z14" s="42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2">
        <f>Melee!F14</f>
        <v>0</v>
      </c>
      <c r="C15" s="42" t="str">
        <f>IF(ISBLANK(Melee!H14),"BLANK",Melee!H14)</f>
        <v>BLANK</v>
      </c>
      <c r="D15" s="42" t="str">
        <f>IF(ISBLANK(Melee!J14),"BLANK",Melee!J14)</f>
        <v>BLANK</v>
      </c>
      <c r="E15" s="42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2">
        <f>Melee!G14</f>
        <v>0</v>
      </c>
      <c r="X15" s="42" t="str">
        <f>IF(ISBLANK(Melee!I14),"BLANK",Melee!I14)</f>
        <v>BLANK</v>
      </c>
      <c r="Y15" s="42" t="str">
        <f>IF(ISBLANK(Melee!K14),"BLANK",Melee!K14)</f>
        <v>BLANK</v>
      </c>
      <c r="Z15" s="42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2">
        <f>Melee!F15</f>
        <v>0</v>
      </c>
      <c r="C16" s="42" t="str">
        <f>IF(ISBLANK(Melee!H15),"BLANK",Melee!H15)</f>
        <v>BLANK</v>
      </c>
      <c r="D16" s="42" t="str">
        <f>IF(ISBLANK(Melee!J15),"BLANK",Melee!J15)</f>
        <v>BLANK</v>
      </c>
      <c r="E16" s="42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2">
        <f>Melee!G15</f>
        <v>0</v>
      </c>
      <c r="X16" s="42" t="str">
        <f>IF(ISBLANK(Melee!I15),"BLANK",Melee!I15)</f>
        <v>BLANK</v>
      </c>
      <c r="Y16" s="42" t="str">
        <f>IF(ISBLANK(Melee!K15),"BLANK",Melee!K15)</f>
        <v>BLANK</v>
      </c>
      <c r="Z16" s="42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2">
        <f>Melee!F16</f>
        <v>0</v>
      </c>
      <c r="C17" s="42" t="str">
        <f>IF(ISBLANK(Melee!H16),"BLANK",Melee!H16)</f>
        <v>BLANK</v>
      </c>
      <c r="D17" s="42" t="str">
        <f>IF(ISBLANK(Melee!J16),"BLANK",Melee!J16)</f>
        <v>BLANK</v>
      </c>
      <c r="E17" s="42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2">
        <f>Melee!G16</f>
        <v>0</v>
      </c>
      <c r="X17" s="42" t="str">
        <f>IF(ISBLANK(Melee!I16),"BLANK",Melee!I16)</f>
        <v>BLANK</v>
      </c>
      <c r="Y17" s="42" t="str">
        <f>IF(ISBLANK(Melee!K16),"BLANK",Melee!K16)</f>
        <v>BLANK</v>
      </c>
      <c r="Z17" s="42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2">
        <f>Melee!F17</f>
        <v>0</v>
      </c>
      <c r="C18" s="42" t="str">
        <f>IF(ISBLANK(Melee!H17),"BLANK",Melee!H17)</f>
        <v>BLANK</v>
      </c>
      <c r="D18" s="42" t="str">
        <f>IF(ISBLANK(Melee!J17),"BLANK",Melee!J17)</f>
        <v>BLANK</v>
      </c>
      <c r="E18" s="42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2">
        <f>Melee!G17</f>
        <v>0</v>
      </c>
      <c r="X18" s="42" t="str">
        <f>IF(ISBLANK(Melee!I17),"BLANK",Melee!I17)</f>
        <v>BLANK</v>
      </c>
      <c r="Y18" s="42" t="str">
        <f>IF(ISBLANK(Melee!K17),"BLANK",Melee!K17)</f>
        <v>BLANK</v>
      </c>
      <c r="Z18" s="42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2">
        <f>Melee!F18</f>
        <v>0</v>
      </c>
      <c r="C19" s="42" t="str">
        <f>IF(ISBLANK(Melee!H18),"BLANK",Melee!H18)</f>
        <v>BLANK</v>
      </c>
      <c r="D19" s="42" t="str">
        <f>IF(ISBLANK(Melee!J18),"BLANK",Melee!J18)</f>
        <v>BLANK</v>
      </c>
      <c r="E19" s="42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2">
        <f>Melee!G18</f>
        <v>0</v>
      </c>
      <c r="X19" s="42" t="str">
        <f>IF(ISBLANK(Melee!I18),"BLANK",Melee!I18)</f>
        <v>BLANK</v>
      </c>
      <c r="Y19" s="42" t="str">
        <f>IF(ISBLANK(Melee!K18),"BLANK",Melee!K18)</f>
        <v>BLANK</v>
      </c>
      <c r="Z19" s="42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2">
        <f>Melee!F19</f>
        <v>0</v>
      </c>
      <c r="C20" s="42" t="str">
        <f>IF(ISBLANK(Melee!H19),"BLANK",Melee!H19)</f>
        <v>BLANK</v>
      </c>
      <c r="D20" s="42" t="str">
        <f>IF(ISBLANK(Melee!J19),"BLANK",Melee!J19)</f>
        <v>BLANK</v>
      </c>
      <c r="E20" s="42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2">
        <f>Melee!G19</f>
        <v>0</v>
      </c>
      <c r="X20" s="42" t="str">
        <f>IF(ISBLANK(Melee!I19),"BLANK",Melee!I19)</f>
        <v>BLANK</v>
      </c>
      <c r="Y20" s="42" t="str">
        <f>IF(ISBLANK(Melee!K19),"BLANK",Melee!K19)</f>
        <v>BLANK</v>
      </c>
      <c r="Z20" s="42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2">
        <f>Melee!I20</f>
        <v>0</v>
      </c>
      <c r="C21" s="42" t="str">
        <f>IF(ISBLANK(Melee!J20),"BLANK",Melee!J20)</f>
        <v>BLANK</v>
      </c>
      <c r="D21" s="42" t="str">
        <f>IF(ISBLANK(Melee!K20),"BLANK",Melee!K20)</f>
        <v>BLANK</v>
      </c>
      <c r="E21" s="42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2">
        <f>Melee!H20</f>
        <v>0</v>
      </c>
      <c r="X21" s="42" t="str">
        <f>IF(ISBLANK(Melee!I20),"BLANK",Melee!I20)</f>
        <v>BLANK</v>
      </c>
      <c r="Y21" s="42" t="str">
        <f>IF(ISBLANK(Melee!K20),"BLANK",Melee!K20)</f>
        <v>BLANK</v>
      </c>
      <c r="Z21" s="42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2">
        <f>Melee!I21</f>
        <v>0</v>
      </c>
      <c r="C22" s="42" t="str">
        <f>IF(ISBLANK(Melee!J21),"BLANK",Melee!J21)</f>
        <v>BLANK</v>
      </c>
      <c r="D22" s="42" t="str">
        <f>IF(ISBLANK(Melee!K21),"BLANK",Melee!K21)</f>
        <v>BLANK</v>
      </c>
      <c r="E22" s="42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2">
        <f>Melee!H21</f>
        <v>0</v>
      </c>
      <c r="X22" s="42" t="str">
        <f>IF(ISBLANK(Melee!I21),"BLANK",Melee!I21)</f>
        <v>BLANK</v>
      </c>
      <c r="Y22" s="42" t="str">
        <f>IF(ISBLANK(Melee!K21),"BLANK",Melee!K21)</f>
        <v>BLANK</v>
      </c>
      <c r="Z22" s="42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2">
        <f>Melee!I22</f>
        <v>0</v>
      </c>
      <c r="C23" s="42" t="str">
        <f>IF(ISBLANK(Melee!J22),"BLANK",Melee!J22)</f>
        <v>BLANK</v>
      </c>
      <c r="D23" s="42" t="str">
        <f>IF(ISBLANK(Melee!K22),"BLANK",Melee!K22)</f>
        <v>BLANK</v>
      </c>
      <c r="E23" s="42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2">
        <f>Melee!H22</f>
        <v>0</v>
      </c>
      <c r="X23" s="42" t="str">
        <f>IF(ISBLANK(Melee!I22),"BLANK",Melee!I22)</f>
        <v>BLANK</v>
      </c>
      <c r="Y23" s="42" t="str">
        <f>IF(ISBLANK(Melee!K22),"BLANK",Melee!K22)</f>
        <v>BLANK</v>
      </c>
      <c r="Z23" s="42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2">
        <f>Melee!I23</f>
        <v>0</v>
      </c>
      <c r="C24" s="42" t="str">
        <f>IF(ISBLANK(Melee!J23),"BLANK",Melee!J23)</f>
        <v>BLANK</v>
      </c>
      <c r="D24" s="42" t="str">
        <f>IF(ISBLANK(Melee!K23),"BLANK",Melee!K23)</f>
        <v>BLANK</v>
      </c>
      <c r="E24" s="42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2">
        <f>Melee!H23</f>
        <v>0</v>
      </c>
      <c r="X24" s="42" t="str">
        <f>IF(ISBLANK(Melee!I23),"BLANK",Melee!I23)</f>
        <v>BLANK</v>
      </c>
      <c r="Y24" s="42" t="str">
        <f>IF(ISBLANK(Melee!K23),"BLANK",Melee!K23)</f>
        <v>BLANK</v>
      </c>
      <c r="Z24" s="42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2">
        <f>Melee!I24</f>
        <v>0</v>
      </c>
      <c r="C25" s="42" t="str">
        <f>IF(ISBLANK(Melee!J24),"BLANK",Melee!J24)</f>
        <v>BLANK</v>
      </c>
      <c r="D25" s="42" t="str">
        <f>IF(ISBLANK(Melee!K24),"BLANK",Melee!K24)</f>
        <v>BLANK</v>
      </c>
      <c r="E25" s="42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2">
        <f>Melee!H24</f>
        <v>0</v>
      </c>
      <c r="X25" s="42" t="str">
        <f>IF(ISBLANK(Melee!I24),"BLANK",Melee!I24)</f>
        <v>BLANK</v>
      </c>
      <c r="Y25" s="42" t="str">
        <f>IF(ISBLANK(Melee!K24),"BLANK",Melee!K24)</f>
        <v>BLANK</v>
      </c>
      <c r="Z25" s="42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2">
        <f>Melee!I25</f>
        <v>0</v>
      </c>
      <c r="C26" s="42" t="str">
        <f>IF(ISBLANK(Melee!J25),"BLANK",Melee!J25)</f>
        <v>BLANK</v>
      </c>
      <c r="D26" s="42" t="str">
        <f>IF(ISBLANK(Melee!K25),"BLANK",Melee!K25)</f>
        <v>BLANK</v>
      </c>
      <c r="E26" s="42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2">
        <f>Melee!H25</f>
        <v>0</v>
      </c>
      <c r="X26" s="42" t="str">
        <f>IF(ISBLANK(Melee!I25),"BLANK",Melee!I25)</f>
        <v>BLANK</v>
      </c>
      <c r="Y26" s="42" t="str">
        <f>IF(ISBLANK(Melee!K25),"BLANK",Melee!K25)</f>
        <v>BLANK</v>
      </c>
      <c r="Z26" s="42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2">
        <f>Melee!I26</f>
        <v>0</v>
      </c>
      <c r="C27" s="42" t="str">
        <f>IF(ISBLANK(Melee!J26),"BLANK",Melee!J26)</f>
        <v>BLANK</v>
      </c>
      <c r="D27" s="42" t="str">
        <f>IF(ISBLANK(Melee!K26),"BLANK",Melee!K26)</f>
        <v>BLANK</v>
      </c>
      <c r="E27" s="42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2">
        <f>Melee!H26</f>
        <v>0</v>
      </c>
      <c r="X27" s="42" t="str">
        <f>IF(ISBLANK(Melee!I26),"BLANK",Melee!I26)</f>
        <v>BLANK</v>
      </c>
      <c r="Y27" s="42" t="str">
        <f>IF(ISBLANK(Melee!K26),"BLANK",Melee!K26)</f>
        <v>BLANK</v>
      </c>
      <c r="Z27" s="42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2">
        <f>Melee!I27</f>
        <v>0</v>
      </c>
      <c r="C28" s="42" t="str">
        <f>IF(ISBLANK(Melee!J27),"BLANK",Melee!J27)</f>
        <v>BLANK</v>
      </c>
      <c r="D28" s="42" t="str">
        <f>IF(ISBLANK(Melee!K27),"BLANK",Melee!K27)</f>
        <v>BLANK</v>
      </c>
      <c r="E28" s="42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2">
        <f>Melee!H27</f>
        <v>0</v>
      </c>
      <c r="X28" s="42" t="str">
        <f>IF(ISBLANK(Melee!I27),"BLANK",Melee!I27)</f>
        <v>BLANK</v>
      </c>
      <c r="Y28" s="42" t="str">
        <f>IF(ISBLANK(Melee!K27),"BLANK",Melee!K27)</f>
        <v>BLANK</v>
      </c>
      <c r="Z28" s="42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2">
        <f>Melee!I28</f>
        <v>0</v>
      </c>
      <c r="C29" s="42" t="str">
        <f>IF(ISBLANK(Melee!J28),"BLANK",Melee!J28)</f>
        <v>BLANK</v>
      </c>
      <c r="D29" s="42" t="str">
        <f>IF(ISBLANK(Melee!K28),"BLANK",Melee!K28)</f>
        <v>BLANK</v>
      </c>
      <c r="E29" s="42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2">
        <f>Melee!H28</f>
        <v>0</v>
      </c>
      <c r="X29" s="42" t="str">
        <f>IF(ISBLANK(Melee!I28),"BLANK",Melee!I28)</f>
        <v>BLANK</v>
      </c>
      <c r="Y29" s="42" t="str">
        <f>IF(ISBLANK(Melee!K28),"BLANK",Melee!K28)</f>
        <v>BLANK</v>
      </c>
      <c r="Z29" s="42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2">
        <f>Melee!I29</f>
        <v>0</v>
      </c>
      <c r="C30" s="42" t="str">
        <f>IF(ISBLANK(Melee!J29),"BLANK",Melee!J29)</f>
        <v>BLANK</v>
      </c>
      <c r="D30" s="42" t="str">
        <f>IF(ISBLANK(Melee!K29),"BLANK",Melee!K29)</f>
        <v>BLANK</v>
      </c>
      <c r="E30" s="42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2">
        <f>Melee!H29</f>
        <v>0</v>
      </c>
      <c r="X30" s="42" t="str">
        <f>IF(ISBLANK(Melee!I29),"BLANK",Melee!I29)</f>
        <v>BLANK</v>
      </c>
      <c r="Y30" s="42" t="str">
        <f>IF(ISBLANK(Melee!K29),"BLANK",Melee!K29)</f>
        <v>BLANK</v>
      </c>
      <c r="Z30" s="42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2">
        <f>Melee!I30</f>
        <v>0</v>
      </c>
      <c r="C31" s="42" t="str">
        <f>IF(ISBLANK(Melee!J30),"BLANK",Melee!J30)</f>
        <v>BLANK</v>
      </c>
      <c r="D31" s="42" t="str">
        <f>IF(ISBLANK(Melee!K30),"BLANK",Melee!K30)</f>
        <v>BLANK</v>
      </c>
      <c r="E31" s="42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2">
        <f>Melee!H30</f>
        <v>0</v>
      </c>
      <c r="X31" s="42" t="str">
        <f>IF(ISBLANK(Melee!I30),"BLANK",Melee!I30)</f>
        <v>BLANK</v>
      </c>
      <c r="Y31" s="42" t="str">
        <f>IF(ISBLANK(Melee!K30),"BLANK",Melee!K30)</f>
        <v>BLANK</v>
      </c>
      <c r="Z31" s="42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2">
        <f>Melee!I31</f>
        <v>0</v>
      </c>
      <c r="C32" s="42" t="str">
        <f>IF(ISBLANK(Melee!J31),"BLANK",Melee!J31)</f>
        <v>BLANK</v>
      </c>
      <c r="D32" s="42" t="str">
        <f>IF(ISBLANK(Melee!K31),"BLANK",Melee!K31)</f>
        <v>BLANK</v>
      </c>
      <c r="E32" s="42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2">
        <f>Melee!H31</f>
        <v>0</v>
      </c>
      <c r="X32" s="42" t="str">
        <f>IF(ISBLANK(Melee!I31),"BLANK",Melee!I31)</f>
        <v>BLANK</v>
      </c>
      <c r="Y32" s="42" t="str">
        <f>IF(ISBLANK(Melee!K31),"BLANK",Melee!K31)</f>
        <v>BLANK</v>
      </c>
      <c r="Z32" s="42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2">
        <f>Melee!I32</f>
        <v>0</v>
      </c>
      <c r="C33" s="42" t="str">
        <f>IF(ISBLANK(Melee!J32),"BLANK",Melee!J32)</f>
        <v>BLANK</v>
      </c>
      <c r="D33" s="42" t="str">
        <f>IF(ISBLANK(Melee!K32),"BLANK",Melee!K32)</f>
        <v>BLANK</v>
      </c>
      <c r="E33" s="42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2">
        <f>Melee!H32</f>
        <v>0</v>
      </c>
      <c r="X33" s="42" t="str">
        <f>IF(ISBLANK(Melee!I32),"BLANK",Melee!I32)</f>
        <v>BLANK</v>
      </c>
      <c r="Y33" s="42" t="str">
        <f>IF(ISBLANK(Melee!K32),"BLANK",Melee!K32)</f>
        <v>BLANK</v>
      </c>
      <c r="Z33" s="42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2">
        <f>Melee!I33</f>
        <v>0</v>
      </c>
      <c r="C34" s="42" t="str">
        <f>IF(ISBLANK(Melee!J33),"BLANK",Melee!J33)</f>
        <v>BLANK</v>
      </c>
      <c r="D34" s="42" t="str">
        <f>IF(ISBLANK(Melee!K33),"BLANK",Melee!K33)</f>
        <v>BLANK</v>
      </c>
      <c r="E34" s="42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2">
        <f>Melee!H33</f>
        <v>0</v>
      </c>
      <c r="X34" s="42" t="str">
        <f>IF(ISBLANK(Melee!I33),"BLANK",Melee!I33)</f>
        <v>BLANK</v>
      </c>
      <c r="Y34" s="42" t="str">
        <f>IF(ISBLANK(Melee!K33),"BLANK",Melee!K33)</f>
        <v>BLANK</v>
      </c>
      <c r="Z34" s="42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2">
        <f>Melee!I34</f>
        <v>0</v>
      </c>
      <c r="C35" s="42" t="str">
        <f>IF(ISBLANK(Melee!J34),"BLANK",Melee!J34)</f>
        <v>BLANK</v>
      </c>
      <c r="D35" s="42" t="str">
        <f>IF(ISBLANK(Melee!K34),"BLANK",Melee!K34)</f>
        <v>BLANK</v>
      </c>
      <c r="E35" s="42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2">
        <f>Melee!H34</f>
        <v>0</v>
      </c>
      <c r="X35" s="42" t="str">
        <f>IF(ISBLANK(Melee!I34),"BLANK",Melee!I34)</f>
        <v>BLANK</v>
      </c>
      <c r="Y35" s="42" t="str">
        <f>IF(ISBLANK(Melee!K34),"BLANK",Melee!K34)</f>
        <v>BLANK</v>
      </c>
      <c r="Z35" s="42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2">
        <f>Melee!I35</f>
        <v>0</v>
      </c>
      <c r="C36" s="42" t="str">
        <f>IF(ISBLANK(Melee!J35),"BLANK",Melee!J35)</f>
        <v>BLANK</v>
      </c>
      <c r="D36" s="42" t="str">
        <f>IF(ISBLANK(Melee!K35),"BLANK",Melee!K35)</f>
        <v>BLANK</v>
      </c>
      <c r="E36" s="42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2">
        <f>Melee!H35</f>
        <v>0</v>
      </c>
      <c r="X36" s="42" t="str">
        <f>IF(ISBLANK(Melee!I35),"BLANK",Melee!I35)</f>
        <v>BLANK</v>
      </c>
      <c r="Y36" s="42" t="str">
        <f>IF(ISBLANK(Melee!K35),"BLANK",Melee!K35)</f>
        <v>BLANK</v>
      </c>
      <c r="Z36" s="42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2">
        <f>Melee!I36</f>
        <v>0</v>
      </c>
      <c r="C37" s="42" t="str">
        <f>IF(ISBLANK(Melee!J36),"BLANK",Melee!J36)</f>
        <v>BLANK</v>
      </c>
      <c r="D37" s="42" t="str">
        <f>IF(ISBLANK(Melee!K36),"BLANK",Melee!K36)</f>
        <v>BLANK</v>
      </c>
      <c r="E37" s="42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2">
        <f>Melee!H36</f>
        <v>0</v>
      </c>
      <c r="X37" s="42" t="str">
        <f>IF(ISBLANK(Melee!I36),"BLANK",Melee!I36)</f>
        <v>BLANK</v>
      </c>
      <c r="Y37" s="42" t="str">
        <f>IF(ISBLANK(Melee!K36),"BLANK",Melee!K36)</f>
        <v>BLANK</v>
      </c>
      <c r="Z37" s="42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2">
        <f>Melee!I37</f>
        <v>0</v>
      </c>
      <c r="C38" s="42" t="str">
        <f>IF(ISBLANK(Melee!J37),"BLANK",Melee!J37)</f>
        <v>BLANK</v>
      </c>
      <c r="D38" s="42" t="str">
        <f>IF(ISBLANK(Melee!K37),"BLANK",Melee!K37)</f>
        <v>BLANK</v>
      </c>
      <c r="E38" s="42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2">
        <f>Melee!H37</f>
        <v>0</v>
      </c>
      <c r="X38" s="42" t="str">
        <f>IF(ISBLANK(Melee!I37),"BLANK",Melee!I37)</f>
        <v>BLANK</v>
      </c>
      <c r="Y38" s="42" t="str">
        <f>IF(ISBLANK(Melee!K37),"BLANK",Melee!K37)</f>
        <v>BLANK</v>
      </c>
      <c r="Z38" s="42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2">
        <f>Melee!I38</f>
        <v>0</v>
      </c>
      <c r="C39" s="42" t="str">
        <f>IF(ISBLANK(Melee!J38),"BLANK",Melee!J38)</f>
        <v>BLANK</v>
      </c>
      <c r="D39" s="42" t="str">
        <f>IF(ISBLANK(Melee!K38),"BLANK",Melee!K38)</f>
        <v>BLANK</v>
      </c>
      <c r="E39" s="42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2">
        <f>Melee!H38</f>
        <v>0</v>
      </c>
      <c r="X39" s="42" t="str">
        <f>IF(ISBLANK(Melee!I38),"BLANK",Melee!I38)</f>
        <v>BLANK</v>
      </c>
      <c r="Y39" s="42" t="str">
        <f>IF(ISBLANK(Melee!K38),"BLANK",Melee!K38)</f>
        <v>BLANK</v>
      </c>
      <c r="Z39" s="42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2">
        <f>Melee!I39</f>
        <v>0</v>
      </c>
      <c r="C40" s="42" t="str">
        <f>IF(ISBLANK(Melee!J39),"BLANK",Melee!J39)</f>
        <v>BLANK</v>
      </c>
      <c r="D40" s="42" t="str">
        <f>IF(ISBLANK(Melee!K39),"BLANK",Melee!K39)</f>
        <v>BLANK</v>
      </c>
      <c r="E40" s="42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2">
        <f>Melee!H39</f>
        <v>0</v>
      </c>
      <c r="X40" s="42" t="str">
        <f>IF(ISBLANK(Melee!I39),"BLANK",Melee!I39)</f>
        <v>BLANK</v>
      </c>
      <c r="Y40" s="42" t="str">
        <f>IF(ISBLANK(Melee!K39),"BLANK",Melee!K39)</f>
        <v>BLANK</v>
      </c>
      <c r="Z40" s="42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2">
        <f>Melee!I40</f>
        <v>0</v>
      </c>
      <c r="C41" s="42" t="str">
        <f>IF(ISBLANK(Melee!J40),"BLANK",Melee!J40)</f>
        <v>BLANK</v>
      </c>
      <c r="D41" s="42" t="str">
        <f>IF(ISBLANK(Melee!K40),"BLANK",Melee!K40)</f>
        <v>BLANK</v>
      </c>
      <c r="E41" s="42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2">
        <f>Melee!H40</f>
        <v>0</v>
      </c>
      <c r="X41" s="42" t="str">
        <f>IF(ISBLANK(Melee!I40),"BLANK",Melee!I40)</f>
        <v>BLANK</v>
      </c>
      <c r="Y41" s="42" t="str">
        <f>IF(ISBLANK(Melee!K40),"BLANK",Melee!K40)</f>
        <v>BLANK</v>
      </c>
      <c r="Z41" s="42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2">
        <f>Melee!I41</f>
        <v>0</v>
      </c>
      <c r="C42" s="42" t="str">
        <f>IF(ISBLANK(Melee!J41),"BLANK",Melee!J41)</f>
        <v>BLANK</v>
      </c>
      <c r="D42" s="42" t="str">
        <f>IF(ISBLANK(Melee!K41),"BLANK",Melee!K41)</f>
        <v>BLANK</v>
      </c>
      <c r="E42" s="42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2">
        <f>Melee!H41</f>
        <v>0</v>
      </c>
      <c r="X42" s="42" t="str">
        <f>IF(ISBLANK(Melee!I41),"BLANK",Melee!I41)</f>
        <v>BLANK</v>
      </c>
      <c r="Y42" s="42" t="str">
        <f>IF(ISBLANK(Melee!K41),"BLANK",Melee!K41)</f>
        <v>BLANK</v>
      </c>
      <c r="Z42" s="42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2">
        <f>Melee!I42</f>
        <v>0</v>
      </c>
      <c r="C43" s="42" t="str">
        <f>IF(ISBLANK(Melee!J42),"BLANK",Melee!J42)</f>
        <v>BLANK</v>
      </c>
      <c r="D43" s="42" t="str">
        <f>IF(ISBLANK(Melee!K42),"BLANK",Melee!K42)</f>
        <v>BLANK</v>
      </c>
      <c r="E43" s="42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2">
        <f>Melee!H42</f>
        <v>0</v>
      </c>
      <c r="X43" s="42" t="str">
        <f>IF(ISBLANK(Melee!I42),"BLANK",Melee!I42)</f>
        <v>BLANK</v>
      </c>
      <c r="Y43" s="42" t="str">
        <f>IF(ISBLANK(Melee!K42),"BLANK",Melee!K42)</f>
        <v>BLANK</v>
      </c>
      <c r="Z43" s="42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2">
        <f>Melee!I43</f>
        <v>0</v>
      </c>
      <c r="C44" s="42" t="str">
        <f>IF(ISBLANK(Melee!J43),"BLANK",Melee!J43)</f>
        <v>BLANK</v>
      </c>
      <c r="D44" s="42" t="str">
        <f>IF(ISBLANK(Melee!K43),"BLANK",Melee!K43)</f>
        <v>BLANK</v>
      </c>
      <c r="E44" s="42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2">
        <f>Melee!H43</f>
        <v>0</v>
      </c>
      <c r="X44" s="42" t="str">
        <f>IF(ISBLANK(Melee!I43),"BLANK",Melee!I43)</f>
        <v>BLANK</v>
      </c>
      <c r="Y44" s="42" t="str">
        <f>IF(ISBLANK(Melee!K43),"BLANK",Melee!K43)</f>
        <v>BLANK</v>
      </c>
      <c r="Z44" s="42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2">
        <f>Melee!I44</f>
        <v>0</v>
      </c>
      <c r="C45" s="42" t="str">
        <f>IF(ISBLANK(Melee!J44),"BLANK",Melee!J44)</f>
        <v>BLANK</v>
      </c>
      <c r="D45" s="42" t="str">
        <f>IF(ISBLANK(Melee!K44),"BLANK",Melee!K44)</f>
        <v>BLANK</v>
      </c>
      <c r="E45" s="42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2">
        <f>Melee!H44</f>
        <v>0</v>
      </c>
      <c r="X45" s="42" t="str">
        <f>IF(ISBLANK(Melee!I44),"BLANK",Melee!I44)</f>
        <v>BLANK</v>
      </c>
      <c r="Y45" s="42" t="str">
        <f>IF(ISBLANK(Melee!K44),"BLANK",Melee!K44)</f>
        <v>BLANK</v>
      </c>
      <c r="Z45" s="42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2">
        <f>Melee!I45</f>
        <v>0</v>
      </c>
      <c r="C46" s="42" t="str">
        <f>IF(ISBLANK(Melee!J45),"BLANK",Melee!J45)</f>
        <v>BLANK</v>
      </c>
      <c r="D46" s="42" t="str">
        <f>IF(ISBLANK(Melee!K45),"BLANK",Melee!K45)</f>
        <v>BLANK</v>
      </c>
      <c r="E46" s="42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2">
        <f>Melee!H45</f>
        <v>0</v>
      </c>
      <c r="X46" s="42" t="str">
        <f>IF(ISBLANK(Melee!I45),"BLANK",Melee!I45)</f>
        <v>BLANK</v>
      </c>
      <c r="Y46" s="42" t="str">
        <f>IF(ISBLANK(Melee!K45),"BLANK",Melee!K45)</f>
        <v>BLANK</v>
      </c>
      <c r="Z46" s="42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2">
        <f>Melee!I46</f>
        <v>0</v>
      </c>
      <c r="C47" s="42" t="str">
        <f>IF(ISBLANK(Melee!J46),"BLANK",Melee!J46)</f>
        <v>BLANK</v>
      </c>
      <c r="D47" s="42" t="str">
        <f>IF(ISBLANK(Melee!K46),"BLANK",Melee!K46)</f>
        <v>BLANK</v>
      </c>
      <c r="E47" s="42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2">
        <f>Melee!H46</f>
        <v>0</v>
      </c>
      <c r="X47" s="42" t="str">
        <f>IF(ISBLANK(Melee!I46),"BLANK",Melee!I46)</f>
        <v>BLANK</v>
      </c>
      <c r="Y47" s="42" t="str">
        <f>IF(ISBLANK(Melee!K46),"BLANK",Melee!K46)</f>
        <v>BLANK</v>
      </c>
      <c r="Z47" s="42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2">
        <f>Melee!I47</f>
        <v>0</v>
      </c>
      <c r="C48" s="42" t="str">
        <f>IF(ISBLANK(Melee!J47),"BLANK",Melee!J47)</f>
        <v>BLANK</v>
      </c>
      <c r="D48" s="42" t="str">
        <f>IF(ISBLANK(Melee!K47),"BLANK",Melee!K47)</f>
        <v>BLANK</v>
      </c>
      <c r="E48" s="42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2">
        <f>Melee!H47</f>
        <v>0</v>
      </c>
      <c r="X48" s="42" t="str">
        <f>IF(ISBLANK(Melee!I47),"BLANK",Melee!I47)</f>
        <v>BLANK</v>
      </c>
      <c r="Y48" s="42" t="str">
        <f>IF(ISBLANK(Melee!K47),"BLANK",Melee!K47)</f>
        <v>BLANK</v>
      </c>
      <c r="Z48" s="42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2">
        <f>Melee!I48</f>
        <v>0</v>
      </c>
      <c r="C49" s="42" t="str">
        <f>IF(ISBLANK(Melee!J48),"BLANK",Melee!J48)</f>
        <v>BLANK</v>
      </c>
      <c r="D49" s="42" t="str">
        <f>IF(ISBLANK(Melee!K48),"BLANK",Melee!K48)</f>
        <v>BLANK</v>
      </c>
      <c r="E49" s="42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2">
        <f>Melee!H48</f>
        <v>0</v>
      </c>
      <c r="X49" s="42" t="str">
        <f>IF(ISBLANK(Melee!I48),"BLANK",Melee!I48)</f>
        <v>BLANK</v>
      </c>
      <c r="Y49" s="42" t="str">
        <f>IF(ISBLANK(Melee!K48),"BLANK",Melee!K48)</f>
        <v>BLANK</v>
      </c>
      <c r="Z49" s="42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2">
        <f>Melee!I49</f>
        <v>0</v>
      </c>
      <c r="C50" s="42" t="str">
        <f>IF(ISBLANK(Melee!J49),"BLANK",Melee!J49)</f>
        <v>BLANK</v>
      </c>
      <c r="D50" s="42" t="str">
        <f>IF(ISBLANK(Melee!K49),"BLANK",Melee!K49)</f>
        <v>BLANK</v>
      </c>
      <c r="E50" s="42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2">
        <f>Melee!H49</f>
        <v>0</v>
      </c>
      <c r="X50" s="42" t="str">
        <f>IF(ISBLANK(Melee!I49),"BLANK",Melee!I49)</f>
        <v>BLANK</v>
      </c>
      <c r="Y50" s="42" t="str">
        <f>IF(ISBLANK(Melee!K49),"BLANK",Melee!K49)</f>
        <v>BLANK</v>
      </c>
      <c r="Z50" s="42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2">
        <f>Melee!I50</f>
        <v>0</v>
      </c>
      <c r="C51" s="42" t="str">
        <f>IF(ISBLANK(Melee!J50),"BLANK",Melee!J50)</f>
        <v>BLANK</v>
      </c>
      <c r="D51" s="42" t="str">
        <f>IF(ISBLANK(Melee!K50),"BLANK",Melee!K50)</f>
        <v>BLANK</v>
      </c>
      <c r="E51" s="42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2">
        <f>Melee!H50</f>
        <v>0</v>
      </c>
      <c r="X51" s="42" t="str">
        <f>IF(ISBLANK(Melee!I50),"BLANK",Melee!I50)</f>
        <v>BLANK</v>
      </c>
      <c r="Y51" s="42" t="str">
        <f>IF(ISBLANK(Melee!K50),"BLANK",Melee!K50)</f>
        <v>BLANK</v>
      </c>
      <c r="Z51" s="42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2">
        <f>Melee!I51</f>
        <v>0</v>
      </c>
      <c r="C52" s="42" t="str">
        <f>IF(ISBLANK(Melee!J51),"BLANK",Melee!J51)</f>
        <v>BLANK</v>
      </c>
      <c r="D52" s="42" t="str">
        <f>IF(ISBLANK(Melee!K51),"BLANK",Melee!K51)</f>
        <v>BLANK</v>
      </c>
      <c r="E52" s="42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2">
        <f>Melee!H51</f>
        <v>0</v>
      </c>
      <c r="X52" s="42" t="str">
        <f>IF(ISBLANK(Melee!I51),"BLANK",Melee!I51)</f>
        <v>BLANK</v>
      </c>
      <c r="Y52" s="42" t="str">
        <f>IF(ISBLANK(Melee!K51),"BLANK",Melee!K51)</f>
        <v>BLANK</v>
      </c>
      <c r="Z52" s="42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2">
        <f>Melee!I52</f>
        <v>0</v>
      </c>
      <c r="C53" s="42" t="str">
        <f>IF(ISBLANK(Melee!J52),"BLANK",Melee!J52)</f>
        <v>BLANK</v>
      </c>
      <c r="D53" s="42" t="str">
        <f>IF(ISBLANK(Melee!K52),"BLANK",Melee!K52)</f>
        <v>BLANK</v>
      </c>
      <c r="E53" s="42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2">
        <f>Melee!H52</f>
        <v>0</v>
      </c>
      <c r="X53" s="42" t="str">
        <f>IF(ISBLANK(Melee!I52),"BLANK",Melee!I52)</f>
        <v>BLANK</v>
      </c>
      <c r="Y53" s="42" t="str">
        <f>IF(ISBLANK(Melee!K52),"BLANK",Melee!K52)</f>
        <v>BLANK</v>
      </c>
      <c r="Z53" s="42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2">
        <f>Melee!I53</f>
        <v>0</v>
      </c>
      <c r="C54" s="42" t="str">
        <f>IF(ISBLANK(Melee!J53),"BLANK",Melee!J53)</f>
        <v>BLANK</v>
      </c>
      <c r="D54" s="42" t="str">
        <f>IF(ISBLANK(Melee!K53),"BLANK",Melee!K53)</f>
        <v>BLANK</v>
      </c>
      <c r="E54" s="42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2">
        <f>Melee!H53</f>
        <v>0</v>
      </c>
      <c r="X54" s="42" t="str">
        <f>IF(ISBLANK(Melee!I53),"BLANK",Melee!I53)</f>
        <v>BLANK</v>
      </c>
      <c r="Y54" s="42" t="str">
        <f>IF(ISBLANK(Melee!K53),"BLANK",Melee!K53)</f>
        <v>BLANK</v>
      </c>
      <c r="Z54" s="42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2">
        <f>Melee!I54</f>
        <v>0</v>
      </c>
      <c r="C55" s="42" t="str">
        <f>IF(ISBLANK(Melee!J54),"BLANK",Melee!J54)</f>
        <v>BLANK</v>
      </c>
      <c r="D55" s="42" t="str">
        <f>IF(ISBLANK(Melee!K54),"BLANK",Melee!K54)</f>
        <v>BLANK</v>
      </c>
      <c r="E55" s="42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2">
        <f>Melee!H54</f>
        <v>0</v>
      </c>
      <c r="X55" s="42" t="str">
        <f>IF(ISBLANK(Melee!I54),"BLANK",Melee!I54)</f>
        <v>BLANK</v>
      </c>
      <c r="Y55" s="42" t="str">
        <f>IF(ISBLANK(Melee!K54),"BLANK",Melee!K54)</f>
        <v>BLANK</v>
      </c>
      <c r="Z55" s="42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2">
        <f>Melee!I55</f>
        <v>0</v>
      </c>
      <c r="C56" s="42" t="str">
        <f>IF(ISBLANK(Melee!J55),"BLANK",Melee!J55)</f>
        <v>BLANK</v>
      </c>
      <c r="D56" s="42" t="str">
        <f>IF(ISBLANK(Melee!K55),"BLANK",Melee!K55)</f>
        <v>BLANK</v>
      </c>
      <c r="E56" s="42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2">
        <f>Melee!H55</f>
        <v>0</v>
      </c>
      <c r="X56" s="42" t="str">
        <f>IF(ISBLANK(Melee!I55),"BLANK",Melee!I55)</f>
        <v>BLANK</v>
      </c>
      <c r="Y56" s="42" t="str">
        <f>IF(ISBLANK(Melee!K55),"BLANK",Melee!K55)</f>
        <v>BLANK</v>
      </c>
      <c r="Z56" s="42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2">
        <f>Melee!I56</f>
        <v>0</v>
      </c>
      <c r="C57" s="42" t="str">
        <f>IF(ISBLANK(Melee!J56),"BLANK",Melee!J56)</f>
        <v>BLANK</v>
      </c>
      <c r="D57" s="42" t="str">
        <f>IF(ISBLANK(Melee!K56),"BLANK",Melee!K56)</f>
        <v>BLANK</v>
      </c>
      <c r="E57" s="42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2">
        <f>Melee!H56</f>
        <v>0</v>
      </c>
      <c r="X57" s="42" t="str">
        <f>IF(ISBLANK(Melee!I56),"BLANK",Melee!I56)</f>
        <v>BLANK</v>
      </c>
      <c r="Y57" s="42" t="str">
        <f>IF(ISBLANK(Melee!K56),"BLANK",Melee!K56)</f>
        <v>BLANK</v>
      </c>
      <c r="Z57" s="42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2">
        <f>Melee!I57</f>
        <v>0</v>
      </c>
      <c r="C58" s="42" t="str">
        <f>IF(ISBLANK(Melee!J57),"BLANK",Melee!J57)</f>
        <v>BLANK</v>
      </c>
      <c r="D58" s="42" t="str">
        <f>IF(ISBLANK(Melee!K57),"BLANK",Melee!K57)</f>
        <v>BLANK</v>
      </c>
      <c r="E58" s="42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2">
        <f>Melee!H57</f>
        <v>0</v>
      </c>
      <c r="X58" s="42" t="str">
        <f>IF(ISBLANK(Melee!I57),"BLANK",Melee!I57)</f>
        <v>BLANK</v>
      </c>
      <c r="Y58" s="42" t="str">
        <f>IF(ISBLANK(Melee!K57),"BLANK",Melee!K57)</f>
        <v>BLANK</v>
      </c>
      <c r="Z58" s="42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2">
        <f>Melee!I58</f>
        <v>0</v>
      </c>
      <c r="C59" s="42" t="str">
        <f>IF(ISBLANK(Melee!J58),"BLANK",Melee!J58)</f>
        <v>BLANK</v>
      </c>
      <c r="D59" s="42" t="str">
        <f>IF(ISBLANK(Melee!K58),"BLANK",Melee!K58)</f>
        <v>BLANK</v>
      </c>
      <c r="E59" s="42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2">
        <f>Melee!H58</f>
        <v>0</v>
      </c>
      <c r="X59" s="42" t="str">
        <f>IF(ISBLANK(Melee!I58),"BLANK",Melee!I58)</f>
        <v>BLANK</v>
      </c>
      <c r="Y59" s="42" t="str">
        <f>IF(ISBLANK(Melee!K58),"BLANK",Melee!K58)</f>
        <v>BLANK</v>
      </c>
      <c r="Z59" s="42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2">
        <f>Melee!I59</f>
        <v>0</v>
      </c>
      <c r="C60" s="42" t="str">
        <f>IF(ISBLANK(Melee!J59),"BLANK",Melee!J59)</f>
        <v>BLANK</v>
      </c>
      <c r="D60" s="42" t="str">
        <f>IF(ISBLANK(Melee!K59),"BLANK",Melee!K59)</f>
        <v>BLANK</v>
      </c>
      <c r="E60" s="42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2">
        <f>Melee!H59</f>
        <v>0</v>
      </c>
      <c r="X60" s="42" t="str">
        <f>IF(ISBLANK(Melee!I59),"BLANK",Melee!I59)</f>
        <v>BLANK</v>
      </c>
      <c r="Y60" s="42" t="str">
        <f>IF(ISBLANK(Melee!K59),"BLANK",Melee!K59)</f>
        <v>BLANK</v>
      </c>
      <c r="Z60" s="42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2">
        <f>Melee!I60</f>
        <v>0</v>
      </c>
      <c r="C61" s="42" t="str">
        <f>IF(ISBLANK(Melee!J60),"BLANK",Melee!J60)</f>
        <v>BLANK</v>
      </c>
      <c r="D61" s="42" t="str">
        <f>IF(ISBLANK(Melee!K60),"BLANK",Melee!K60)</f>
        <v>BLANK</v>
      </c>
      <c r="E61" s="42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2">
        <f>Melee!H60</f>
        <v>0</v>
      </c>
      <c r="X61" s="42" t="str">
        <f>IF(ISBLANK(Melee!I60),"BLANK",Melee!I60)</f>
        <v>BLANK</v>
      </c>
      <c r="Y61" s="42" t="str">
        <f>IF(ISBLANK(Melee!K60),"BLANK",Melee!K60)</f>
        <v>BLANK</v>
      </c>
      <c r="Z61" s="42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2">
        <f>Melee!I61</f>
        <v>0</v>
      </c>
      <c r="C62" s="42" t="str">
        <f>IF(ISBLANK(Melee!J61),"BLANK",Melee!J61)</f>
        <v>BLANK</v>
      </c>
      <c r="D62" s="42" t="str">
        <f>IF(ISBLANK(Melee!K61),"BLANK",Melee!K61)</f>
        <v>BLANK</v>
      </c>
      <c r="E62" s="42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2">
        <f>Melee!H61</f>
        <v>0</v>
      </c>
      <c r="X62" s="42" t="str">
        <f>IF(ISBLANK(Melee!I61),"BLANK",Melee!I61)</f>
        <v>BLANK</v>
      </c>
      <c r="Y62" s="42" t="str">
        <f>IF(ISBLANK(Melee!K61),"BLANK",Melee!K61)</f>
        <v>BLANK</v>
      </c>
      <c r="Z62" s="42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2">
        <f>Melee!I62</f>
        <v>0</v>
      </c>
      <c r="C63" s="42" t="str">
        <f>IF(ISBLANK(Melee!J62),"BLANK",Melee!J62)</f>
        <v>BLANK</v>
      </c>
      <c r="D63" s="42" t="str">
        <f>IF(ISBLANK(Melee!K62),"BLANK",Melee!K62)</f>
        <v>BLANK</v>
      </c>
      <c r="E63" s="42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2">
        <f>Melee!H62</f>
        <v>0</v>
      </c>
      <c r="X63" s="42" t="str">
        <f>IF(ISBLANK(Melee!I62),"BLANK",Melee!I62)</f>
        <v>BLANK</v>
      </c>
      <c r="Y63" s="42" t="str">
        <f>IF(ISBLANK(Melee!K62),"BLANK",Melee!K62)</f>
        <v>BLANK</v>
      </c>
      <c r="Z63" s="42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2">
        <f>Melee!I63</f>
        <v>0</v>
      </c>
      <c r="C64" s="42" t="str">
        <f>IF(ISBLANK(Melee!J63),"BLANK",Melee!J63)</f>
        <v>BLANK</v>
      </c>
      <c r="D64" s="42" t="str">
        <f>IF(ISBLANK(Melee!K63),"BLANK",Melee!K63)</f>
        <v>BLANK</v>
      </c>
      <c r="E64" s="42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2">
        <f>Melee!H63</f>
        <v>0</v>
      </c>
      <c r="X64" s="42" t="str">
        <f>IF(ISBLANK(Melee!I63),"BLANK",Melee!I63)</f>
        <v>BLANK</v>
      </c>
      <c r="Y64" s="42" t="str">
        <f>IF(ISBLANK(Melee!K63),"BLANK",Melee!K63)</f>
        <v>BLANK</v>
      </c>
      <c r="Z64" s="42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2">
        <f>Melee!I64</f>
        <v>0</v>
      </c>
      <c r="C65" s="42" t="str">
        <f>IF(ISBLANK(Melee!J64),"BLANK",Melee!J64)</f>
        <v>BLANK</v>
      </c>
      <c r="D65" s="42" t="str">
        <f>IF(ISBLANK(Melee!K64),"BLANK",Melee!K64)</f>
        <v>BLANK</v>
      </c>
      <c r="E65" s="42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2">
        <f>Melee!H64</f>
        <v>0</v>
      </c>
      <c r="X65" s="42" t="str">
        <f>IF(ISBLANK(Melee!I64),"BLANK",Melee!I64)</f>
        <v>BLANK</v>
      </c>
      <c r="Y65" s="42" t="str">
        <f>IF(ISBLANK(Melee!K64),"BLANK",Melee!K64)</f>
        <v>BLANK</v>
      </c>
      <c r="Z65" s="42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2">
        <f>Melee!I65</f>
        <v>0</v>
      </c>
      <c r="C66" s="42" t="str">
        <f>IF(ISBLANK(Melee!J65),"BLANK",Melee!J65)</f>
        <v>BLANK</v>
      </c>
      <c r="D66" s="42" t="str">
        <f>IF(ISBLANK(Melee!K65),"BLANK",Melee!K65)</f>
        <v>BLANK</v>
      </c>
      <c r="E66" s="42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2">
        <f>Melee!H65</f>
        <v>0</v>
      </c>
      <c r="X66" s="42" t="str">
        <f>IF(ISBLANK(Melee!I65),"BLANK",Melee!I65)</f>
        <v>BLANK</v>
      </c>
      <c r="Y66" s="42" t="str">
        <f>IF(ISBLANK(Melee!K65),"BLANK",Melee!K65)</f>
        <v>BLANK</v>
      </c>
      <c r="Z66" s="42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2">
        <f>Melee!I66</f>
        <v>0</v>
      </c>
      <c r="C67" s="42" t="str">
        <f>IF(ISBLANK(Melee!J66),"BLANK",Melee!J66)</f>
        <v>BLANK</v>
      </c>
      <c r="D67" s="42" t="str">
        <f>IF(ISBLANK(Melee!K66),"BLANK",Melee!K66)</f>
        <v>BLANK</v>
      </c>
      <c r="E67" s="42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2">
        <f>Melee!H66</f>
        <v>0</v>
      </c>
      <c r="X67" s="42" t="str">
        <f>IF(ISBLANK(Melee!I66),"BLANK",Melee!I66)</f>
        <v>BLANK</v>
      </c>
      <c r="Y67" s="42" t="str">
        <f>IF(ISBLANK(Melee!K66),"BLANK",Melee!K66)</f>
        <v>BLANK</v>
      </c>
      <c r="Z67" s="42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2">
        <f>Melee!I67</f>
        <v>0</v>
      </c>
      <c r="C68" s="42" t="str">
        <f>IF(ISBLANK(Melee!J67),"BLANK",Melee!J67)</f>
        <v>BLANK</v>
      </c>
      <c r="D68" s="42" t="str">
        <f>IF(ISBLANK(Melee!K67),"BLANK",Melee!K67)</f>
        <v>BLANK</v>
      </c>
      <c r="E68" s="42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2">
        <f>Melee!H67</f>
        <v>0</v>
      </c>
      <c r="X68" s="42" t="str">
        <f>IF(ISBLANK(Melee!I67),"BLANK",Melee!I67)</f>
        <v>BLANK</v>
      </c>
      <c r="Y68" s="42" t="str">
        <f>IF(ISBLANK(Melee!K67),"BLANK",Melee!K67)</f>
        <v>BLANK</v>
      </c>
      <c r="Z68" s="42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2">
        <f>Melee!I68</f>
        <v>0</v>
      </c>
      <c r="C69" s="42" t="str">
        <f>IF(ISBLANK(Melee!J68),"BLANK",Melee!J68)</f>
        <v>BLANK</v>
      </c>
      <c r="D69" s="42" t="str">
        <f>IF(ISBLANK(Melee!K68),"BLANK",Melee!K68)</f>
        <v>BLANK</v>
      </c>
      <c r="E69" s="42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2">
        <f>Melee!H68</f>
        <v>0</v>
      </c>
      <c r="X69" s="42" t="str">
        <f>IF(ISBLANK(Melee!I68),"BLANK",Melee!I68)</f>
        <v>BLANK</v>
      </c>
      <c r="Y69" s="42" t="str">
        <f>IF(ISBLANK(Melee!K68),"BLANK",Melee!K68)</f>
        <v>BLANK</v>
      </c>
      <c r="Z69" s="42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2">
        <f>Melee!I69</f>
        <v>0</v>
      </c>
      <c r="C70" s="42" t="str">
        <f>IF(ISBLANK(Melee!J69),"BLANK",Melee!J69)</f>
        <v>BLANK</v>
      </c>
      <c r="D70" s="42" t="str">
        <f>IF(ISBLANK(Melee!K69),"BLANK",Melee!K69)</f>
        <v>BLANK</v>
      </c>
      <c r="E70" s="42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2">
        <f>Melee!H69</f>
        <v>0</v>
      </c>
      <c r="X70" s="42" t="str">
        <f>IF(ISBLANK(Melee!I69),"BLANK",Melee!I69)</f>
        <v>BLANK</v>
      </c>
      <c r="Y70" s="42" t="str">
        <f>IF(ISBLANK(Melee!K69),"BLANK",Melee!K69)</f>
        <v>BLANK</v>
      </c>
      <c r="Z70" s="42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2">
        <f>Melee!I70</f>
        <v>0</v>
      </c>
      <c r="C71" s="42" t="str">
        <f>IF(ISBLANK(Melee!J70),"BLANK",Melee!J70)</f>
        <v>BLANK</v>
      </c>
      <c r="D71" s="42" t="str">
        <f>IF(ISBLANK(Melee!K70),"BLANK",Melee!K70)</f>
        <v>BLANK</v>
      </c>
      <c r="E71" s="42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2">
        <f>Melee!H70</f>
        <v>0</v>
      </c>
      <c r="X71" s="42" t="str">
        <f>IF(ISBLANK(Melee!I70),"BLANK",Melee!I70)</f>
        <v>BLANK</v>
      </c>
      <c r="Y71" s="42" t="str">
        <f>IF(ISBLANK(Melee!K70),"BLANK",Melee!K70)</f>
        <v>BLANK</v>
      </c>
      <c r="Z71" s="42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2">
        <f>Melee!I71</f>
        <v>0</v>
      </c>
      <c r="C72" s="42" t="str">
        <f>IF(ISBLANK(Melee!J71),"BLANK",Melee!J71)</f>
        <v>BLANK</v>
      </c>
      <c r="D72" s="42" t="str">
        <f>IF(ISBLANK(Melee!K71),"BLANK",Melee!K71)</f>
        <v>BLANK</v>
      </c>
      <c r="E72" s="42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2">
        <f>Melee!H71</f>
        <v>0</v>
      </c>
      <c r="X72" s="42" t="str">
        <f>IF(ISBLANK(Melee!I71),"BLANK",Melee!I71)</f>
        <v>BLANK</v>
      </c>
      <c r="Y72" s="42" t="str">
        <f>IF(ISBLANK(Melee!K71),"BLANK",Melee!K71)</f>
        <v>BLANK</v>
      </c>
      <c r="Z72" s="42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2">
        <f>Melee!I72</f>
        <v>0</v>
      </c>
      <c r="C73" s="42" t="str">
        <f>IF(ISBLANK(Melee!J72),"BLANK",Melee!J72)</f>
        <v>BLANK</v>
      </c>
      <c r="D73" s="42" t="str">
        <f>IF(ISBLANK(Melee!K72),"BLANK",Melee!K72)</f>
        <v>BLANK</v>
      </c>
      <c r="E73" s="42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2">
        <f>Melee!H72</f>
        <v>0</v>
      </c>
      <c r="X73" s="42" t="str">
        <f>IF(ISBLANK(Melee!I72),"BLANK",Melee!I72)</f>
        <v>BLANK</v>
      </c>
      <c r="Y73" s="42" t="str">
        <f>IF(ISBLANK(Melee!K72),"BLANK",Melee!K72)</f>
        <v>BLANK</v>
      </c>
      <c r="Z73" s="42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2">
        <f>Melee!I73</f>
        <v>0</v>
      </c>
      <c r="C74" s="42" t="str">
        <f>IF(ISBLANK(Melee!J73),"BLANK",Melee!J73)</f>
        <v>BLANK</v>
      </c>
      <c r="D74" s="42" t="str">
        <f>IF(ISBLANK(Melee!K73),"BLANK",Melee!K73)</f>
        <v>BLANK</v>
      </c>
      <c r="E74" s="42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2">
        <f>Melee!H73</f>
        <v>0</v>
      </c>
      <c r="X74" s="42" t="str">
        <f>IF(ISBLANK(Melee!I73),"BLANK",Melee!I73)</f>
        <v>BLANK</v>
      </c>
      <c r="Y74" s="42" t="str">
        <f>IF(ISBLANK(Melee!K73),"BLANK",Melee!K73)</f>
        <v>BLANK</v>
      </c>
      <c r="Z74" s="42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2">
        <f>Melee!I74</f>
        <v>0</v>
      </c>
      <c r="C75" s="42" t="str">
        <f>IF(ISBLANK(Melee!J74),"BLANK",Melee!J74)</f>
        <v>BLANK</v>
      </c>
      <c r="D75" s="42" t="str">
        <f>IF(ISBLANK(Melee!K74),"BLANK",Melee!K74)</f>
        <v>BLANK</v>
      </c>
      <c r="E75" s="42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2">
        <f>Melee!H74</f>
        <v>0</v>
      </c>
      <c r="X75" s="42" t="str">
        <f>IF(ISBLANK(Melee!I74),"BLANK",Melee!I74)</f>
        <v>BLANK</v>
      </c>
      <c r="Y75" s="42" t="str">
        <f>IF(ISBLANK(Melee!K74),"BLANK",Melee!K74)</f>
        <v>BLANK</v>
      </c>
      <c r="Z75" s="42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2">
        <f>Melee!I75</f>
        <v>0</v>
      </c>
      <c r="C76" s="42" t="str">
        <f>IF(ISBLANK(Melee!J75),"BLANK",Melee!J75)</f>
        <v>BLANK</v>
      </c>
      <c r="D76" s="42" t="str">
        <f>IF(ISBLANK(Melee!K75),"BLANK",Melee!K75)</f>
        <v>BLANK</v>
      </c>
      <c r="E76" s="42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2">
        <f>Melee!H75</f>
        <v>0</v>
      </c>
      <c r="X76" s="42" t="str">
        <f>IF(ISBLANK(Melee!I75),"BLANK",Melee!I75)</f>
        <v>BLANK</v>
      </c>
      <c r="Y76" s="42" t="str">
        <f>IF(ISBLANK(Melee!K75),"BLANK",Melee!K75)</f>
        <v>BLANK</v>
      </c>
      <c r="Z76" s="42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2">
        <f>Melee!I76</f>
        <v>0</v>
      </c>
      <c r="C77" s="42" t="str">
        <f>IF(ISBLANK(Melee!J76),"BLANK",Melee!J76)</f>
        <v>BLANK</v>
      </c>
      <c r="D77" s="42" t="str">
        <f>IF(ISBLANK(Melee!K76),"BLANK",Melee!K76)</f>
        <v>BLANK</v>
      </c>
      <c r="E77" s="42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2">
        <f>Melee!H76</f>
        <v>0</v>
      </c>
      <c r="X77" s="42" t="str">
        <f>IF(ISBLANK(Melee!I76),"BLANK",Melee!I76)</f>
        <v>BLANK</v>
      </c>
      <c r="Y77" s="42" t="str">
        <f>IF(ISBLANK(Melee!K76),"BLANK",Melee!K76)</f>
        <v>BLANK</v>
      </c>
      <c r="Z77" s="42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2">
        <f>Melee!I77</f>
        <v>0</v>
      </c>
      <c r="C78" s="42" t="str">
        <f>IF(ISBLANK(Melee!J77),"BLANK",Melee!J77)</f>
        <v>BLANK</v>
      </c>
      <c r="D78" s="42" t="str">
        <f>IF(ISBLANK(Melee!K77),"BLANK",Melee!K77)</f>
        <v>BLANK</v>
      </c>
      <c r="E78" s="42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2">
        <f>Melee!H77</f>
        <v>0</v>
      </c>
      <c r="X78" s="42" t="str">
        <f>IF(ISBLANK(Melee!I77),"BLANK",Melee!I77)</f>
        <v>BLANK</v>
      </c>
      <c r="Y78" s="42" t="str">
        <f>IF(ISBLANK(Melee!K77),"BLANK",Melee!K77)</f>
        <v>BLANK</v>
      </c>
      <c r="Z78" s="42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2">
        <f>Melee!I78</f>
        <v>0</v>
      </c>
      <c r="C79" s="42" t="str">
        <f>IF(ISBLANK(Melee!J78),"BLANK",Melee!J78)</f>
        <v>BLANK</v>
      </c>
      <c r="D79" s="42" t="str">
        <f>IF(ISBLANK(Melee!K78),"BLANK",Melee!K78)</f>
        <v>BLANK</v>
      </c>
      <c r="E79" s="42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2">
        <f>Melee!H78</f>
        <v>0</v>
      </c>
      <c r="X79" s="42" t="str">
        <f>IF(ISBLANK(Melee!I78),"BLANK",Melee!I78)</f>
        <v>BLANK</v>
      </c>
      <c r="Y79" s="42" t="str">
        <f>IF(ISBLANK(Melee!K78),"BLANK",Melee!K78)</f>
        <v>BLANK</v>
      </c>
      <c r="Z79" s="42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2">
        <f>Melee!I79</f>
        <v>0</v>
      </c>
      <c r="C80" s="42" t="str">
        <f>IF(ISBLANK(Melee!J79),"BLANK",Melee!J79)</f>
        <v>BLANK</v>
      </c>
      <c r="D80" s="42" t="str">
        <f>IF(ISBLANK(Melee!K79),"BLANK",Melee!K79)</f>
        <v>BLANK</v>
      </c>
      <c r="E80" s="42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2">
        <f>Melee!H79</f>
        <v>0</v>
      </c>
      <c r="X80" s="42" t="str">
        <f>IF(ISBLANK(Melee!I79),"BLANK",Melee!I79)</f>
        <v>BLANK</v>
      </c>
      <c r="Y80" s="42" t="str">
        <f>IF(ISBLANK(Melee!K79),"BLANK",Melee!K79)</f>
        <v>BLANK</v>
      </c>
      <c r="Z80" s="42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2">
        <f>Melee!I80</f>
        <v>0</v>
      </c>
      <c r="C81" s="42" t="str">
        <f>IF(ISBLANK(Melee!J80),"BLANK",Melee!J80)</f>
        <v>BLANK</v>
      </c>
      <c r="D81" s="42" t="str">
        <f>IF(ISBLANK(Melee!K80),"BLANK",Melee!K80)</f>
        <v>BLANK</v>
      </c>
      <c r="E81" s="42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2">
        <f>Melee!H80</f>
        <v>0</v>
      </c>
      <c r="X81" s="42" t="str">
        <f>IF(ISBLANK(Melee!I80),"BLANK",Melee!I80)</f>
        <v>BLANK</v>
      </c>
      <c r="Y81" s="42" t="str">
        <f>IF(ISBLANK(Melee!K80),"BLANK",Melee!K80)</f>
        <v>BLANK</v>
      </c>
      <c r="Z81" s="42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2">
        <f>Melee!I81</f>
        <v>0</v>
      </c>
      <c r="C82" s="42" t="str">
        <f>IF(ISBLANK(Melee!J81),"BLANK",Melee!J81)</f>
        <v>BLANK</v>
      </c>
      <c r="D82" s="42" t="str">
        <f>IF(ISBLANK(Melee!K81),"BLANK",Melee!K81)</f>
        <v>BLANK</v>
      </c>
      <c r="E82" s="42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2">
        <f>Melee!H81</f>
        <v>0</v>
      </c>
      <c r="X82" s="42" t="str">
        <f>IF(ISBLANK(Melee!I81),"BLANK",Melee!I81)</f>
        <v>BLANK</v>
      </c>
      <c r="Y82" s="42" t="str">
        <f>IF(ISBLANK(Melee!K81),"BLANK",Melee!K81)</f>
        <v>BLANK</v>
      </c>
      <c r="Z82" s="42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2">
        <f>Melee!I82</f>
        <v>0</v>
      </c>
      <c r="C83" s="42" t="str">
        <f>IF(ISBLANK(Melee!J82),"BLANK",Melee!J82)</f>
        <v>BLANK</v>
      </c>
      <c r="D83" s="42" t="str">
        <f>IF(ISBLANK(Melee!K82),"BLANK",Melee!K82)</f>
        <v>BLANK</v>
      </c>
      <c r="E83" s="42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2">
        <f>Melee!H82</f>
        <v>0</v>
      </c>
      <c r="X83" s="42" t="str">
        <f>IF(ISBLANK(Melee!I82),"BLANK",Melee!I82)</f>
        <v>BLANK</v>
      </c>
      <c r="Y83" s="42" t="str">
        <f>IF(ISBLANK(Melee!K82),"BLANK",Melee!K82)</f>
        <v>BLANK</v>
      </c>
      <c r="Z83" s="42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2">
        <f>Melee!I83</f>
        <v>0</v>
      </c>
      <c r="C84" s="42" t="str">
        <f>IF(ISBLANK(Melee!J83),"BLANK",Melee!J83)</f>
        <v>BLANK</v>
      </c>
      <c r="D84" s="42" t="str">
        <f>IF(ISBLANK(Melee!K83),"BLANK",Melee!K83)</f>
        <v>BLANK</v>
      </c>
      <c r="E84" s="42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2">
        <f>Melee!H83</f>
        <v>0</v>
      </c>
      <c r="X84" s="42" t="str">
        <f>IF(ISBLANK(Melee!I83),"BLANK",Melee!I83)</f>
        <v>BLANK</v>
      </c>
      <c r="Y84" s="42" t="str">
        <f>IF(ISBLANK(Melee!K83),"BLANK",Melee!K83)</f>
        <v>BLANK</v>
      </c>
      <c r="Z84" s="42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2">
        <f>Melee!I84</f>
        <v>0</v>
      </c>
      <c r="C85" s="42" t="str">
        <f>IF(ISBLANK(Melee!J84),"BLANK",Melee!J84)</f>
        <v>BLANK</v>
      </c>
      <c r="D85" s="42" t="str">
        <f>IF(ISBLANK(Melee!K84),"BLANK",Melee!K84)</f>
        <v>BLANK</v>
      </c>
      <c r="E85" s="42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2">
        <f>Melee!H84</f>
        <v>0</v>
      </c>
      <c r="X85" s="42" t="str">
        <f>IF(ISBLANK(Melee!I84),"BLANK",Melee!I84)</f>
        <v>BLANK</v>
      </c>
      <c r="Y85" s="42" t="str">
        <f>IF(ISBLANK(Melee!K84),"BLANK",Melee!K84)</f>
        <v>BLANK</v>
      </c>
      <c r="Z85" s="42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2">
        <f>Melee!I85</f>
        <v>0</v>
      </c>
      <c r="C86" s="42" t="str">
        <f>IF(ISBLANK(Melee!J85),"BLANK",Melee!J85)</f>
        <v>BLANK</v>
      </c>
      <c r="D86" s="42" t="str">
        <f>IF(ISBLANK(Melee!K85),"BLANK",Melee!K85)</f>
        <v>BLANK</v>
      </c>
      <c r="E86" s="42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2">
        <f>Melee!H85</f>
        <v>0</v>
      </c>
      <c r="X86" s="42" t="str">
        <f>IF(ISBLANK(Melee!I85),"BLANK",Melee!I85)</f>
        <v>BLANK</v>
      </c>
      <c r="Y86" s="42" t="str">
        <f>IF(ISBLANK(Melee!K85),"BLANK",Melee!K85)</f>
        <v>BLANK</v>
      </c>
      <c r="Z86" s="42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2">
        <f>Melee!I86</f>
        <v>0</v>
      </c>
      <c r="C87" s="42" t="str">
        <f>IF(ISBLANK(Melee!J86),"BLANK",Melee!J86)</f>
        <v>BLANK</v>
      </c>
      <c r="D87" s="42" t="str">
        <f>IF(ISBLANK(Melee!K86),"BLANK",Melee!K86)</f>
        <v>BLANK</v>
      </c>
      <c r="E87" s="42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2">
        <f>Melee!H86</f>
        <v>0</v>
      </c>
      <c r="X87" s="42" t="str">
        <f>IF(ISBLANK(Melee!I86),"BLANK",Melee!I86)</f>
        <v>BLANK</v>
      </c>
      <c r="Y87" s="42" t="str">
        <f>IF(ISBLANK(Melee!K86),"BLANK",Melee!K86)</f>
        <v>BLANK</v>
      </c>
      <c r="Z87" s="42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2">
        <f>Melee!I87</f>
        <v>0</v>
      </c>
      <c r="C88" s="42" t="str">
        <f>IF(ISBLANK(Melee!J87),"BLANK",Melee!J87)</f>
        <v>BLANK</v>
      </c>
      <c r="D88" s="42" t="str">
        <f>IF(ISBLANK(Melee!K87),"BLANK",Melee!K87)</f>
        <v>BLANK</v>
      </c>
      <c r="E88" s="42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2">
        <f>Melee!H87</f>
        <v>0</v>
      </c>
      <c r="X88" s="42" t="str">
        <f>IF(ISBLANK(Melee!I87),"BLANK",Melee!I87)</f>
        <v>BLANK</v>
      </c>
      <c r="Y88" s="42" t="str">
        <f>IF(ISBLANK(Melee!K87),"BLANK",Melee!K87)</f>
        <v>BLANK</v>
      </c>
      <c r="Z88" s="42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2">
        <f>Melee!I88</f>
        <v>0</v>
      </c>
      <c r="C89" s="42" t="str">
        <f>IF(ISBLANK(Melee!J88),"BLANK",Melee!J88)</f>
        <v>BLANK</v>
      </c>
      <c r="D89" s="42" t="str">
        <f>IF(ISBLANK(Melee!K88),"BLANK",Melee!K88)</f>
        <v>BLANK</v>
      </c>
      <c r="E89" s="42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2">
        <f>Melee!H88</f>
        <v>0</v>
      </c>
      <c r="X89" s="42" t="str">
        <f>IF(ISBLANK(Melee!I88),"BLANK",Melee!I88)</f>
        <v>BLANK</v>
      </c>
      <c r="Y89" s="42" t="str">
        <f>IF(ISBLANK(Melee!K88),"BLANK",Melee!K88)</f>
        <v>BLANK</v>
      </c>
      <c r="Z89" s="42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2">
        <f>Melee!I89</f>
        <v>0</v>
      </c>
      <c r="C90" s="42" t="str">
        <f>IF(ISBLANK(Melee!J89),"BLANK",Melee!J89)</f>
        <v>BLANK</v>
      </c>
      <c r="D90" s="42" t="str">
        <f>IF(ISBLANK(Melee!K89),"BLANK",Melee!K89)</f>
        <v>BLANK</v>
      </c>
      <c r="E90" s="42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2">
        <f>Melee!H89</f>
        <v>0</v>
      </c>
      <c r="X90" s="42" t="str">
        <f>IF(ISBLANK(Melee!I89),"BLANK",Melee!I89)</f>
        <v>BLANK</v>
      </c>
      <c r="Y90" s="42" t="str">
        <f>IF(ISBLANK(Melee!K89),"BLANK",Melee!K89)</f>
        <v>BLANK</v>
      </c>
      <c r="Z90" s="42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2">
        <f>Melee!I90</f>
        <v>0</v>
      </c>
      <c r="C91" s="42" t="str">
        <f>IF(ISBLANK(Melee!J90),"BLANK",Melee!J90)</f>
        <v>BLANK</v>
      </c>
      <c r="D91" s="42" t="str">
        <f>IF(ISBLANK(Melee!K90),"BLANK",Melee!K90)</f>
        <v>BLANK</v>
      </c>
      <c r="E91" s="42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2">
        <f>Melee!H90</f>
        <v>0</v>
      </c>
      <c r="X91" s="42" t="str">
        <f>IF(ISBLANK(Melee!I90),"BLANK",Melee!I90)</f>
        <v>BLANK</v>
      </c>
      <c r="Y91" s="42" t="str">
        <f>IF(ISBLANK(Melee!K90),"BLANK",Melee!K90)</f>
        <v>BLANK</v>
      </c>
      <c r="Z91" s="42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2">
        <f>Melee!I91</f>
        <v>0</v>
      </c>
      <c r="C92" s="42" t="str">
        <f>IF(ISBLANK(Melee!J91),"BLANK",Melee!J91)</f>
        <v>BLANK</v>
      </c>
      <c r="D92" s="42" t="str">
        <f>IF(ISBLANK(Melee!K91),"BLANK",Melee!K91)</f>
        <v>BLANK</v>
      </c>
      <c r="E92" s="42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2">
        <f>Melee!H91</f>
        <v>0</v>
      </c>
      <c r="X92" s="42" t="str">
        <f>IF(ISBLANK(Melee!I91),"BLANK",Melee!I91)</f>
        <v>BLANK</v>
      </c>
      <c r="Y92" s="42" t="str">
        <f>IF(ISBLANK(Melee!K91),"BLANK",Melee!K91)</f>
        <v>BLANK</v>
      </c>
      <c r="Z92" s="42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2">
        <f>Melee!I92</f>
        <v>0</v>
      </c>
      <c r="C93" s="42" t="str">
        <f>IF(ISBLANK(Melee!J92),"BLANK",Melee!J92)</f>
        <v>BLANK</v>
      </c>
      <c r="D93" s="42" t="str">
        <f>IF(ISBLANK(Melee!K92),"BLANK",Melee!K92)</f>
        <v>BLANK</v>
      </c>
      <c r="E93" s="42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2">
        <f>Melee!H92</f>
        <v>0</v>
      </c>
      <c r="X93" s="42" t="str">
        <f>IF(ISBLANK(Melee!I92),"BLANK",Melee!I92)</f>
        <v>BLANK</v>
      </c>
      <c r="Y93" s="42" t="str">
        <f>IF(ISBLANK(Melee!K92),"BLANK",Melee!K92)</f>
        <v>BLANK</v>
      </c>
      <c r="Z93" s="42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2">
        <f>Melee!I93</f>
        <v>0</v>
      </c>
      <c r="C94" s="42" t="str">
        <f>IF(ISBLANK(Melee!J93),"BLANK",Melee!J93)</f>
        <v>BLANK</v>
      </c>
      <c r="D94" s="42" t="str">
        <f>IF(ISBLANK(Melee!K93),"BLANK",Melee!K93)</f>
        <v>BLANK</v>
      </c>
      <c r="E94" s="42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2">
        <f>Melee!H93</f>
        <v>0</v>
      </c>
      <c r="X94" s="42" t="str">
        <f>IF(ISBLANK(Melee!I93),"BLANK",Melee!I93)</f>
        <v>BLANK</v>
      </c>
      <c r="Y94" s="42" t="str">
        <f>IF(ISBLANK(Melee!K93),"BLANK",Melee!K93)</f>
        <v>BLANK</v>
      </c>
      <c r="Z94" s="42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2">
        <f>Melee!I94</f>
        <v>0</v>
      </c>
      <c r="C95" s="42" t="str">
        <f>IF(ISBLANK(Melee!J94),"BLANK",Melee!J94)</f>
        <v>BLANK</v>
      </c>
      <c r="D95" s="42" t="str">
        <f>IF(ISBLANK(Melee!K94),"BLANK",Melee!K94)</f>
        <v>BLANK</v>
      </c>
      <c r="E95" s="42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2">
        <f>Melee!H94</f>
        <v>0</v>
      </c>
      <c r="X95" s="42" t="str">
        <f>IF(ISBLANK(Melee!I94),"BLANK",Melee!I94)</f>
        <v>BLANK</v>
      </c>
      <c r="Y95" s="42" t="str">
        <f>IF(ISBLANK(Melee!K94),"BLANK",Melee!K94)</f>
        <v>BLANK</v>
      </c>
      <c r="Z95" s="42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2">
        <f>Melee!I95</f>
        <v>0</v>
      </c>
      <c r="C96" s="42" t="str">
        <f>IF(ISBLANK(Melee!J95),"BLANK",Melee!J95)</f>
        <v>BLANK</v>
      </c>
      <c r="D96" s="42" t="str">
        <f>IF(ISBLANK(Melee!K95),"BLANK",Melee!K95)</f>
        <v>BLANK</v>
      </c>
      <c r="E96" s="42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2">
        <f>Melee!H95</f>
        <v>0</v>
      </c>
      <c r="X96" s="42" t="str">
        <f>IF(ISBLANK(Melee!I95),"BLANK",Melee!I95)</f>
        <v>BLANK</v>
      </c>
      <c r="Y96" s="42" t="str">
        <f>IF(ISBLANK(Melee!K95),"BLANK",Melee!K95)</f>
        <v>BLANK</v>
      </c>
      <c r="Z96" s="42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2">
        <f>Melee!I96</f>
        <v>0</v>
      </c>
      <c r="C97" s="42" t="str">
        <f>IF(ISBLANK(Melee!J96),"BLANK",Melee!J96)</f>
        <v>BLANK</v>
      </c>
      <c r="D97" s="42" t="str">
        <f>IF(ISBLANK(Melee!K96),"BLANK",Melee!K96)</f>
        <v>BLANK</v>
      </c>
      <c r="E97" s="42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2">
        <f>Melee!H96</f>
        <v>0</v>
      </c>
      <c r="X97" s="42" t="str">
        <f>IF(ISBLANK(Melee!I96),"BLANK",Melee!I96)</f>
        <v>BLANK</v>
      </c>
      <c r="Y97" s="42" t="str">
        <f>IF(ISBLANK(Melee!K96),"BLANK",Melee!K96)</f>
        <v>BLANK</v>
      </c>
      <c r="Z97" s="42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2">
        <f>Melee!I97</f>
        <v>0</v>
      </c>
      <c r="C98" s="42" t="str">
        <f>IF(ISBLANK(Melee!J97),"BLANK",Melee!J97)</f>
        <v>BLANK</v>
      </c>
      <c r="D98" s="42" t="str">
        <f>IF(ISBLANK(Melee!K97),"BLANK",Melee!K97)</f>
        <v>BLANK</v>
      </c>
      <c r="E98" s="42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2">
        <f>Melee!H97</f>
        <v>0</v>
      </c>
      <c r="X98" s="42" t="str">
        <f>IF(ISBLANK(Melee!I97),"BLANK",Melee!I97)</f>
        <v>BLANK</v>
      </c>
      <c r="Y98" s="42" t="str">
        <f>IF(ISBLANK(Melee!K97),"BLANK",Melee!K97)</f>
        <v>BLANK</v>
      </c>
      <c r="Z98" s="42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2">
        <f>Melee!I98</f>
        <v>0</v>
      </c>
      <c r="C99" s="42" t="str">
        <f>IF(ISBLANK(Melee!J98),"BLANK",Melee!J98)</f>
        <v>BLANK</v>
      </c>
      <c r="D99" s="42" t="str">
        <f>IF(ISBLANK(Melee!K98),"BLANK",Melee!K98)</f>
        <v>BLANK</v>
      </c>
      <c r="E99" s="42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2">
        <f>Melee!H98</f>
        <v>0</v>
      </c>
      <c r="X99" s="42" t="str">
        <f>IF(ISBLANK(Melee!I98),"BLANK",Melee!I98)</f>
        <v>BLANK</v>
      </c>
      <c r="Y99" s="42" t="str">
        <f>IF(ISBLANK(Melee!K98),"BLANK",Melee!K98)</f>
        <v>BLANK</v>
      </c>
      <c r="Z99" s="42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2">
        <f>Melee!I99</f>
        <v>0</v>
      </c>
      <c r="C100" s="42" t="str">
        <f>IF(ISBLANK(Melee!J99),"BLANK",Melee!J99)</f>
        <v>BLANK</v>
      </c>
      <c r="D100" s="42" t="str">
        <f>IF(ISBLANK(Melee!K99),"BLANK",Melee!K99)</f>
        <v>BLANK</v>
      </c>
      <c r="E100" s="42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2">
        <f>Melee!H99</f>
        <v>0</v>
      </c>
      <c r="X100" s="42" t="str">
        <f>IF(ISBLANK(Melee!I99),"BLANK",Melee!I99)</f>
        <v>BLANK</v>
      </c>
      <c r="Y100" s="42" t="str">
        <f>IF(ISBLANK(Melee!K99),"BLANK",Melee!K99)</f>
        <v>BLANK</v>
      </c>
      <c r="Z100" s="42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2">
        <f>Melee!I100</f>
        <v>0</v>
      </c>
      <c r="C101" s="42" t="str">
        <f>IF(ISBLANK(Melee!J100),"BLANK",Melee!J100)</f>
        <v>BLANK</v>
      </c>
      <c r="D101" s="42" t="str">
        <f>IF(ISBLANK(Melee!K100),"BLANK",Melee!K100)</f>
        <v>BLANK</v>
      </c>
      <c r="E101" s="42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2">
        <f>Melee!H100</f>
        <v>0</v>
      </c>
      <c r="X101" s="42" t="str">
        <f>IF(ISBLANK(Melee!I100),"BLANK",Melee!I100)</f>
        <v>BLANK</v>
      </c>
      <c r="Y101" s="42" t="str">
        <f>IF(ISBLANK(Melee!K100),"BLANK",Melee!K100)</f>
        <v>BLANK</v>
      </c>
      <c r="Z101" s="42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2">
        <f>Melee!I101</f>
        <v>0</v>
      </c>
      <c r="C102" s="42" t="str">
        <f>IF(ISBLANK(Melee!J101),"BLANK",Melee!J101)</f>
        <v>BLANK</v>
      </c>
      <c r="D102" s="42" t="str">
        <f>IF(ISBLANK(Melee!K101),"BLANK",Melee!K101)</f>
        <v>BLANK</v>
      </c>
      <c r="E102" s="42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2">
        <f>Melee!H101</f>
        <v>0</v>
      </c>
      <c r="X102" s="42" t="str">
        <f>IF(ISBLANK(Melee!I101),"BLANK",Melee!I101)</f>
        <v>BLANK</v>
      </c>
      <c r="Y102" s="42" t="str">
        <f>IF(ISBLANK(Melee!K101),"BLANK",Melee!K101)</f>
        <v>BLANK</v>
      </c>
      <c r="Z102" s="42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2">
        <f>Melee!I102</f>
        <v>0</v>
      </c>
      <c r="C103" s="42" t="str">
        <f>IF(ISBLANK(Melee!J102),"BLANK",Melee!J102)</f>
        <v>BLANK</v>
      </c>
      <c r="D103" s="42" t="str">
        <f>IF(ISBLANK(Melee!K102),"BLANK",Melee!K102)</f>
        <v>BLANK</v>
      </c>
      <c r="E103" s="42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2">
        <f>Melee!H102</f>
        <v>0</v>
      </c>
      <c r="X103" s="42" t="str">
        <f>IF(ISBLANK(Melee!I102),"BLANK",Melee!I102)</f>
        <v>BLANK</v>
      </c>
      <c r="Y103" s="42" t="str">
        <f>IF(ISBLANK(Melee!K102),"BLANK",Melee!K102)</f>
        <v>BLANK</v>
      </c>
      <c r="Z103" s="42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2">
        <f>Melee!I103</f>
        <v>0</v>
      </c>
      <c r="C104" s="42" t="str">
        <f>IF(ISBLANK(Melee!J103),"BLANK",Melee!J103)</f>
        <v>BLANK</v>
      </c>
      <c r="D104" s="42" t="str">
        <f>IF(ISBLANK(Melee!K103),"BLANK",Melee!K103)</f>
        <v>BLANK</v>
      </c>
      <c r="E104" s="42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2">
        <f>Melee!H103</f>
        <v>0</v>
      </c>
      <c r="X104" s="42" t="str">
        <f>IF(ISBLANK(Melee!I103),"BLANK",Melee!I103)</f>
        <v>BLANK</v>
      </c>
      <c r="Y104" s="42" t="str">
        <f>IF(ISBLANK(Melee!K103),"BLANK",Melee!K103)</f>
        <v>BLANK</v>
      </c>
      <c r="Z104" s="42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2">
        <f>Melee!I104</f>
        <v>0</v>
      </c>
      <c r="C105" s="42" t="str">
        <f>IF(ISBLANK(Melee!J104),"BLANK",Melee!J104)</f>
        <v>BLANK</v>
      </c>
      <c r="D105" s="42" t="str">
        <f>IF(ISBLANK(Melee!K104),"BLANK",Melee!K104)</f>
        <v>BLANK</v>
      </c>
      <c r="E105" s="42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2">
        <f>Melee!H104</f>
        <v>0</v>
      </c>
      <c r="X105" s="42" t="str">
        <f>IF(ISBLANK(Melee!I104),"BLANK",Melee!I104)</f>
        <v>BLANK</v>
      </c>
      <c r="Y105" s="42" t="str">
        <f>IF(ISBLANK(Melee!K104),"BLANK",Melee!K104)</f>
        <v>BLANK</v>
      </c>
      <c r="Z105" s="42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2">
        <f>Melee!I105</f>
        <v>0</v>
      </c>
      <c r="C106" s="42" t="str">
        <f>IF(ISBLANK(Melee!J105),"BLANK",Melee!J105)</f>
        <v>BLANK</v>
      </c>
      <c r="D106" s="42" t="str">
        <f>IF(ISBLANK(Melee!K105),"BLANK",Melee!K105)</f>
        <v>BLANK</v>
      </c>
      <c r="E106" s="42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2">
        <f>Melee!H105</f>
        <v>0</v>
      </c>
      <c r="X106" s="42" t="str">
        <f>IF(ISBLANK(Melee!I105),"BLANK",Melee!I105)</f>
        <v>BLANK</v>
      </c>
      <c r="Y106" s="42" t="str">
        <f>IF(ISBLANK(Melee!K105),"BLANK",Melee!K105)</f>
        <v>BLANK</v>
      </c>
      <c r="Z106" s="42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2">
        <f>Melee!I106</f>
        <v>0</v>
      </c>
      <c r="C107" s="42" t="str">
        <f>IF(ISBLANK(Melee!J106),"BLANK",Melee!J106)</f>
        <v>BLANK</v>
      </c>
      <c r="D107" s="42" t="str">
        <f>IF(ISBLANK(Melee!K106),"BLANK",Melee!K106)</f>
        <v>BLANK</v>
      </c>
      <c r="E107" s="42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2">
        <f>Melee!H106</f>
        <v>0</v>
      </c>
      <c r="X107" s="42" t="str">
        <f>IF(ISBLANK(Melee!I106),"BLANK",Melee!I106)</f>
        <v>BLANK</v>
      </c>
      <c r="Y107" s="42" t="str">
        <f>IF(ISBLANK(Melee!K106),"BLANK",Melee!K106)</f>
        <v>BLANK</v>
      </c>
      <c r="Z107" s="42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2">
        <f>Melee!I107</f>
        <v>0</v>
      </c>
      <c r="C108" s="42" t="str">
        <f>IF(ISBLANK(Melee!J107),"BLANK",Melee!J107)</f>
        <v>BLANK</v>
      </c>
      <c r="D108" s="42" t="str">
        <f>IF(ISBLANK(Melee!K107),"BLANK",Melee!K107)</f>
        <v>BLANK</v>
      </c>
      <c r="E108" s="42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2">
        <f>Melee!H107</f>
        <v>0</v>
      </c>
      <c r="X108" s="42" t="str">
        <f>IF(ISBLANK(Melee!I107),"BLANK",Melee!I107)</f>
        <v>BLANK</v>
      </c>
      <c r="Y108" s="42" t="str">
        <f>IF(ISBLANK(Melee!K107),"BLANK",Melee!K107)</f>
        <v>BLANK</v>
      </c>
      <c r="Z108" s="42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2">
        <f>Melee!I108</f>
        <v>0</v>
      </c>
      <c r="C109" s="42" t="str">
        <f>IF(ISBLANK(Melee!J108),"BLANK",Melee!J108)</f>
        <v>BLANK</v>
      </c>
      <c r="D109" s="42" t="str">
        <f>IF(ISBLANK(Melee!K108),"BLANK",Melee!K108)</f>
        <v>BLANK</v>
      </c>
      <c r="E109" s="42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2">
        <f>Melee!H108</f>
        <v>0</v>
      </c>
      <c r="X109" s="42" t="str">
        <f>IF(ISBLANK(Melee!I108),"BLANK",Melee!I108)</f>
        <v>BLANK</v>
      </c>
      <c r="Y109" s="42" t="str">
        <f>IF(ISBLANK(Melee!K108),"BLANK",Melee!K108)</f>
        <v>BLANK</v>
      </c>
      <c r="Z109" s="42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2">
        <f>Melee!I109</f>
        <v>0</v>
      </c>
      <c r="C110" s="42" t="str">
        <f>IF(ISBLANK(Melee!J109),"BLANK",Melee!J109)</f>
        <v>BLANK</v>
      </c>
      <c r="D110" s="42" t="str">
        <f>IF(ISBLANK(Melee!K109),"BLANK",Melee!K109)</f>
        <v>BLANK</v>
      </c>
      <c r="E110" s="42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2">
        <f>Melee!H109</f>
        <v>0</v>
      </c>
      <c r="X110" s="42" t="str">
        <f>IF(ISBLANK(Melee!I109),"BLANK",Melee!I109)</f>
        <v>BLANK</v>
      </c>
      <c r="Y110" s="42" t="str">
        <f>IF(ISBLANK(Melee!K109),"BLANK",Melee!K109)</f>
        <v>BLANK</v>
      </c>
      <c r="Z110" s="42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2">
        <f>Melee!I110</f>
        <v>0</v>
      </c>
      <c r="C111" s="42" t="str">
        <f>IF(ISBLANK(Melee!J110),"BLANK",Melee!J110)</f>
        <v>BLANK</v>
      </c>
      <c r="D111" s="42" t="str">
        <f>IF(ISBLANK(Melee!K110),"BLANK",Melee!K110)</f>
        <v>BLANK</v>
      </c>
      <c r="E111" s="42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2">
        <f>Melee!H110</f>
        <v>0</v>
      </c>
      <c r="X111" s="42" t="str">
        <f>IF(ISBLANK(Melee!I110),"BLANK",Melee!I110)</f>
        <v>BLANK</v>
      </c>
      <c r="Y111" s="42" t="str">
        <f>IF(ISBLANK(Melee!K110),"BLANK",Melee!K110)</f>
        <v>BLANK</v>
      </c>
      <c r="Z111" s="42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2">
        <f>Melee!I111</f>
        <v>0</v>
      </c>
      <c r="C112" s="42" t="str">
        <f>IF(ISBLANK(Melee!J111),"BLANK",Melee!J111)</f>
        <v>BLANK</v>
      </c>
      <c r="D112" s="42" t="str">
        <f>IF(ISBLANK(Melee!K111),"BLANK",Melee!K111)</f>
        <v>BLANK</v>
      </c>
      <c r="E112" s="42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2">
        <f>Melee!H111</f>
        <v>0</v>
      </c>
      <c r="X112" s="42" t="str">
        <f>IF(ISBLANK(Melee!I111),"BLANK",Melee!I111)</f>
        <v>BLANK</v>
      </c>
      <c r="Y112" s="42" t="str">
        <f>IF(ISBLANK(Melee!K111),"BLANK",Melee!K111)</f>
        <v>BLANK</v>
      </c>
      <c r="Z112" s="42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2">
        <f>Melee!I112</f>
        <v>0</v>
      </c>
      <c r="C113" s="42" t="str">
        <f>IF(ISBLANK(Melee!J112),"BLANK",Melee!J112)</f>
        <v>BLANK</v>
      </c>
      <c r="D113" s="42" t="str">
        <f>IF(ISBLANK(Melee!K112),"BLANK",Melee!K112)</f>
        <v>BLANK</v>
      </c>
      <c r="E113" s="42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2">
        <f>Melee!H112</f>
        <v>0</v>
      </c>
      <c r="X113" s="42" t="str">
        <f>IF(ISBLANK(Melee!I112),"BLANK",Melee!I112)</f>
        <v>BLANK</v>
      </c>
      <c r="Y113" s="42" t="str">
        <f>IF(ISBLANK(Melee!K112),"BLANK",Melee!K112)</f>
        <v>BLANK</v>
      </c>
      <c r="Z113" s="42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2">
        <f>Melee!I113</f>
        <v>0</v>
      </c>
      <c r="C114" s="42" t="str">
        <f>IF(ISBLANK(Melee!J113),"BLANK",Melee!J113)</f>
        <v>BLANK</v>
      </c>
      <c r="D114" s="42" t="str">
        <f>IF(ISBLANK(Melee!K113),"BLANK",Melee!K113)</f>
        <v>BLANK</v>
      </c>
      <c r="E114" s="42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2">
        <f>Melee!H113</f>
        <v>0</v>
      </c>
      <c r="X114" s="42" t="str">
        <f>IF(ISBLANK(Melee!I113),"BLANK",Melee!I113)</f>
        <v>BLANK</v>
      </c>
      <c r="Y114" s="42" t="str">
        <f>IF(ISBLANK(Melee!K113),"BLANK",Melee!K113)</f>
        <v>BLANK</v>
      </c>
      <c r="Z114" s="42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2">
        <f>Melee!I114</f>
        <v>0</v>
      </c>
      <c r="C115" s="42" t="str">
        <f>IF(ISBLANK(Melee!J114),"BLANK",Melee!J114)</f>
        <v>BLANK</v>
      </c>
      <c r="D115" s="42" t="str">
        <f>IF(ISBLANK(Melee!K114),"BLANK",Melee!K114)</f>
        <v>BLANK</v>
      </c>
      <c r="E115" s="42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2">
        <f>Melee!H114</f>
        <v>0</v>
      </c>
      <c r="X115" s="42" t="str">
        <f>IF(ISBLANK(Melee!I114),"BLANK",Melee!I114)</f>
        <v>BLANK</v>
      </c>
      <c r="Y115" s="42" t="str">
        <f>IF(ISBLANK(Melee!K114),"BLANK",Melee!K114)</f>
        <v>BLANK</v>
      </c>
      <c r="Z115" s="42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2">
        <f>Melee!I115</f>
        <v>0</v>
      </c>
      <c r="C116" s="42" t="str">
        <f>IF(ISBLANK(Melee!J115),"BLANK",Melee!J115)</f>
        <v>BLANK</v>
      </c>
      <c r="D116" s="42" t="str">
        <f>IF(ISBLANK(Melee!K115),"BLANK",Melee!K115)</f>
        <v>BLANK</v>
      </c>
      <c r="E116" s="42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2">
        <f>Melee!H115</f>
        <v>0</v>
      </c>
      <c r="X116" s="42" t="str">
        <f>IF(ISBLANK(Melee!I115),"BLANK",Melee!I115)</f>
        <v>BLANK</v>
      </c>
      <c r="Y116" s="42" t="str">
        <f>IF(ISBLANK(Melee!K115),"BLANK",Melee!K115)</f>
        <v>BLANK</v>
      </c>
      <c r="Z116" s="42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2">
        <f>Melee!I116</f>
        <v>0</v>
      </c>
      <c r="C117" s="42" t="str">
        <f>IF(ISBLANK(Melee!J116),"BLANK",Melee!J116)</f>
        <v>BLANK</v>
      </c>
      <c r="D117" s="42" t="str">
        <f>IF(ISBLANK(Melee!K116),"BLANK",Melee!K116)</f>
        <v>BLANK</v>
      </c>
      <c r="E117" s="42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2">
        <f>Melee!H116</f>
        <v>0</v>
      </c>
      <c r="X117" s="42" t="str">
        <f>IF(ISBLANK(Melee!I116),"BLANK",Melee!I116)</f>
        <v>BLANK</v>
      </c>
      <c r="Y117" s="42" t="str">
        <f>IF(ISBLANK(Melee!K116),"BLANK",Melee!K116)</f>
        <v>BLANK</v>
      </c>
      <c r="Z117" s="42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2">
        <f>Melee!I117</f>
        <v>0</v>
      </c>
      <c r="C118" s="42" t="str">
        <f>IF(ISBLANK(Melee!J117),"BLANK",Melee!J117)</f>
        <v>BLANK</v>
      </c>
      <c r="D118" s="42" t="str">
        <f>IF(ISBLANK(Melee!K117),"BLANK",Melee!K117)</f>
        <v>BLANK</v>
      </c>
      <c r="E118" s="42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2">
        <f>Melee!H117</f>
        <v>0</v>
      </c>
      <c r="X118" s="42" t="str">
        <f>IF(ISBLANK(Melee!I117),"BLANK",Melee!I117)</f>
        <v>BLANK</v>
      </c>
      <c r="Y118" s="42" t="str">
        <f>IF(ISBLANK(Melee!K117),"BLANK",Melee!K117)</f>
        <v>BLANK</v>
      </c>
      <c r="Z118" s="42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2">
        <f>Melee!I118</f>
        <v>0</v>
      </c>
      <c r="C119" s="42" t="str">
        <f>IF(ISBLANK(Melee!J118),"BLANK",Melee!J118)</f>
        <v>BLANK</v>
      </c>
      <c r="D119" s="42" t="str">
        <f>IF(ISBLANK(Melee!K118),"BLANK",Melee!K118)</f>
        <v>BLANK</v>
      </c>
      <c r="E119" s="42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2">
        <f>Melee!H118</f>
        <v>0</v>
      </c>
      <c r="X119" s="42" t="str">
        <f>IF(ISBLANK(Melee!I118),"BLANK",Melee!I118)</f>
        <v>BLANK</v>
      </c>
      <c r="Y119" s="42" t="str">
        <f>IF(ISBLANK(Melee!K118),"BLANK",Melee!K118)</f>
        <v>BLANK</v>
      </c>
      <c r="Z119" s="42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2">
        <f>Melee!I119</f>
        <v>0</v>
      </c>
      <c r="C120" s="42" t="str">
        <f>IF(ISBLANK(Melee!J119),"BLANK",Melee!J119)</f>
        <v>BLANK</v>
      </c>
      <c r="D120" s="42" t="str">
        <f>IF(ISBLANK(Melee!K119),"BLANK",Melee!K119)</f>
        <v>BLANK</v>
      </c>
      <c r="E120" s="42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2">
        <f>Melee!H119</f>
        <v>0</v>
      </c>
      <c r="X120" s="42" t="str">
        <f>IF(ISBLANK(Melee!I119),"BLANK",Melee!I119)</f>
        <v>BLANK</v>
      </c>
      <c r="Y120" s="42" t="str">
        <f>IF(ISBLANK(Melee!K119),"BLANK",Melee!K119)</f>
        <v>BLANK</v>
      </c>
      <c r="Z120" s="42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2">
        <f>Melee!I120</f>
        <v>0</v>
      </c>
      <c r="C121" s="42" t="str">
        <f>IF(ISBLANK(Melee!J120),"BLANK",Melee!J120)</f>
        <v>BLANK</v>
      </c>
      <c r="D121" s="42" t="str">
        <f>IF(ISBLANK(Melee!K120),"BLANK",Melee!K120)</f>
        <v>BLANK</v>
      </c>
      <c r="E121" s="42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2">
        <f>Melee!H120</f>
        <v>0</v>
      </c>
      <c r="X121" s="42" t="str">
        <f>IF(ISBLANK(Melee!I120),"BLANK",Melee!I120)</f>
        <v>BLANK</v>
      </c>
      <c r="Y121" s="42" t="str">
        <f>IF(ISBLANK(Melee!K120),"BLANK",Melee!K120)</f>
        <v>BLANK</v>
      </c>
      <c r="Z121" s="42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2">
        <f>Melee!I121</f>
        <v>0</v>
      </c>
      <c r="C122" s="42" t="str">
        <f>IF(ISBLANK(Melee!J121),"BLANK",Melee!J121)</f>
        <v>BLANK</v>
      </c>
      <c r="D122" s="42" t="str">
        <f>IF(ISBLANK(Melee!K121),"BLANK",Melee!K121)</f>
        <v>BLANK</v>
      </c>
      <c r="E122" s="42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2">
        <f>Melee!H121</f>
        <v>0</v>
      </c>
      <c r="X122" s="42" t="str">
        <f>IF(ISBLANK(Melee!I121),"BLANK",Melee!I121)</f>
        <v>BLANK</v>
      </c>
      <c r="Y122" s="42" t="str">
        <f>IF(ISBLANK(Melee!K121),"BLANK",Melee!K121)</f>
        <v>BLANK</v>
      </c>
      <c r="Z122" s="42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2">
        <f>Melee!I122</f>
        <v>0</v>
      </c>
      <c r="C123" s="42" t="str">
        <f>IF(ISBLANK(Melee!J122),"BLANK",Melee!J122)</f>
        <v>BLANK</v>
      </c>
      <c r="D123" s="42" t="str">
        <f>IF(ISBLANK(Melee!K122),"BLANK",Melee!K122)</f>
        <v>BLANK</v>
      </c>
      <c r="E123" s="42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2">
        <f>Melee!H122</f>
        <v>0</v>
      </c>
      <c r="X123" s="42" t="str">
        <f>IF(ISBLANK(Melee!I122),"BLANK",Melee!I122)</f>
        <v>BLANK</v>
      </c>
      <c r="Y123" s="42" t="str">
        <f>IF(ISBLANK(Melee!K122),"BLANK",Melee!K122)</f>
        <v>BLANK</v>
      </c>
      <c r="Z123" s="42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2">
        <f>Melee!I123</f>
        <v>0</v>
      </c>
      <c r="C124" s="42" t="str">
        <f>IF(ISBLANK(Melee!J123),"BLANK",Melee!J123)</f>
        <v>BLANK</v>
      </c>
      <c r="D124" s="42" t="str">
        <f>IF(ISBLANK(Melee!K123),"BLANK",Melee!K123)</f>
        <v>BLANK</v>
      </c>
      <c r="E124" s="42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2">
        <f>Melee!H123</f>
        <v>0</v>
      </c>
      <c r="X124" s="42" t="str">
        <f>IF(ISBLANK(Melee!I123),"BLANK",Melee!I123)</f>
        <v>BLANK</v>
      </c>
      <c r="Y124" s="42" t="str">
        <f>IF(ISBLANK(Melee!K123),"BLANK",Melee!K123)</f>
        <v>BLANK</v>
      </c>
      <c r="Z124" s="42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2">
        <f>Melee!I124</f>
        <v>0</v>
      </c>
      <c r="C125" s="42" t="str">
        <f>IF(ISBLANK(Melee!J124),"BLANK",Melee!J124)</f>
        <v>BLANK</v>
      </c>
      <c r="D125" s="42" t="str">
        <f>IF(ISBLANK(Melee!K124),"BLANK",Melee!K124)</f>
        <v>BLANK</v>
      </c>
      <c r="E125" s="42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2">
        <f>Melee!H124</f>
        <v>0</v>
      </c>
      <c r="X125" s="42" t="str">
        <f>IF(ISBLANK(Melee!I124),"BLANK",Melee!I124)</f>
        <v>BLANK</v>
      </c>
      <c r="Y125" s="42" t="str">
        <f>IF(ISBLANK(Melee!K124),"BLANK",Melee!K124)</f>
        <v>BLANK</v>
      </c>
      <c r="Z125" s="42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2">
        <f>Melee!I125</f>
        <v>0</v>
      </c>
      <c r="C126" s="42" t="str">
        <f>IF(ISBLANK(Melee!J125),"BLANK",Melee!J125)</f>
        <v>BLANK</v>
      </c>
      <c r="D126" s="42" t="str">
        <f>IF(ISBLANK(Melee!K125),"BLANK",Melee!K125)</f>
        <v>BLANK</v>
      </c>
      <c r="E126" s="42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2">
        <f>Melee!H125</f>
        <v>0</v>
      </c>
      <c r="X126" s="42" t="str">
        <f>IF(ISBLANK(Melee!I125),"BLANK",Melee!I125)</f>
        <v>BLANK</v>
      </c>
      <c r="Y126" s="42" t="str">
        <f>IF(ISBLANK(Melee!K125),"BLANK",Melee!K125)</f>
        <v>BLANK</v>
      </c>
      <c r="Z126" s="42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2">
        <f>Melee!I126</f>
        <v>0</v>
      </c>
      <c r="C127" s="42" t="str">
        <f>IF(ISBLANK(Melee!J126),"BLANK",Melee!J126)</f>
        <v>BLANK</v>
      </c>
      <c r="D127" s="42" t="str">
        <f>IF(ISBLANK(Melee!K126),"BLANK",Melee!K126)</f>
        <v>BLANK</v>
      </c>
      <c r="E127" s="42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2">
        <f>Melee!H126</f>
        <v>0</v>
      </c>
      <c r="X127" s="42" t="str">
        <f>IF(ISBLANK(Melee!I126),"BLANK",Melee!I126)</f>
        <v>BLANK</v>
      </c>
      <c r="Y127" s="42" t="str">
        <f>IF(ISBLANK(Melee!K126),"BLANK",Melee!K126)</f>
        <v>BLANK</v>
      </c>
      <c r="Z127" s="42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2">
        <f>Melee!I127</f>
        <v>0</v>
      </c>
      <c r="C128" s="42" t="str">
        <f>IF(ISBLANK(Melee!J127),"BLANK",Melee!J127)</f>
        <v>BLANK</v>
      </c>
      <c r="D128" s="42" t="str">
        <f>IF(ISBLANK(Melee!K127),"BLANK",Melee!K127)</f>
        <v>BLANK</v>
      </c>
      <c r="E128" s="42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2">
        <f>Melee!H127</f>
        <v>0</v>
      </c>
      <c r="X128" s="42" t="str">
        <f>IF(ISBLANK(Melee!I127),"BLANK",Melee!I127)</f>
        <v>BLANK</v>
      </c>
      <c r="Y128" s="42" t="str">
        <f>IF(ISBLANK(Melee!K127),"BLANK",Melee!K127)</f>
        <v>BLANK</v>
      </c>
      <c r="Z128" s="42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2">
        <f>Melee!I128</f>
        <v>0</v>
      </c>
      <c r="C129" s="42" t="str">
        <f>IF(ISBLANK(Melee!J128),"BLANK",Melee!J128)</f>
        <v>BLANK</v>
      </c>
      <c r="D129" s="42" t="str">
        <f>IF(ISBLANK(Melee!K128),"BLANK",Melee!K128)</f>
        <v>BLANK</v>
      </c>
      <c r="E129" s="42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2">
        <f>Melee!H128</f>
        <v>0</v>
      </c>
      <c r="X129" s="42" t="str">
        <f>IF(ISBLANK(Melee!I128),"BLANK",Melee!I128)</f>
        <v>BLANK</v>
      </c>
      <c r="Y129" s="42" t="str">
        <f>IF(ISBLANK(Melee!K128),"BLANK",Melee!K128)</f>
        <v>BLANK</v>
      </c>
      <c r="Z129" s="42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2">
        <f>Melee!I129</f>
        <v>0</v>
      </c>
      <c r="C130" s="42" t="str">
        <f>IF(ISBLANK(Melee!J129),"BLANK",Melee!J129)</f>
        <v>BLANK</v>
      </c>
      <c r="D130" s="42" t="str">
        <f>IF(ISBLANK(Melee!K129),"BLANK",Melee!K129)</f>
        <v>BLANK</v>
      </c>
      <c r="E130" s="42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2">
        <f>Melee!H129</f>
        <v>0</v>
      </c>
      <c r="X130" s="42" t="str">
        <f>IF(ISBLANK(Melee!I129),"BLANK",Melee!I129)</f>
        <v>BLANK</v>
      </c>
      <c r="Y130" s="42" t="str">
        <f>IF(ISBLANK(Melee!K129),"BLANK",Melee!K129)</f>
        <v>BLANK</v>
      </c>
      <c r="Z130" s="42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2">
        <f>Melee!I130</f>
        <v>0</v>
      </c>
      <c r="C131" s="42" t="str">
        <f>IF(ISBLANK(Melee!J130),"BLANK",Melee!J130)</f>
        <v>BLANK</v>
      </c>
      <c r="D131" s="42" t="str">
        <f>IF(ISBLANK(Melee!K130),"BLANK",Melee!K130)</f>
        <v>BLANK</v>
      </c>
      <c r="E131" s="42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2">
        <f>Melee!H130</f>
        <v>0</v>
      </c>
      <c r="X131" s="42" t="str">
        <f>IF(ISBLANK(Melee!I130),"BLANK",Melee!I130)</f>
        <v>BLANK</v>
      </c>
      <c r="Y131" s="42" t="str">
        <f>IF(ISBLANK(Melee!K130),"BLANK",Melee!K130)</f>
        <v>BLANK</v>
      </c>
      <c r="Z131" s="42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2">
        <f>Melee!I131</f>
        <v>0</v>
      </c>
      <c r="C132" s="42" t="str">
        <f>IF(ISBLANK(Melee!J131),"BLANK",Melee!J131)</f>
        <v>BLANK</v>
      </c>
      <c r="D132" s="42" t="str">
        <f>IF(ISBLANK(Melee!K131),"BLANK",Melee!K131)</f>
        <v>BLANK</v>
      </c>
      <c r="E132" s="42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2">
        <f>Melee!H131</f>
        <v>0</v>
      </c>
      <c r="X132" s="42" t="str">
        <f>IF(ISBLANK(Melee!I131),"BLANK",Melee!I131)</f>
        <v>BLANK</v>
      </c>
      <c r="Y132" s="42" t="str">
        <f>IF(ISBLANK(Melee!K131),"BLANK",Melee!K131)</f>
        <v>BLANK</v>
      </c>
      <c r="Z132" s="42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2">
        <f>Melee!I132</f>
        <v>0</v>
      </c>
      <c r="C133" s="42" t="str">
        <f>IF(ISBLANK(Melee!J132),"BLANK",Melee!J132)</f>
        <v>BLANK</v>
      </c>
      <c r="D133" s="42" t="str">
        <f>IF(ISBLANK(Melee!K132),"BLANK",Melee!K132)</f>
        <v>BLANK</v>
      </c>
      <c r="E133" s="42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2">
        <f>Melee!H132</f>
        <v>0</v>
      </c>
      <c r="X133" s="42" t="str">
        <f>IF(ISBLANK(Melee!I132),"BLANK",Melee!I132)</f>
        <v>BLANK</v>
      </c>
      <c r="Y133" s="42" t="str">
        <f>IF(ISBLANK(Melee!K132),"BLANK",Melee!K132)</f>
        <v>BLANK</v>
      </c>
      <c r="Z133" s="42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2">
        <f>Melee!I133</f>
        <v>0</v>
      </c>
      <c r="C134" s="42" t="str">
        <f>IF(ISBLANK(Melee!J133),"BLANK",Melee!J133)</f>
        <v>BLANK</v>
      </c>
      <c r="D134" s="42" t="str">
        <f>IF(ISBLANK(Melee!K133),"BLANK",Melee!K133)</f>
        <v>BLANK</v>
      </c>
      <c r="E134" s="42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2">
        <f>Melee!H133</f>
        <v>0</v>
      </c>
      <c r="X134" s="42" t="str">
        <f>IF(ISBLANK(Melee!I133),"BLANK",Melee!I133)</f>
        <v>BLANK</v>
      </c>
      <c r="Y134" s="42" t="str">
        <f>IF(ISBLANK(Melee!K133),"BLANK",Melee!K133)</f>
        <v>BLANK</v>
      </c>
      <c r="Z134" s="42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2">
        <f>Melee!I134</f>
        <v>0</v>
      </c>
      <c r="C135" s="42" t="str">
        <f>IF(ISBLANK(Melee!J134),"BLANK",Melee!J134)</f>
        <v>BLANK</v>
      </c>
      <c r="D135" s="42" t="str">
        <f>IF(ISBLANK(Melee!K134),"BLANK",Melee!K134)</f>
        <v>BLANK</v>
      </c>
      <c r="E135" s="42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2">
        <f>Melee!H134</f>
        <v>0</v>
      </c>
      <c r="X135" s="42" t="str">
        <f>IF(ISBLANK(Melee!I134),"BLANK",Melee!I134)</f>
        <v>BLANK</v>
      </c>
      <c r="Y135" s="42" t="str">
        <f>IF(ISBLANK(Melee!K134),"BLANK",Melee!K134)</f>
        <v>BLANK</v>
      </c>
      <c r="Z135" s="42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2">
        <f>Melee!I135</f>
        <v>0</v>
      </c>
      <c r="C136" s="42" t="str">
        <f>IF(ISBLANK(Melee!J135),"BLANK",Melee!J135)</f>
        <v>BLANK</v>
      </c>
      <c r="D136" s="42" t="str">
        <f>IF(ISBLANK(Melee!K135),"BLANK",Melee!K135)</f>
        <v>BLANK</v>
      </c>
      <c r="E136" s="42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2">
        <f>Melee!H135</f>
        <v>0</v>
      </c>
      <c r="X136" s="42" t="str">
        <f>IF(ISBLANK(Melee!I135),"BLANK",Melee!I135)</f>
        <v>BLANK</v>
      </c>
      <c r="Y136" s="42" t="str">
        <f>IF(ISBLANK(Melee!K135),"BLANK",Melee!K135)</f>
        <v>BLANK</v>
      </c>
      <c r="Z136" s="42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2">
        <f>Melee!I136</f>
        <v>0</v>
      </c>
      <c r="C137" s="42" t="str">
        <f>IF(ISBLANK(Melee!J136),"BLANK",Melee!J136)</f>
        <v>BLANK</v>
      </c>
      <c r="D137" s="42" t="str">
        <f>IF(ISBLANK(Melee!K136),"BLANK",Melee!K136)</f>
        <v>BLANK</v>
      </c>
      <c r="E137" s="42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2">
        <f>Melee!H136</f>
        <v>0</v>
      </c>
      <c r="X137" s="42" t="str">
        <f>IF(ISBLANK(Melee!I136),"BLANK",Melee!I136)</f>
        <v>BLANK</v>
      </c>
      <c r="Y137" s="42" t="str">
        <f>IF(ISBLANK(Melee!K136),"BLANK",Melee!K136)</f>
        <v>BLANK</v>
      </c>
      <c r="Z137" s="42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2">
        <f>Melee!I137</f>
        <v>0</v>
      </c>
      <c r="C138" s="42" t="str">
        <f>IF(ISBLANK(Melee!J137),"BLANK",Melee!J137)</f>
        <v>BLANK</v>
      </c>
      <c r="D138" s="42" t="str">
        <f>IF(ISBLANK(Melee!K137),"BLANK",Melee!K137)</f>
        <v>BLANK</v>
      </c>
      <c r="E138" s="42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2">
        <f>Melee!H137</f>
        <v>0</v>
      </c>
      <c r="X138" s="42" t="str">
        <f>IF(ISBLANK(Melee!I137),"BLANK",Melee!I137)</f>
        <v>BLANK</v>
      </c>
      <c r="Y138" s="42" t="str">
        <f>IF(ISBLANK(Melee!K137),"BLANK",Melee!K137)</f>
        <v>BLANK</v>
      </c>
      <c r="Z138" s="42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2">
        <f>Melee!I138</f>
        <v>0</v>
      </c>
      <c r="C139" s="42" t="str">
        <f>IF(ISBLANK(Melee!J138),"BLANK",Melee!J138)</f>
        <v>BLANK</v>
      </c>
      <c r="D139" s="42" t="str">
        <f>IF(ISBLANK(Melee!K138),"BLANK",Melee!K138)</f>
        <v>BLANK</v>
      </c>
      <c r="E139" s="42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2">
        <f>Melee!H138</f>
        <v>0</v>
      </c>
      <c r="X139" s="42" t="str">
        <f>IF(ISBLANK(Melee!I138),"BLANK",Melee!I138)</f>
        <v>BLANK</v>
      </c>
      <c r="Y139" s="42" t="str">
        <f>IF(ISBLANK(Melee!K138),"BLANK",Melee!K138)</f>
        <v>BLANK</v>
      </c>
      <c r="Z139" s="42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2">
        <f>Melee!I139</f>
        <v>0</v>
      </c>
      <c r="C140" s="42" t="str">
        <f>IF(ISBLANK(Melee!J139),"BLANK",Melee!J139)</f>
        <v>BLANK</v>
      </c>
      <c r="D140" s="42" t="str">
        <f>IF(ISBLANK(Melee!K139),"BLANK",Melee!K139)</f>
        <v>BLANK</v>
      </c>
      <c r="E140" s="42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2">
        <f>Melee!H139</f>
        <v>0</v>
      </c>
      <c r="X140" s="42" t="str">
        <f>IF(ISBLANK(Melee!I139),"BLANK",Melee!I139)</f>
        <v>BLANK</v>
      </c>
      <c r="Y140" s="42" t="str">
        <f>IF(ISBLANK(Melee!K139),"BLANK",Melee!K139)</f>
        <v>BLANK</v>
      </c>
      <c r="Z140" s="42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2">
        <f>Melee!I140</f>
        <v>0</v>
      </c>
      <c r="C141" s="42" t="str">
        <f>IF(ISBLANK(Melee!J140),"BLANK",Melee!J140)</f>
        <v>BLANK</v>
      </c>
      <c r="D141" s="42" t="str">
        <f>IF(ISBLANK(Melee!K140),"BLANK",Melee!K140)</f>
        <v>BLANK</v>
      </c>
      <c r="E141" s="42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2">
        <f>Melee!H140</f>
        <v>0</v>
      </c>
      <c r="X141" s="42" t="str">
        <f>IF(ISBLANK(Melee!I140),"BLANK",Melee!I140)</f>
        <v>BLANK</v>
      </c>
      <c r="Y141" s="42" t="str">
        <f>IF(ISBLANK(Melee!K140),"BLANK",Melee!K140)</f>
        <v>BLANK</v>
      </c>
      <c r="Z141" s="42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2">
        <f>Melee!I141</f>
        <v>0</v>
      </c>
      <c r="C142" s="42" t="str">
        <f>IF(ISBLANK(Melee!J141),"BLANK",Melee!J141)</f>
        <v>BLANK</v>
      </c>
      <c r="D142" s="42" t="str">
        <f>IF(ISBLANK(Melee!K141),"BLANK",Melee!K141)</f>
        <v>BLANK</v>
      </c>
      <c r="E142" s="42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2">
        <f>Melee!H141</f>
        <v>0</v>
      </c>
      <c r="X142" s="42" t="str">
        <f>IF(ISBLANK(Melee!I141),"BLANK",Melee!I141)</f>
        <v>BLANK</v>
      </c>
      <c r="Y142" s="42" t="str">
        <f>IF(ISBLANK(Melee!K141),"BLANK",Melee!K141)</f>
        <v>BLANK</v>
      </c>
      <c r="Z142" s="42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2">
        <f>Melee!I142</f>
        <v>0</v>
      </c>
      <c r="C143" s="42" t="str">
        <f>IF(ISBLANK(Melee!J142),"BLANK",Melee!J142)</f>
        <v>BLANK</v>
      </c>
      <c r="D143" s="42" t="str">
        <f>IF(ISBLANK(Melee!K142),"BLANK",Melee!K142)</f>
        <v>BLANK</v>
      </c>
      <c r="E143" s="42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2">
        <f>Melee!H142</f>
        <v>0</v>
      </c>
      <c r="X143" s="42" t="str">
        <f>IF(ISBLANK(Melee!I142),"BLANK",Melee!I142)</f>
        <v>BLANK</v>
      </c>
      <c r="Y143" s="42" t="str">
        <f>IF(ISBLANK(Melee!K142),"BLANK",Melee!K142)</f>
        <v>BLANK</v>
      </c>
      <c r="Z143" s="42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2">
        <f>Melee!I143</f>
        <v>0</v>
      </c>
      <c r="C144" s="42" t="str">
        <f>IF(ISBLANK(Melee!J143),"BLANK",Melee!J143)</f>
        <v>BLANK</v>
      </c>
      <c r="D144" s="42" t="str">
        <f>IF(ISBLANK(Melee!K143),"BLANK",Melee!K143)</f>
        <v>BLANK</v>
      </c>
      <c r="E144" s="42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2">
        <f>Melee!H143</f>
        <v>0</v>
      </c>
      <c r="X144" s="42" t="str">
        <f>IF(ISBLANK(Melee!I143),"BLANK",Melee!I143)</f>
        <v>BLANK</v>
      </c>
      <c r="Y144" s="42" t="str">
        <f>IF(ISBLANK(Melee!K143),"BLANK",Melee!K143)</f>
        <v>BLANK</v>
      </c>
      <c r="Z144" s="42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2">
        <f>Melee!I144</f>
        <v>0</v>
      </c>
      <c r="C145" s="42" t="str">
        <f>IF(ISBLANK(Melee!J144),"BLANK",Melee!J144)</f>
        <v>BLANK</v>
      </c>
      <c r="D145" s="42" t="str">
        <f>IF(ISBLANK(Melee!K144),"BLANK",Melee!K144)</f>
        <v>BLANK</v>
      </c>
      <c r="E145" s="42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2">
        <f>Melee!H144</f>
        <v>0</v>
      </c>
      <c r="X145" s="42" t="str">
        <f>IF(ISBLANK(Melee!I144),"BLANK",Melee!I144)</f>
        <v>BLANK</v>
      </c>
      <c r="Y145" s="42" t="str">
        <f>IF(ISBLANK(Melee!K144),"BLANK",Melee!K144)</f>
        <v>BLANK</v>
      </c>
      <c r="Z145" s="42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2">
        <f>Melee!I145</f>
        <v>0</v>
      </c>
      <c r="C146" s="42" t="str">
        <f>IF(ISBLANK(Melee!J145),"BLANK",Melee!J145)</f>
        <v>BLANK</v>
      </c>
      <c r="D146" s="42" t="str">
        <f>IF(ISBLANK(Melee!K145),"BLANK",Melee!K145)</f>
        <v>BLANK</v>
      </c>
      <c r="E146" s="42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2">
        <f>Melee!H145</f>
        <v>0</v>
      </c>
      <c r="X146" s="42" t="str">
        <f>IF(ISBLANK(Melee!I145),"BLANK",Melee!I145)</f>
        <v>BLANK</v>
      </c>
      <c r="Y146" s="42" t="str">
        <f>IF(ISBLANK(Melee!K145),"BLANK",Melee!K145)</f>
        <v>BLANK</v>
      </c>
      <c r="Z146" s="42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2">
        <f>Melee!I146</f>
        <v>0</v>
      </c>
      <c r="C147" s="42" t="str">
        <f>IF(ISBLANK(Melee!J146),"BLANK",Melee!J146)</f>
        <v>BLANK</v>
      </c>
      <c r="D147" s="42" t="str">
        <f>IF(ISBLANK(Melee!K146),"BLANK",Melee!K146)</f>
        <v>BLANK</v>
      </c>
      <c r="E147" s="42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2">
        <f>Melee!H146</f>
        <v>0</v>
      </c>
      <c r="X147" s="42" t="str">
        <f>IF(ISBLANK(Melee!I146),"BLANK",Melee!I146)</f>
        <v>BLANK</v>
      </c>
      <c r="Y147" s="42" t="str">
        <f>IF(ISBLANK(Melee!K146),"BLANK",Melee!K146)</f>
        <v>BLANK</v>
      </c>
      <c r="Z147" s="42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2">
        <f>Melee!I147</f>
        <v>0</v>
      </c>
      <c r="C148" s="42" t="str">
        <f>IF(ISBLANK(Melee!J147),"BLANK",Melee!J147)</f>
        <v>BLANK</v>
      </c>
      <c r="D148" s="42" t="str">
        <f>IF(ISBLANK(Melee!K147),"BLANK",Melee!K147)</f>
        <v>BLANK</v>
      </c>
      <c r="E148" s="42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2">
        <f>Melee!H147</f>
        <v>0</v>
      </c>
      <c r="X148" s="42" t="str">
        <f>IF(ISBLANK(Melee!I147),"BLANK",Melee!I147)</f>
        <v>BLANK</v>
      </c>
      <c r="Y148" s="42" t="str">
        <f>IF(ISBLANK(Melee!K147),"BLANK",Melee!K147)</f>
        <v>BLANK</v>
      </c>
      <c r="Z148" s="42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2">
        <f>Melee!I148</f>
        <v>0</v>
      </c>
      <c r="C149" s="42" t="str">
        <f>IF(ISBLANK(Melee!J148),"BLANK",Melee!J148)</f>
        <v>BLANK</v>
      </c>
      <c r="D149" s="42" t="str">
        <f>IF(ISBLANK(Melee!K148),"BLANK",Melee!K148)</f>
        <v>BLANK</v>
      </c>
      <c r="E149" s="42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2">
        <f>Melee!H148</f>
        <v>0</v>
      </c>
      <c r="X149" s="42" t="str">
        <f>IF(ISBLANK(Melee!I148),"BLANK",Melee!I148)</f>
        <v>BLANK</v>
      </c>
      <c r="Y149" s="42" t="str">
        <f>IF(ISBLANK(Melee!K148),"BLANK",Melee!K148)</f>
        <v>BLANK</v>
      </c>
      <c r="Z149" s="42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2">
        <f>Melee!I149</f>
        <v>0</v>
      </c>
      <c r="C150" s="42" t="str">
        <f>IF(ISBLANK(Melee!J149),"BLANK",Melee!J149)</f>
        <v>BLANK</v>
      </c>
      <c r="D150" s="42" t="str">
        <f>IF(ISBLANK(Melee!K149),"BLANK",Melee!K149)</f>
        <v>BLANK</v>
      </c>
      <c r="E150" s="42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2">
        <f>Melee!H149</f>
        <v>0</v>
      </c>
      <c r="X150" s="42" t="str">
        <f>IF(ISBLANK(Melee!I149),"BLANK",Melee!I149)</f>
        <v>BLANK</v>
      </c>
      <c r="Y150" s="42" t="str">
        <f>IF(ISBLANK(Melee!K149),"BLANK",Melee!K149)</f>
        <v>BLANK</v>
      </c>
      <c r="Z150" s="42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2">
        <f>Melee!I150</f>
        <v>0</v>
      </c>
      <c r="C151" s="42" t="str">
        <f>IF(ISBLANK(Melee!J150),"BLANK",Melee!J150)</f>
        <v>BLANK</v>
      </c>
      <c r="D151" s="42" t="str">
        <f>IF(ISBLANK(Melee!K150),"BLANK",Melee!K150)</f>
        <v>BLANK</v>
      </c>
      <c r="E151" s="42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2">
        <f>Melee!H150</f>
        <v>0</v>
      </c>
      <c r="X151" s="42" t="str">
        <f>IF(ISBLANK(Melee!I150),"BLANK",Melee!I150)</f>
        <v>BLANK</v>
      </c>
      <c r="Y151" s="42" t="str">
        <f>IF(ISBLANK(Melee!K150),"BLANK",Melee!K150)</f>
        <v>BLANK</v>
      </c>
      <c r="Z151" s="42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2">
        <f>Melee!I151</f>
        <v>0</v>
      </c>
      <c r="C152" s="42" t="str">
        <f>IF(ISBLANK(Melee!J151),"BLANK",Melee!J151)</f>
        <v>BLANK</v>
      </c>
      <c r="D152" s="42" t="str">
        <f>IF(ISBLANK(Melee!K151),"BLANK",Melee!K151)</f>
        <v>BLANK</v>
      </c>
      <c r="E152" s="42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2">
        <f>Melee!H151</f>
        <v>0</v>
      </c>
      <c r="X152" s="42" t="str">
        <f>IF(ISBLANK(Melee!I151),"BLANK",Melee!I151)</f>
        <v>BLANK</v>
      </c>
      <c r="Y152" s="42" t="str">
        <f>IF(ISBLANK(Melee!K151),"BLANK",Melee!K151)</f>
        <v>BLANK</v>
      </c>
      <c r="Z152" s="42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2">
        <f>Melee!I152</f>
        <v>0</v>
      </c>
      <c r="C153" s="42" t="str">
        <f>IF(ISBLANK(Melee!J152),"BLANK",Melee!J152)</f>
        <v>BLANK</v>
      </c>
      <c r="D153" s="42" t="str">
        <f>IF(ISBLANK(Melee!K152),"BLANK",Melee!K152)</f>
        <v>BLANK</v>
      </c>
      <c r="E153" s="42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2">
        <f>Melee!H152</f>
        <v>0</v>
      </c>
      <c r="X153" s="42" t="str">
        <f>IF(ISBLANK(Melee!I152),"BLANK",Melee!I152)</f>
        <v>BLANK</v>
      </c>
      <c r="Y153" s="42" t="str">
        <f>IF(ISBLANK(Melee!K152),"BLANK",Melee!K152)</f>
        <v>BLANK</v>
      </c>
      <c r="Z153" s="42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2">
        <f>Melee!I153</f>
        <v>0</v>
      </c>
      <c r="C154" s="42" t="str">
        <f>IF(ISBLANK(Melee!J153),"BLANK",Melee!J153)</f>
        <v>BLANK</v>
      </c>
      <c r="D154" s="42" t="str">
        <f>IF(ISBLANK(Melee!K153),"BLANK",Melee!K153)</f>
        <v>BLANK</v>
      </c>
      <c r="E154" s="42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2">
        <f>Melee!H153</f>
        <v>0</v>
      </c>
      <c r="X154" s="42" t="str">
        <f>IF(ISBLANK(Melee!I153),"BLANK",Melee!I153)</f>
        <v>BLANK</v>
      </c>
      <c r="Y154" s="42" t="str">
        <f>IF(ISBLANK(Melee!K153),"BLANK",Melee!K153)</f>
        <v>BLANK</v>
      </c>
      <c r="Z154" s="42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2">
        <f>Melee!I154</f>
        <v>0</v>
      </c>
      <c r="C155" s="42" t="str">
        <f>IF(ISBLANK(Melee!J154),"BLANK",Melee!J154)</f>
        <v>BLANK</v>
      </c>
      <c r="D155" s="42" t="str">
        <f>IF(ISBLANK(Melee!K154),"BLANK",Melee!K154)</f>
        <v>BLANK</v>
      </c>
      <c r="E155" s="42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2">
        <f>Melee!H154</f>
        <v>0</v>
      </c>
      <c r="X155" s="42" t="str">
        <f>IF(ISBLANK(Melee!I154),"BLANK",Melee!I154)</f>
        <v>BLANK</v>
      </c>
      <c r="Y155" s="42" t="str">
        <f>IF(ISBLANK(Melee!K154),"BLANK",Melee!K154)</f>
        <v>BLANK</v>
      </c>
      <c r="Z155" s="42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2">
        <f>Melee!I155</f>
        <v>0</v>
      </c>
      <c r="C156" s="42" t="str">
        <f>IF(ISBLANK(Melee!J155),"BLANK",Melee!J155)</f>
        <v>BLANK</v>
      </c>
      <c r="D156" s="42" t="str">
        <f>IF(ISBLANK(Melee!K155),"BLANK",Melee!K155)</f>
        <v>BLANK</v>
      </c>
      <c r="E156" s="42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2">
        <f>Melee!H155</f>
        <v>0</v>
      </c>
      <c r="X156" s="42" t="str">
        <f>IF(ISBLANK(Melee!I155),"BLANK",Melee!I155)</f>
        <v>BLANK</v>
      </c>
      <c r="Y156" s="42" t="str">
        <f>IF(ISBLANK(Melee!K155),"BLANK",Melee!K155)</f>
        <v>BLANK</v>
      </c>
      <c r="Z156" s="42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2">
        <f>Melee!I156</f>
        <v>0</v>
      </c>
      <c r="C157" s="42" t="str">
        <f>IF(ISBLANK(Melee!J156),"BLANK",Melee!J156)</f>
        <v>BLANK</v>
      </c>
      <c r="D157" s="42" t="str">
        <f>IF(ISBLANK(Melee!K156),"BLANK",Melee!K156)</f>
        <v>BLANK</v>
      </c>
      <c r="E157" s="42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2">
        <f>Melee!H156</f>
        <v>0</v>
      </c>
      <c r="X157" s="42" t="str">
        <f>IF(ISBLANK(Melee!I156),"BLANK",Melee!I156)</f>
        <v>BLANK</v>
      </c>
      <c r="Y157" s="42" t="str">
        <f>IF(ISBLANK(Melee!K156),"BLANK",Melee!K156)</f>
        <v>BLANK</v>
      </c>
      <c r="Z157" s="42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2">
        <f>Melee!I157</f>
        <v>0</v>
      </c>
      <c r="C158" s="42" t="str">
        <f>IF(ISBLANK(Melee!J157),"BLANK",Melee!J157)</f>
        <v>BLANK</v>
      </c>
      <c r="D158" s="42" t="str">
        <f>IF(ISBLANK(Melee!K157),"BLANK",Melee!K157)</f>
        <v>BLANK</v>
      </c>
      <c r="E158" s="42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2">
        <f>Melee!H157</f>
        <v>0</v>
      </c>
      <c r="X158" s="42" t="str">
        <f>IF(ISBLANK(Melee!I157),"BLANK",Melee!I157)</f>
        <v>BLANK</v>
      </c>
      <c r="Y158" s="42" t="str">
        <f>IF(ISBLANK(Melee!K157),"BLANK",Melee!K157)</f>
        <v>BLANK</v>
      </c>
      <c r="Z158" s="42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2">
        <f>Melee!I158</f>
        <v>0</v>
      </c>
      <c r="C159" s="42" t="str">
        <f>IF(ISBLANK(Melee!J158),"BLANK",Melee!J158)</f>
        <v>BLANK</v>
      </c>
      <c r="D159" s="42" t="str">
        <f>IF(ISBLANK(Melee!K158),"BLANK",Melee!K158)</f>
        <v>BLANK</v>
      </c>
      <c r="E159" s="42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2">
        <f>Melee!H158</f>
        <v>0</v>
      </c>
      <c r="X159" s="42" t="str">
        <f>IF(ISBLANK(Melee!I158),"BLANK",Melee!I158)</f>
        <v>BLANK</v>
      </c>
      <c r="Y159" s="42" t="str">
        <f>IF(ISBLANK(Melee!K158),"BLANK",Melee!K158)</f>
        <v>BLANK</v>
      </c>
      <c r="Z159" s="42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2">
        <f>Melee!I159</f>
        <v>0</v>
      </c>
      <c r="C160" s="42" t="str">
        <f>IF(ISBLANK(Melee!J159),"BLANK",Melee!J159)</f>
        <v>BLANK</v>
      </c>
      <c r="D160" s="42" t="str">
        <f>IF(ISBLANK(Melee!K159),"BLANK",Melee!K159)</f>
        <v>BLANK</v>
      </c>
      <c r="E160" s="42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2">
        <f>Melee!H159</f>
        <v>0</v>
      </c>
      <c r="X160" s="42" t="str">
        <f>IF(ISBLANK(Melee!I159),"BLANK",Melee!I159)</f>
        <v>BLANK</v>
      </c>
      <c r="Y160" s="42" t="str">
        <f>IF(ISBLANK(Melee!K159),"BLANK",Melee!K159)</f>
        <v>BLANK</v>
      </c>
      <c r="Z160" s="42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2">
        <f>Melee!I160</f>
        <v>0</v>
      </c>
      <c r="C161" s="42" t="str">
        <f>IF(ISBLANK(Melee!J160),"BLANK",Melee!J160)</f>
        <v>BLANK</v>
      </c>
      <c r="D161" s="42" t="str">
        <f>IF(ISBLANK(Melee!K160),"BLANK",Melee!K160)</f>
        <v>BLANK</v>
      </c>
      <c r="E161" s="42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2">
        <f>Melee!H160</f>
        <v>0</v>
      </c>
      <c r="X161" s="42" t="str">
        <f>IF(ISBLANK(Melee!I160),"BLANK",Melee!I160)</f>
        <v>BLANK</v>
      </c>
      <c r="Y161" s="42" t="str">
        <f>IF(ISBLANK(Melee!K160),"BLANK",Melee!K160)</f>
        <v>BLANK</v>
      </c>
      <c r="Z161" s="42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2">
        <f>Melee!I161</f>
        <v>0</v>
      </c>
      <c r="C162" s="42" t="str">
        <f>IF(ISBLANK(Melee!J161),"BLANK",Melee!J161)</f>
        <v>BLANK</v>
      </c>
      <c r="D162" s="42" t="str">
        <f>IF(ISBLANK(Melee!K161),"BLANK",Melee!K161)</f>
        <v>BLANK</v>
      </c>
      <c r="E162" s="42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2">
        <f>Melee!H161</f>
        <v>0</v>
      </c>
      <c r="X162" s="42" t="str">
        <f>IF(ISBLANK(Melee!I161),"BLANK",Melee!I161)</f>
        <v>BLANK</v>
      </c>
      <c r="Y162" s="42" t="str">
        <f>IF(ISBLANK(Melee!K161),"BLANK",Melee!K161)</f>
        <v>BLANK</v>
      </c>
      <c r="Z162" s="42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2">
        <f>Melee!I162</f>
        <v>0</v>
      </c>
      <c r="C163" s="42" t="str">
        <f>IF(ISBLANK(Melee!J162),"BLANK",Melee!J162)</f>
        <v>BLANK</v>
      </c>
      <c r="D163" s="42" t="str">
        <f>IF(ISBLANK(Melee!K162),"BLANK",Melee!K162)</f>
        <v>BLANK</v>
      </c>
      <c r="E163" s="42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2">
        <f>Melee!H162</f>
        <v>0</v>
      </c>
      <c r="X163" s="42" t="str">
        <f>IF(ISBLANK(Melee!I162),"BLANK",Melee!I162)</f>
        <v>BLANK</v>
      </c>
      <c r="Y163" s="42" t="str">
        <f>IF(ISBLANK(Melee!K162),"BLANK",Melee!K162)</f>
        <v>BLANK</v>
      </c>
      <c r="Z163" s="42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2">
        <f>Melee!I163</f>
        <v>0</v>
      </c>
      <c r="C164" s="42" t="str">
        <f>IF(ISBLANK(Melee!J163),"BLANK",Melee!J163)</f>
        <v>BLANK</v>
      </c>
      <c r="D164" s="42" t="str">
        <f>IF(ISBLANK(Melee!K163),"BLANK",Melee!K163)</f>
        <v>BLANK</v>
      </c>
      <c r="E164" s="42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2">
        <f>Melee!H163</f>
        <v>0</v>
      </c>
      <c r="X164" s="42" t="str">
        <f>IF(ISBLANK(Melee!I163),"BLANK",Melee!I163)</f>
        <v>BLANK</v>
      </c>
      <c r="Y164" s="42" t="str">
        <f>IF(ISBLANK(Melee!K163),"BLANK",Melee!K163)</f>
        <v>BLANK</v>
      </c>
      <c r="Z164" s="42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2">
        <f>Melee!I164</f>
        <v>0</v>
      </c>
      <c r="C165" s="42" t="str">
        <f>IF(ISBLANK(Melee!J164),"BLANK",Melee!J164)</f>
        <v>BLANK</v>
      </c>
      <c r="D165" s="42" t="str">
        <f>IF(ISBLANK(Melee!K164),"BLANK",Melee!K164)</f>
        <v>BLANK</v>
      </c>
      <c r="E165" s="42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2">
        <f>Melee!H164</f>
        <v>0</v>
      </c>
      <c r="X165" s="42" t="str">
        <f>IF(ISBLANK(Melee!I164),"BLANK",Melee!I164)</f>
        <v>BLANK</v>
      </c>
      <c r="Y165" s="42" t="str">
        <f>IF(ISBLANK(Melee!K164),"BLANK",Melee!K164)</f>
        <v>BLANK</v>
      </c>
      <c r="Z165" s="42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2">
        <f>Melee!I165</f>
        <v>0</v>
      </c>
      <c r="C166" s="42" t="str">
        <f>IF(ISBLANK(Melee!J165),"BLANK",Melee!J165)</f>
        <v>BLANK</v>
      </c>
      <c r="D166" s="42" t="str">
        <f>IF(ISBLANK(Melee!K165),"BLANK",Melee!K165)</f>
        <v>BLANK</v>
      </c>
      <c r="E166" s="42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2">
        <f>Melee!H165</f>
        <v>0</v>
      </c>
      <c r="X166" s="42" t="str">
        <f>IF(ISBLANK(Melee!I165),"BLANK",Melee!I165)</f>
        <v>BLANK</v>
      </c>
      <c r="Y166" s="42" t="str">
        <f>IF(ISBLANK(Melee!K165),"BLANK",Melee!K165)</f>
        <v>BLANK</v>
      </c>
      <c r="Z166" s="42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2">
        <f>Melee!I166</f>
        <v>0</v>
      </c>
      <c r="C167" s="42" t="str">
        <f>IF(ISBLANK(Melee!J166),"BLANK",Melee!J166)</f>
        <v>BLANK</v>
      </c>
      <c r="D167" s="42" t="str">
        <f>IF(ISBLANK(Melee!K166),"BLANK",Melee!K166)</f>
        <v>BLANK</v>
      </c>
      <c r="E167" s="42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2">
        <f>Melee!H166</f>
        <v>0</v>
      </c>
      <c r="X167" s="42" t="str">
        <f>IF(ISBLANK(Melee!I166),"BLANK",Melee!I166)</f>
        <v>BLANK</v>
      </c>
      <c r="Y167" s="42" t="str">
        <f>IF(ISBLANK(Melee!K166),"BLANK",Melee!K166)</f>
        <v>BLANK</v>
      </c>
      <c r="Z167" s="42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2">
        <f>Melee!I167</f>
        <v>0</v>
      </c>
      <c r="C168" s="42" t="str">
        <f>IF(ISBLANK(Melee!J167),"BLANK",Melee!J167)</f>
        <v>BLANK</v>
      </c>
      <c r="D168" s="42" t="str">
        <f>IF(ISBLANK(Melee!K167),"BLANK",Melee!K167)</f>
        <v>BLANK</v>
      </c>
      <c r="E168" s="42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2">
        <f>Melee!H167</f>
        <v>0</v>
      </c>
      <c r="X168" s="42" t="str">
        <f>IF(ISBLANK(Melee!I167),"BLANK",Melee!I167)</f>
        <v>BLANK</v>
      </c>
      <c r="Y168" s="42" t="str">
        <f>IF(ISBLANK(Melee!K167),"BLANK",Melee!K167)</f>
        <v>BLANK</v>
      </c>
      <c r="Z168" s="42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2">
        <f>Melee!I168</f>
        <v>0</v>
      </c>
      <c r="C169" s="42" t="str">
        <f>IF(ISBLANK(Melee!J168),"BLANK",Melee!J168)</f>
        <v>BLANK</v>
      </c>
      <c r="D169" s="42" t="str">
        <f>IF(ISBLANK(Melee!K168),"BLANK",Melee!K168)</f>
        <v>BLANK</v>
      </c>
      <c r="E169" s="42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2">
        <f>Melee!H168</f>
        <v>0</v>
      </c>
      <c r="X169" s="42" t="str">
        <f>IF(ISBLANK(Melee!I168),"BLANK",Melee!I168)</f>
        <v>BLANK</v>
      </c>
      <c r="Y169" s="42" t="str">
        <f>IF(ISBLANK(Melee!K168),"BLANK",Melee!K168)</f>
        <v>BLANK</v>
      </c>
      <c r="Z169" s="42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2">
        <f>Melee!I169</f>
        <v>0</v>
      </c>
      <c r="C170" s="42" t="str">
        <f>IF(ISBLANK(Melee!J169),"BLANK",Melee!J169)</f>
        <v>BLANK</v>
      </c>
      <c r="D170" s="42" t="str">
        <f>IF(ISBLANK(Melee!K169),"BLANK",Melee!K169)</f>
        <v>BLANK</v>
      </c>
      <c r="E170" s="42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2">
        <f>Melee!H169</f>
        <v>0</v>
      </c>
      <c r="X170" s="42" t="str">
        <f>IF(ISBLANK(Melee!I169),"BLANK",Melee!I169)</f>
        <v>BLANK</v>
      </c>
      <c r="Y170" s="42" t="str">
        <f>IF(ISBLANK(Melee!K169),"BLANK",Melee!K169)</f>
        <v>BLANK</v>
      </c>
      <c r="Z170" s="42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2">
        <f>Melee!I170</f>
        <v>0</v>
      </c>
      <c r="C171" s="42" t="str">
        <f>IF(ISBLANK(Melee!J170),"BLANK",Melee!J170)</f>
        <v>BLANK</v>
      </c>
      <c r="D171" s="42" t="str">
        <f>IF(ISBLANK(Melee!K170),"BLANK",Melee!K170)</f>
        <v>BLANK</v>
      </c>
      <c r="E171" s="42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2">
        <f>Melee!H170</f>
        <v>0</v>
      </c>
      <c r="X171" s="42" t="str">
        <f>IF(ISBLANK(Melee!I170),"BLANK",Melee!I170)</f>
        <v>BLANK</v>
      </c>
      <c r="Y171" s="42" t="str">
        <f>IF(ISBLANK(Melee!K170),"BLANK",Melee!K170)</f>
        <v>BLANK</v>
      </c>
      <c r="Z171" s="42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2">
        <f>Melee!I171</f>
        <v>0</v>
      </c>
      <c r="C172" s="42" t="str">
        <f>IF(ISBLANK(Melee!J171),"BLANK",Melee!J171)</f>
        <v>BLANK</v>
      </c>
      <c r="D172" s="42" t="str">
        <f>IF(ISBLANK(Melee!K171),"BLANK",Melee!K171)</f>
        <v>BLANK</v>
      </c>
      <c r="E172" s="42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2">
        <f>Melee!H171</f>
        <v>0</v>
      </c>
      <c r="X172" s="42" t="str">
        <f>IF(ISBLANK(Melee!I171),"BLANK",Melee!I171)</f>
        <v>BLANK</v>
      </c>
      <c r="Y172" s="42" t="str">
        <f>IF(ISBLANK(Melee!K171),"BLANK",Melee!K171)</f>
        <v>BLANK</v>
      </c>
      <c r="Z172" s="42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2">
        <f>Melee!I172</f>
        <v>0</v>
      </c>
      <c r="C173" s="42" t="str">
        <f>IF(ISBLANK(Melee!J172),"BLANK",Melee!J172)</f>
        <v>BLANK</v>
      </c>
      <c r="D173" s="42" t="str">
        <f>IF(ISBLANK(Melee!K172),"BLANK",Melee!K172)</f>
        <v>BLANK</v>
      </c>
      <c r="E173" s="42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2">
        <f>Melee!H172</f>
        <v>0</v>
      </c>
      <c r="X173" s="42" t="str">
        <f>IF(ISBLANK(Melee!I172),"BLANK",Melee!I172)</f>
        <v>BLANK</v>
      </c>
      <c r="Y173" s="42" t="str">
        <f>IF(ISBLANK(Melee!K172),"BLANK",Melee!K172)</f>
        <v>BLANK</v>
      </c>
      <c r="Z173" s="42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2">
        <f>Melee!I173</f>
        <v>0</v>
      </c>
      <c r="C174" s="42" t="str">
        <f>IF(ISBLANK(Melee!J173),"BLANK",Melee!J173)</f>
        <v>BLANK</v>
      </c>
      <c r="D174" s="42" t="str">
        <f>IF(ISBLANK(Melee!K173),"BLANK",Melee!K173)</f>
        <v>BLANK</v>
      </c>
      <c r="E174" s="42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2">
        <f>Melee!H173</f>
        <v>0</v>
      </c>
      <c r="X174" s="42" t="str">
        <f>IF(ISBLANK(Melee!I173),"BLANK",Melee!I173)</f>
        <v>BLANK</v>
      </c>
      <c r="Y174" s="42" t="str">
        <f>IF(ISBLANK(Melee!K173),"BLANK",Melee!K173)</f>
        <v>BLANK</v>
      </c>
      <c r="Z174" s="42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2">
        <f>Melee!I174</f>
        <v>0</v>
      </c>
      <c r="C175" s="42" t="str">
        <f>IF(ISBLANK(Melee!J174),"BLANK",Melee!J174)</f>
        <v>BLANK</v>
      </c>
      <c r="D175" s="42" t="str">
        <f>IF(ISBLANK(Melee!K174),"BLANK",Melee!K174)</f>
        <v>BLANK</v>
      </c>
      <c r="E175" s="42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2">
        <f>Melee!H174</f>
        <v>0</v>
      </c>
      <c r="X175" s="42" t="str">
        <f>IF(ISBLANK(Melee!I174),"BLANK",Melee!I174)</f>
        <v>BLANK</v>
      </c>
      <c r="Y175" s="42" t="str">
        <f>IF(ISBLANK(Melee!K174),"BLANK",Melee!K174)</f>
        <v>BLANK</v>
      </c>
      <c r="Z175" s="42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2">
        <f>Melee!I175</f>
        <v>0</v>
      </c>
      <c r="C176" s="42" t="str">
        <f>IF(ISBLANK(Melee!J175),"BLANK",Melee!J175)</f>
        <v>BLANK</v>
      </c>
      <c r="D176" s="42" t="str">
        <f>IF(ISBLANK(Melee!K175),"BLANK",Melee!K175)</f>
        <v>BLANK</v>
      </c>
      <c r="E176" s="42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2">
        <f>Melee!H175</f>
        <v>0</v>
      </c>
      <c r="X176" s="42" t="str">
        <f>IF(ISBLANK(Melee!I175),"BLANK",Melee!I175)</f>
        <v>BLANK</v>
      </c>
      <c r="Y176" s="42" t="str">
        <f>IF(ISBLANK(Melee!K175),"BLANK",Melee!K175)</f>
        <v>BLANK</v>
      </c>
      <c r="Z176" s="42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2">
        <f>Melee!I176</f>
        <v>0</v>
      </c>
      <c r="C177" s="42" t="str">
        <f>IF(ISBLANK(Melee!J176),"BLANK",Melee!J176)</f>
        <v>BLANK</v>
      </c>
      <c r="D177" s="42" t="str">
        <f>IF(ISBLANK(Melee!K176),"BLANK",Melee!K176)</f>
        <v>BLANK</v>
      </c>
      <c r="E177" s="42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2">
        <f>Melee!H176</f>
        <v>0</v>
      </c>
      <c r="X177" s="42" t="str">
        <f>IF(ISBLANK(Melee!I176),"BLANK",Melee!I176)</f>
        <v>BLANK</v>
      </c>
      <c r="Y177" s="42" t="str">
        <f>IF(ISBLANK(Melee!K176),"BLANK",Melee!K176)</f>
        <v>BLANK</v>
      </c>
      <c r="Z177" s="42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2">
        <f>Melee!I177</f>
        <v>0</v>
      </c>
      <c r="C178" s="42" t="str">
        <f>IF(ISBLANK(Melee!J177),"BLANK",Melee!J177)</f>
        <v>BLANK</v>
      </c>
      <c r="D178" s="42" t="str">
        <f>IF(ISBLANK(Melee!K177),"BLANK",Melee!K177)</f>
        <v>BLANK</v>
      </c>
      <c r="E178" s="42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2">
        <f>Melee!H177</f>
        <v>0</v>
      </c>
      <c r="X178" s="42" t="str">
        <f>IF(ISBLANK(Melee!I177),"BLANK",Melee!I177)</f>
        <v>BLANK</v>
      </c>
      <c r="Y178" s="42" t="str">
        <f>IF(ISBLANK(Melee!K177),"BLANK",Melee!K177)</f>
        <v>BLANK</v>
      </c>
      <c r="Z178" s="42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2">
        <f>Melee!I178</f>
        <v>0</v>
      </c>
      <c r="C179" s="42" t="str">
        <f>IF(ISBLANK(Melee!J178),"BLANK",Melee!J178)</f>
        <v>BLANK</v>
      </c>
      <c r="D179" s="42" t="str">
        <f>IF(ISBLANK(Melee!K178),"BLANK",Melee!K178)</f>
        <v>BLANK</v>
      </c>
      <c r="E179" s="42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2">
        <f>Melee!H178</f>
        <v>0</v>
      </c>
      <c r="X179" s="42" t="str">
        <f>IF(ISBLANK(Melee!I178),"BLANK",Melee!I178)</f>
        <v>BLANK</v>
      </c>
      <c r="Y179" s="42" t="str">
        <f>IF(ISBLANK(Melee!K178),"BLANK",Melee!K178)</f>
        <v>BLANK</v>
      </c>
      <c r="Z179" s="42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2">
        <f>Melee!I179</f>
        <v>0</v>
      </c>
      <c r="C180" s="42" t="str">
        <f>IF(ISBLANK(Melee!J179),"BLANK",Melee!J179)</f>
        <v>BLANK</v>
      </c>
      <c r="D180" s="42" t="str">
        <f>IF(ISBLANK(Melee!K179),"BLANK",Melee!K179)</f>
        <v>BLANK</v>
      </c>
      <c r="E180" s="42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2">
        <f>Melee!H179</f>
        <v>0</v>
      </c>
      <c r="X180" s="42" t="str">
        <f>IF(ISBLANK(Melee!I179),"BLANK",Melee!I179)</f>
        <v>BLANK</v>
      </c>
      <c r="Y180" s="42" t="str">
        <f>IF(ISBLANK(Melee!K179),"BLANK",Melee!K179)</f>
        <v>BLANK</v>
      </c>
      <c r="Z180" s="42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2">
        <f>Melee!I180</f>
        <v>0</v>
      </c>
      <c r="C181" s="42" t="str">
        <f>IF(ISBLANK(Melee!J180),"BLANK",Melee!J180)</f>
        <v>BLANK</v>
      </c>
      <c r="D181" s="42" t="str">
        <f>IF(ISBLANK(Melee!K180),"BLANK",Melee!K180)</f>
        <v>BLANK</v>
      </c>
      <c r="E181" s="42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2">
        <f>Melee!H180</f>
        <v>0</v>
      </c>
      <c r="X181" s="42" t="str">
        <f>IF(ISBLANK(Melee!I180),"BLANK",Melee!I180)</f>
        <v>BLANK</v>
      </c>
      <c r="Y181" s="42" t="str">
        <f>IF(ISBLANK(Melee!K180),"BLANK",Melee!K180)</f>
        <v>BLANK</v>
      </c>
      <c r="Z181" s="42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2">
        <f>Melee!I181</f>
        <v>0</v>
      </c>
      <c r="C182" s="42" t="str">
        <f>IF(ISBLANK(Melee!J181),"BLANK",Melee!J181)</f>
        <v>BLANK</v>
      </c>
      <c r="D182" s="42" t="str">
        <f>IF(ISBLANK(Melee!K181),"BLANK",Melee!K181)</f>
        <v>BLANK</v>
      </c>
      <c r="E182" s="42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2">
        <f>Melee!H181</f>
        <v>0</v>
      </c>
      <c r="X182" s="42" t="str">
        <f>IF(ISBLANK(Melee!I181),"BLANK",Melee!I181)</f>
        <v>BLANK</v>
      </c>
      <c r="Y182" s="42" t="str">
        <f>IF(ISBLANK(Melee!K181),"BLANK",Melee!K181)</f>
        <v>BLANK</v>
      </c>
      <c r="Z182" s="42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2">
        <f>Melee!I182</f>
        <v>0</v>
      </c>
      <c r="C183" s="42" t="str">
        <f>IF(ISBLANK(Melee!J182),"BLANK",Melee!J182)</f>
        <v>BLANK</v>
      </c>
      <c r="D183" s="42" t="str">
        <f>IF(ISBLANK(Melee!K182),"BLANK",Melee!K182)</f>
        <v>BLANK</v>
      </c>
      <c r="E183" s="42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2">
        <f>Melee!H182</f>
        <v>0</v>
      </c>
      <c r="X183" s="42" t="str">
        <f>IF(ISBLANK(Melee!I182),"BLANK",Melee!I182)</f>
        <v>BLANK</v>
      </c>
      <c r="Y183" s="42" t="str">
        <f>IF(ISBLANK(Melee!K182),"BLANK",Melee!K182)</f>
        <v>BLANK</v>
      </c>
      <c r="Z183" s="42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2">
        <f>Melee!I183</f>
        <v>0</v>
      </c>
      <c r="C184" s="42" t="str">
        <f>IF(ISBLANK(Melee!J183),"BLANK",Melee!J183)</f>
        <v>BLANK</v>
      </c>
      <c r="D184" s="42" t="str">
        <f>IF(ISBLANK(Melee!K183),"BLANK",Melee!K183)</f>
        <v>BLANK</v>
      </c>
      <c r="E184" s="42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2">
        <f>Melee!H183</f>
        <v>0</v>
      </c>
      <c r="X184" s="42" t="str">
        <f>IF(ISBLANK(Melee!I183),"BLANK",Melee!I183)</f>
        <v>BLANK</v>
      </c>
      <c r="Y184" s="42" t="str">
        <f>IF(ISBLANK(Melee!K183),"BLANK",Melee!K183)</f>
        <v>BLANK</v>
      </c>
      <c r="Z184" s="42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2">
        <f>Melee!I184</f>
        <v>0</v>
      </c>
      <c r="C185" s="42" t="str">
        <f>IF(ISBLANK(Melee!J184),"BLANK",Melee!J184)</f>
        <v>BLANK</v>
      </c>
      <c r="D185" s="42" t="str">
        <f>IF(ISBLANK(Melee!K184),"BLANK",Melee!K184)</f>
        <v>BLANK</v>
      </c>
      <c r="E185" s="42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2">
        <f>Melee!H184</f>
        <v>0</v>
      </c>
      <c r="X185" s="42" t="str">
        <f>IF(ISBLANK(Melee!I184),"BLANK",Melee!I184)</f>
        <v>BLANK</v>
      </c>
      <c r="Y185" s="42" t="str">
        <f>IF(ISBLANK(Melee!K184),"BLANK",Melee!K184)</f>
        <v>BLANK</v>
      </c>
      <c r="Z185" s="42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2">
        <f>Melee!I185</f>
        <v>0</v>
      </c>
      <c r="C186" s="42" t="str">
        <f>IF(ISBLANK(Melee!J185),"BLANK",Melee!J185)</f>
        <v>BLANK</v>
      </c>
      <c r="D186" s="42" t="str">
        <f>IF(ISBLANK(Melee!K185),"BLANK",Melee!K185)</f>
        <v>BLANK</v>
      </c>
      <c r="E186" s="42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2">
        <f>Melee!H185</f>
        <v>0</v>
      </c>
      <c r="X186" s="42" t="str">
        <f>IF(ISBLANK(Melee!I185),"BLANK",Melee!I185)</f>
        <v>BLANK</v>
      </c>
      <c r="Y186" s="42" t="str">
        <f>IF(ISBLANK(Melee!K185),"BLANK",Melee!K185)</f>
        <v>BLANK</v>
      </c>
      <c r="Z186" s="42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2">
        <f>Melee!I186</f>
        <v>0</v>
      </c>
      <c r="C187" s="42" t="str">
        <f>IF(ISBLANK(Melee!J186),"BLANK",Melee!J186)</f>
        <v>BLANK</v>
      </c>
      <c r="D187" s="42" t="str">
        <f>IF(ISBLANK(Melee!K186),"BLANK",Melee!K186)</f>
        <v>BLANK</v>
      </c>
      <c r="E187" s="42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2">
        <f>Melee!H186</f>
        <v>0</v>
      </c>
      <c r="X187" s="42" t="str">
        <f>IF(ISBLANK(Melee!I186),"BLANK",Melee!I186)</f>
        <v>BLANK</v>
      </c>
      <c r="Y187" s="42" t="str">
        <f>IF(ISBLANK(Melee!K186),"BLANK",Melee!K186)</f>
        <v>BLANK</v>
      </c>
      <c r="Z187" s="42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2">
        <f>Melee!I187</f>
        <v>0</v>
      </c>
      <c r="C188" s="42" t="str">
        <f>IF(ISBLANK(Melee!J187),"BLANK",Melee!J187)</f>
        <v>BLANK</v>
      </c>
      <c r="D188" s="42" t="str">
        <f>IF(ISBLANK(Melee!K187),"BLANK",Melee!K187)</f>
        <v>BLANK</v>
      </c>
      <c r="E188" s="42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2">
        <f>Melee!H187</f>
        <v>0</v>
      </c>
      <c r="X188" s="42" t="str">
        <f>IF(ISBLANK(Melee!I187),"BLANK",Melee!I187)</f>
        <v>BLANK</v>
      </c>
      <c r="Y188" s="42" t="str">
        <f>IF(ISBLANK(Melee!K187),"BLANK",Melee!K187)</f>
        <v>BLANK</v>
      </c>
      <c r="Z188" s="42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2">
        <f>Melee!I188</f>
        <v>0</v>
      </c>
      <c r="C189" s="42" t="str">
        <f>IF(ISBLANK(Melee!J188),"BLANK",Melee!J188)</f>
        <v>BLANK</v>
      </c>
      <c r="D189" s="42" t="str">
        <f>IF(ISBLANK(Melee!K188),"BLANK",Melee!K188)</f>
        <v>BLANK</v>
      </c>
      <c r="E189" s="42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2">
        <f>Melee!H188</f>
        <v>0</v>
      </c>
      <c r="X189" s="42" t="str">
        <f>IF(ISBLANK(Melee!I188),"BLANK",Melee!I188)</f>
        <v>BLANK</v>
      </c>
      <c r="Y189" s="42" t="str">
        <f>IF(ISBLANK(Melee!K188),"BLANK",Melee!K188)</f>
        <v>BLANK</v>
      </c>
      <c r="Z189" s="42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2">
        <f>Melee!I189</f>
        <v>0</v>
      </c>
      <c r="C190" s="42" t="str">
        <f>IF(ISBLANK(Melee!J189),"BLANK",Melee!J189)</f>
        <v>BLANK</v>
      </c>
      <c r="D190" s="42" t="str">
        <f>IF(ISBLANK(Melee!K189),"BLANK",Melee!K189)</f>
        <v>BLANK</v>
      </c>
      <c r="E190" s="42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2">
        <f>Melee!H189</f>
        <v>0</v>
      </c>
      <c r="X190" s="42" t="str">
        <f>IF(ISBLANK(Melee!I189),"BLANK",Melee!I189)</f>
        <v>BLANK</v>
      </c>
      <c r="Y190" s="42" t="str">
        <f>IF(ISBLANK(Melee!K189),"BLANK",Melee!K189)</f>
        <v>BLANK</v>
      </c>
      <c r="Z190" s="42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2">
        <f>Melee!I190</f>
        <v>0</v>
      </c>
      <c r="C191" s="42" t="str">
        <f>IF(ISBLANK(Melee!J190),"BLANK",Melee!J190)</f>
        <v>BLANK</v>
      </c>
      <c r="D191" s="42" t="str">
        <f>IF(ISBLANK(Melee!K190),"BLANK",Melee!K190)</f>
        <v>BLANK</v>
      </c>
      <c r="E191" s="42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2">
        <f>Melee!H190</f>
        <v>0</v>
      </c>
      <c r="X191" s="42" t="str">
        <f>IF(ISBLANK(Melee!I190),"BLANK",Melee!I190)</f>
        <v>BLANK</v>
      </c>
      <c r="Y191" s="42" t="str">
        <f>IF(ISBLANK(Melee!K190),"BLANK",Melee!K190)</f>
        <v>BLANK</v>
      </c>
      <c r="Z191" s="42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2">
        <f>Melee!I191</f>
        <v>0</v>
      </c>
      <c r="C192" s="42" t="str">
        <f>IF(ISBLANK(Melee!J191),"BLANK",Melee!J191)</f>
        <v>BLANK</v>
      </c>
      <c r="D192" s="42" t="str">
        <f>IF(ISBLANK(Melee!K191),"BLANK",Melee!K191)</f>
        <v>BLANK</v>
      </c>
      <c r="E192" s="42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2">
        <f>Melee!H191</f>
        <v>0</v>
      </c>
      <c r="X192" s="42" t="str">
        <f>IF(ISBLANK(Melee!I191),"BLANK",Melee!I191)</f>
        <v>BLANK</v>
      </c>
      <c r="Y192" s="42" t="str">
        <f>IF(ISBLANK(Melee!K191),"BLANK",Melee!K191)</f>
        <v>BLANK</v>
      </c>
      <c r="Z192" s="42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2">
        <f>Melee!I192</f>
        <v>0</v>
      </c>
      <c r="C193" s="42" t="str">
        <f>IF(ISBLANK(Melee!J192),"BLANK",Melee!J192)</f>
        <v>BLANK</v>
      </c>
      <c r="D193" s="42" t="str">
        <f>IF(ISBLANK(Melee!K192),"BLANK",Melee!K192)</f>
        <v>BLANK</v>
      </c>
      <c r="E193" s="42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2">
        <f>Melee!H192</f>
        <v>0</v>
      </c>
      <c r="X193" s="42" t="str">
        <f>IF(ISBLANK(Melee!I192),"BLANK",Melee!I192)</f>
        <v>BLANK</v>
      </c>
      <c r="Y193" s="42" t="str">
        <f>IF(ISBLANK(Melee!K192),"BLANK",Melee!K192)</f>
        <v>BLANK</v>
      </c>
      <c r="Z193" s="42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2">
        <f>Melee!I193</f>
        <v>0</v>
      </c>
      <c r="C194" s="42" t="str">
        <f>IF(ISBLANK(Melee!J193),"BLANK",Melee!J193)</f>
        <v>BLANK</v>
      </c>
      <c r="D194" s="42" t="str">
        <f>IF(ISBLANK(Melee!K193),"BLANK",Melee!K193)</f>
        <v>BLANK</v>
      </c>
      <c r="E194" s="42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2">
        <f>Melee!H193</f>
        <v>0</v>
      </c>
      <c r="X194" s="42" t="str">
        <f>IF(ISBLANK(Melee!I193),"BLANK",Melee!I193)</f>
        <v>BLANK</v>
      </c>
      <c r="Y194" s="42" t="str">
        <f>IF(ISBLANK(Melee!K193),"BLANK",Melee!K193)</f>
        <v>BLANK</v>
      </c>
      <c r="Z194" s="42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2">
        <f>Melee!I194</f>
        <v>0</v>
      </c>
      <c r="C195" s="42" t="str">
        <f>IF(ISBLANK(Melee!J194),"BLANK",Melee!J194)</f>
        <v>BLANK</v>
      </c>
      <c r="D195" s="42" t="str">
        <f>IF(ISBLANK(Melee!K194),"BLANK",Melee!K194)</f>
        <v>BLANK</v>
      </c>
      <c r="E195" s="42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2">
        <f>Melee!H194</f>
        <v>0</v>
      </c>
      <c r="X195" s="42" t="str">
        <f>IF(ISBLANK(Melee!I194),"BLANK",Melee!I194)</f>
        <v>BLANK</v>
      </c>
      <c r="Y195" s="42" t="str">
        <f>IF(ISBLANK(Melee!K194),"BLANK",Melee!K194)</f>
        <v>BLANK</v>
      </c>
      <c r="Z195" s="42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2">
        <f>Melee!I195</f>
        <v>0</v>
      </c>
      <c r="C196" s="42" t="str">
        <f>IF(ISBLANK(Melee!J195),"BLANK",Melee!J195)</f>
        <v>BLANK</v>
      </c>
      <c r="D196" s="42" t="str">
        <f>IF(ISBLANK(Melee!K195),"BLANK",Melee!K195)</f>
        <v>BLANK</v>
      </c>
      <c r="E196" s="42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2">
        <f>Melee!H195</f>
        <v>0</v>
      </c>
      <c r="X196" s="42" t="str">
        <f>IF(ISBLANK(Melee!I195),"BLANK",Melee!I195)</f>
        <v>BLANK</v>
      </c>
      <c r="Y196" s="42" t="str">
        <f>IF(ISBLANK(Melee!K195),"BLANK",Melee!K195)</f>
        <v>BLANK</v>
      </c>
      <c r="Z196" s="42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2">
        <f>Melee!I196</f>
        <v>0</v>
      </c>
      <c r="C197" s="42" t="str">
        <f>IF(ISBLANK(Melee!J196),"BLANK",Melee!J196)</f>
        <v>BLANK</v>
      </c>
      <c r="D197" s="42" t="str">
        <f>IF(ISBLANK(Melee!K196),"BLANK",Melee!K196)</f>
        <v>BLANK</v>
      </c>
      <c r="E197" s="42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2">
        <f>Melee!H196</f>
        <v>0</v>
      </c>
      <c r="X197" s="42" t="str">
        <f>IF(ISBLANK(Melee!I196),"BLANK",Melee!I196)</f>
        <v>BLANK</v>
      </c>
      <c r="Y197" s="42" t="str">
        <f>IF(ISBLANK(Melee!K196),"BLANK",Melee!K196)</f>
        <v>BLANK</v>
      </c>
      <c r="Z197" s="42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2">
        <f>Melee!I197</f>
        <v>0</v>
      </c>
      <c r="C198" s="42" t="str">
        <f>IF(ISBLANK(Melee!J197),"BLANK",Melee!J197)</f>
        <v>BLANK</v>
      </c>
      <c r="D198" s="42" t="str">
        <f>IF(ISBLANK(Melee!K197),"BLANK",Melee!K197)</f>
        <v>BLANK</v>
      </c>
      <c r="E198" s="42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2">
        <f>Melee!H197</f>
        <v>0</v>
      </c>
      <c r="X198" s="42" t="str">
        <f>IF(ISBLANK(Melee!I197),"BLANK",Melee!I197)</f>
        <v>BLANK</v>
      </c>
      <c r="Y198" s="42" t="str">
        <f>IF(ISBLANK(Melee!K197),"BLANK",Melee!K197)</f>
        <v>BLANK</v>
      </c>
      <c r="Z198" s="42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2">
        <f>Melee!I198</f>
        <v>0</v>
      </c>
      <c r="C199" s="42" t="str">
        <f>IF(ISBLANK(Melee!J198),"BLANK",Melee!J198)</f>
        <v>BLANK</v>
      </c>
      <c r="D199" s="42" t="str">
        <f>IF(ISBLANK(Melee!K198),"BLANK",Melee!K198)</f>
        <v>BLANK</v>
      </c>
      <c r="E199" s="42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2">
        <f>Melee!H198</f>
        <v>0</v>
      </c>
      <c r="X199" s="42" t="str">
        <f>IF(ISBLANK(Melee!I198),"BLANK",Melee!I198)</f>
        <v>BLANK</v>
      </c>
      <c r="Y199" s="42" t="str">
        <f>IF(ISBLANK(Melee!K198),"BLANK",Melee!K198)</f>
        <v>BLANK</v>
      </c>
      <c r="Z199" s="42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2">
        <f>Melee!I199</f>
        <v>0</v>
      </c>
      <c r="C200" s="42" t="str">
        <f>IF(ISBLANK(Melee!J199),"BLANK",Melee!J199)</f>
        <v>BLANK</v>
      </c>
      <c r="D200" s="42" t="str">
        <f>IF(ISBLANK(Melee!K199),"BLANK",Melee!K199)</f>
        <v>BLANK</v>
      </c>
      <c r="E200" s="42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2">
        <f>Melee!H199</f>
        <v>0</v>
      </c>
      <c r="X200" s="42" t="str">
        <f>IF(ISBLANK(Melee!I199),"BLANK",Melee!I199)</f>
        <v>BLANK</v>
      </c>
      <c r="Y200" s="42" t="str">
        <f>IF(ISBLANK(Melee!K199),"BLANK",Melee!K199)</f>
        <v>BLANK</v>
      </c>
      <c r="Z200" s="42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2">
        <f>Melee!I200</f>
        <v>0</v>
      </c>
      <c r="C201" s="42" t="str">
        <f>IF(ISBLANK(Melee!J200),"BLANK",Melee!J200)</f>
        <v>BLANK</v>
      </c>
      <c r="D201" s="42" t="str">
        <f>IF(ISBLANK(Melee!K200),"BLANK",Melee!K200)</f>
        <v>BLANK</v>
      </c>
      <c r="E201" s="42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2">
        <f>Melee!H200</f>
        <v>0</v>
      </c>
      <c r="X201" s="42" t="str">
        <f>IF(ISBLANK(Melee!I200),"BLANK",Melee!I200)</f>
        <v>BLANK</v>
      </c>
      <c r="Y201" s="42" t="str">
        <f>IF(ISBLANK(Melee!K200),"BLANK",Melee!K200)</f>
        <v>BLANK</v>
      </c>
      <c r="Z201" s="42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2">
        <f>Melee!I201</f>
        <v>0</v>
      </c>
      <c r="C202" s="42" t="str">
        <f>IF(ISBLANK(Melee!J201),"BLANK",Melee!J201)</f>
        <v>BLANK</v>
      </c>
      <c r="D202" s="42" t="str">
        <f>IF(ISBLANK(Melee!K201),"BLANK",Melee!K201)</f>
        <v>BLANK</v>
      </c>
      <c r="E202" s="42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2">
        <f>Melee!H201</f>
        <v>0</v>
      </c>
      <c r="X202" s="42" t="str">
        <f>IF(ISBLANK(Melee!I201),"BLANK",Melee!I201)</f>
        <v>BLANK</v>
      </c>
      <c r="Y202" s="42" t="str">
        <f>IF(ISBLANK(Melee!K201),"BLANK",Melee!K201)</f>
        <v>BLANK</v>
      </c>
      <c r="Z202" s="42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2">
        <f>Melee!I202</f>
        <v>0</v>
      </c>
      <c r="C203" s="42" t="str">
        <f>IF(ISBLANK(Melee!J202),"BLANK",Melee!J202)</f>
        <v>BLANK</v>
      </c>
      <c r="D203" s="42" t="str">
        <f>IF(ISBLANK(Melee!K202),"BLANK",Melee!K202)</f>
        <v>BLANK</v>
      </c>
      <c r="E203" s="42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2">
        <f>Melee!H202</f>
        <v>0</v>
      </c>
      <c r="X203" s="42" t="str">
        <f>IF(ISBLANK(Melee!I202),"BLANK",Melee!I202)</f>
        <v>BLANK</v>
      </c>
      <c r="Y203" s="42" t="str">
        <f>IF(ISBLANK(Melee!K202),"BLANK",Melee!K202)</f>
        <v>BLANK</v>
      </c>
      <c r="Z203" s="42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2">
        <f>Melee!I203</f>
        <v>0</v>
      </c>
      <c r="C204" s="42" t="str">
        <f>IF(ISBLANK(Melee!J203),"BLANK",Melee!J203)</f>
        <v>BLANK</v>
      </c>
      <c r="D204" s="42" t="str">
        <f>IF(ISBLANK(Melee!K203),"BLANK",Melee!K203)</f>
        <v>BLANK</v>
      </c>
      <c r="E204" s="42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2">
        <f>Melee!H203</f>
        <v>0</v>
      </c>
      <c r="X204" s="42" t="str">
        <f>IF(ISBLANK(Melee!I203),"BLANK",Melee!I203)</f>
        <v>BLANK</v>
      </c>
      <c r="Y204" s="42" t="str">
        <f>IF(ISBLANK(Melee!K203),"BLANK",Melee!K203)</f>
        <v>BLANK</v>
      </c>
      <c r="Z204" s="42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2">
        <f>Melee!I204</f>
        <v>0</v>
      </c>
      <c r="C205" s="42" t="str">
        <f>IF(ISBLANK(Melee!J204),"BLANK",Melee!J204)</f>
        <v>BLANK</v>
      </c>
      <c r="D205" s="42" t="str">
        <f>IF(ISBLANK(Melee!K204),"BLANK",Melee!K204)</f>
        <v>BLANK</v>
      </c>
      <c r="E205" s="42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2">
        <f>Melee!H204</f>
        <v>0</v>
      </c>
      <c r="X205" s="42" t="str">
        <f>IF(ISBLANK(Melee!I204),"BLANK",Melee!I204)</f>
        <v>BLANK</v>
      </c>
      <c r="Y205" s="42" t="str">
        <f>IF(ISBLANK(Melee!K204),"BLANK",Melee!K204)</f>
        <v>BLANK</v>
      </c>
      <c r="Z205" s="42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2">
        <f>Melee!I205</f>
        <v>0</v>
      </c>
      <c r="C206" s="42" t="str">
        <f>IF(ISBLANK(Melee!J205),"BLANK",Melee!J205)</f>
        <v>BLANK</v>
      </c>
      <c r="D206" s="42" t="str">
        <f>IF(ISBLANK(Melee!K205),"BLANK",Melee!K205)</f>
        <v>BLANK</v>
      </c>
      <c r="E206" s="42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2">
        <f>Melee!H205</f>
        <v>0</v>
      </c>
      <c r="X206" s="42" t="str">
        <f>IF(ISBLANK(Melee!I205),"BLANK",Melee!I205)</f>
        <v>BLANK</v>
      </c>
      <c r="Y206" s="42" t="str">
        <f>IF(ISBLANK(Melee!K205),"BLANK",Melee!K205)</f>
        <v>BLANK</v>
      </c>
      <c r="Z206" s="42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2">
        <f>Melee!I206</f>
        <v>0</v>
      </c>
      <c r="C207" s="42" t="str">
        <f>IF(ISBLANK(Melee!J206),"BLANK",Melee!J206)</f>
        <v>BLANK</v>
      </c>
      <c r="D207" s="42" t="str">
        <f>IF(ISBLANK(Melee!K206),"BLANK",Melee!K206)</f>
        <v>BLANK</v>
      </c>
      <c r="E207" s="42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2">
        <f>Melee!H206</f>
        <v>0</v>
      </c>
      <c r="X207" s="42" t="str">
        <f>IF(ISBLANK(Melee!I206),"BLANK",Melee!I206)</f>
        <v>BLANK</v>
      </c>
      <c r="Y207" s="42" t="str">
        <f>IF(ISBLANK(Melee!K206),"BLANK",Melee!K206)</f>
        <v>BLANK</v>
      </c>
      <c r="Z207" s="42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2">
        <f>Melee!I207</f>
        <v>0</v>
      </c>
      <c r="C208" s="42" t="str">
        <f>IF(ISBLANK(Melee!J207),"BLANK",Melee!J207)</f>
        <v>BLANK</v>
      </c>
      <c r="D208" s="42" t="str">
        <f>IF(ISBLANK(Melee!K207),"BLANK",Melee!K207)</f>
        <v>BLANK</v>
      </c>
      <c r="E208" s="42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2">
        <f>Melee!H207</f>
        <v>0</v>
      </c>
      <c r="X208" s="42" t="str">
        <f>IF(ISBLANK(Melee!I207),"BLANK",Melee!I207)</f>
        <v>BLANK</v>
      </c>
      <c r="Y208" s="42" t="str">
        <f>IF(ISBLANK(Melee!K207),"BLANK",Melee!K207)</f>
        <v>BLANK</v>
      </c>
      <c r="Z208" s="42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2">
        <f>Melee!I208</f>
        <v>0</v>
      </c>
      <c r="C209" s="42" t="str">
        <f>IF(ISBLANK(Melee!J208),"BLANK",Melee!J208)</f>
        <v>BLANK</v>
      </c>
      <c r="D209" s="42" t="str">
        <f>IF(ISBLANK(Melee!K208),"BLANK",Melee!K208)</f>
        <v>BLANK</v>
      </c>
      <c r="E209" s="42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2">
        <f>Melee!H208</f>
        <v>0</v>
      </c>
      <c r="X209" s="42" t="str">
        <f>IF(ISBLANK(Melee!I208),"BLANK",Melee!I208)</f>
        <v>BLANK</v>
      </c>
      <c r="Y209" s="42" t="str">
        <f>IF(ISBLANK(Melee!K208),"BLANK",Melee!K208)</f>
        <v>BLANK</v>
      </c>
      <c r="Z209" s="42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2">
        <f>Melee!I209</f>
        <v>0</v>
      </c>
      <c r="C210" s="42" t="str">
        <f>IF(ISBLANK(Melee!J209),"BLANK",Melee!J209)</f>
        <v>BLANK</v>
      </c>
      <c r="D210" s="42" t="str">
        <f>IF(ISBLANK(Melee!K209),"BLANK",Melee!K209)</f>
        <v>BLANK</v>
      </c>
      <c r="E210" s="42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2">
        <f>Melee!H209</f>
        <v>0</v>
      </c>
      <c r="X210" s="42" t="str">
        <f>IF(ISBLANK(Melee!I209),"BLANK",Melee!I209)</f>
        <v>BLANK</v>
      </c>
      <c r="Y210" s="42" t="str">
        <f>IF(ISBLANK(Melee!K209),"BLANK",Melee!K209)</f>
        <v>BLANK</v>
      </c>
      <c r="Z210" s="42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2">
        <f>Melee!I210</f>
        <v>0</v>
      </c>
      <c r="C211" s="42" t="str">
        <f>IF(ISBLANK(Melee!J210),"BLANK",Melee!J210)</f>
        <v>BLANK</v>
      </c>
      <c r="D211" s="42" t="str">
        <f>IF(ISBLANK(Melee!K210),"BLANK",Melee!K210)</f>
        <v>BLANK</v>
      </c>
      <c r="E211" s="42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2">
        <f>Melee!H210</f>
        <v>0</v>
      </c>
      <c r="X211" s="42" t="str">
        <f>IF(ISBLANK(Melee!I210),"BLANK",Melee!I210)</f>
        <v>BLANK</v>
      </c>
      <c r="Y211" s="42" t="str">
        <f>IF(ISBLANK(Melee!K210),"BLANK",Melee!K210)</f>
        <v>BLANK</v>
      </c>
      <c r="Z211" s="42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2">
        <f>Melee!I211</f>
        <v>0</v>
      </c>
      <c r="C212" s="42" t="str">
        <f>IF(ISBLANK(Melee!J211),"BLANK",Melee!J211)</f>
        <v>BLANK</v>
      </c>
      <c r="D212" s="42" t="str">
        <f>IF(ISBLANK(Melee!K211),"BLANK",Melee!K211)</f>
        <v>BLANK</v>
      </c>
      <c r="E212" s="42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2">
        <f>Melee!H211</f>
        <v>0</v>
      </c>
      <c r="X212" s="42" t="str">
        <f>IF(ISBLANK(Melee!I211),"BLANK",Melee!I211)</f>
        <v>BLANK</v>
      </c>
      <c r="Y212" s="42" t="str">
        <f>IF(ISBLANK(Melee!K211),"BLANK",Melee!K211)</f>
        <v>BLANK</v>
      </c>
      <c r="Z212" s="42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2">
        <f>Melee!I212</f>
        <v>0</v>
      </c>
      <c r="C213" s="42" t="str">
        <f>IF(ISBLANK(Melee!J212),"BLANK",Melee!J212)</f>
        <v>BLANK</v>
      </c>
      <c r="D213" s="42" t="str">
        <f>IF(ISBLANK(Melee!K212),"BLANK",Melee!K212)</f>
        <v>BLANK</v>
      </c>
      <c r="E213" s="42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2">
        <f>Melee!H212</f>
        <v>0</v>
      </c>
      <c r="X213" s="42" t="str">
        <f>IF(ISBLANK(Melee!I212),"BLANK",Melee!I212)</f>
        <v>BLANK</v>
      </c>
      <c r="Y213" s="42" t="str">
        <f>IF(ISBLANK(Melee!K212),"BLANK",Melee!K212)</f>
        <v>BLANK</v>
      </c>
      <c r="Z213" s="42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2">
        <f>Melee!I213</f>
        <v>0</v>
      </c>
      <c r="C214" s="42" t="str">
        <f>IF(ISBLANK(Melee!J213),"BLANK",Melee!J213)</f>
        <v>BLANK</v>
      </c>
      <c r="D214" s="42" t="str">
        <f>IF(ISBLANK(Melee!K213),"BLANK",Melee!K213)</f>
        <v>BLANK</v>
      </c>
      <c r="E214" s="42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2">
        <f>Melee!H213</f>
        <v>0</v>
      </c>
      <c r="X214" s="42" t="str">
        <f>IF(ISBLANK(Melee!I213),"BLANK",Melee!I213)</f>
        <v>BLANK</v>
      </c>
      <c r="Y214" s="42" t="str">
        <f>IF(ISBLANK(Melee!K213),"BLANK",Melee!K213)</f>
        <v>BLANK</v>
      </c>
      <c r="Z214" s="42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2">
        <f>Melee!I214</f>
        <v>0</v>
      </c>
      <c r="C215" s="42" t="str">
        <f>IF(ISBLANK(Melee!J214),"BLANK",Melee!J214)</f>
        <v>BLANK</v>
      </c>
      <c r="D215" s="42" t="str">
        <f>IF(ISBLANK(Melee!K214),"BLANK",Melee!K214)</f>
        <v>BLANK</v>
      </c>
      <c r="E215" s="42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2">
        <f>Melee!H214</f>
        <v>0</v>
      </c>
      <c r="X215" s="42" t="str">
        <f>IF(ISBLANK(Melee!I214),"BLANK",Melee!I214)</f>
        <v>BLANK</v>
      </c>
      <c r="Y215" s="42" t="str">
        <f>IF(ISBLANK(Melee!K214),"BLANK",Melee!K214)</f>
        <v>BLANK</v>
      </c>
      <c r="Z215" s="42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2">
        <f>Melee!I215</f>
        <v>0</v>
      </c>
      <c r="C216" s="42" t="str">
        <f>IF(ISBLANK(Melee!J215),"BLANK",Melee!J215)</f>
        <v>BLANK</v>
      </c>
      <c r="D216" s="42" t="str">
        <f>IF(ISBLANK(Melee!K215),"BLANK",Melee!K215)</f>
        <v>BLANK</v>
      </c>
      <c r="E216" s="42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2">
        <f>Melee!H215</f>
        <v>0</v>
      </c>
      <c r="X216" s="42" t="str">
        <f>IF(ISBLANK(Melee!I215),"BLANK",Melee!I215)</f>
        <v>BLANK</v>
      </c>
      <c r="Y216" s="42" t="str">
        <f>IF(ISBLANK(Melee!K215),"BLANK",Melee!K215)</f>
        <v>BLANK</v>
      </c>
      <c r="Z216" s="42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2">
        <f>Melee!I216</f>
        <v>0</v>
      </c>
      <c r="C217" s="42" t="str">
        <f>IF(ISBLANK(Melee!J216),"BLANK",Melee!J216)</f>
        <v>BLANK</v>
      </c>
      <c r="D217" s="42" t="str">
        <f>IF(ISBLANK(Melee!K216),"BLANK",Melee!K216)</f>
        <v>BLANK</v>
      </c>
      <c r="E217" s="42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2">
        <f>Melee!H216</f>
        <v>0</v>
      </c>
      <c r="X217" s="42" t="str">
        <f>IF(ISBLANK(Melee!I216),"BLANK",Melee!I216)</f>
        <v>BLANK</v>
      </c>
      <c r="Y217" s="42" t="str">
        <f>IF(ISBLANK(Melee!K216),"BLANK",Melee!K216)</f>
        <v>BLANK</v>
      </c>
      <c r="Z217" s="42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2">
        <f>Melee!I217</f>
        <v>0</v>
      </c>
      <c r="C218" s="42" t="str">
        <f>IF(ISBLANK(Melee!J217),"BLANK",Melee!J217)</f>
        <v>BLANK</v>
      </c>
      <c r="D218" s="42" t="str">
        <f>IF(ISBLANK(Melee!K217),"BLANK",Melee!K217)</f>
        <v>BLANK</v>
      </c>
      <c r="E218" s="42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2">
        <f>Melee!H217</f>
        <v>0</v>
      </c>
      <c r="X218" s="42" t="str">
        <f>IF(ISBLANK(Melee!I217),"BLANK",Melee!I217)</f>
        <v>BLANK</v>
      </c>
      <c r="Y218" s="42" t="str">
        <f>IF(ISBLANK(Melee!K217),"BLANK",Melee!K217)</f>
        <v>BLANK</v>
      </c>
      <c r="Z218" s="42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2">
        <f>Melee!I218</f>
        <v>0</v>
      </c>
      <c r="C219" s="42" t="str">
        <f>IF(ISBLANK(Melee!J218),"BLANK",Melee!J218)</f>
        <v>BLANK</v>
      </c>
      <c r="D219" s="42" t="str">
        <f>IF(ISBLANK(Melee!K218),"BLANK",Melee!K218)</f>
        <v>BLANK</v>
      </c>
      <c r="E219" s="42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2">
        <f>Melee!H218</f>
        <v>0</v>
      </c>
      <c r="X219" s="42" t="str">
        <f>IF(ISBLANK(Melee!I218),"BLANK",Melee!I218)</f>
        <v>BLANK</v>
      </c>
      <c r="Y219" s="42" t="str">
        <f>IF(ISBLANK(Melee!K218),"BLANK",Melee!K218)</f>
        <v>BLANK</v>
      </c>
      <c r="Z219" s="42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2">
        <f>Melee!I219</f>
        <v>0</v>
      </c>
      <c r="C220" s="42" t="str">
        <f>IF(ISBLANK(Melee!J219),"BLANK",Melee!J219)</f>
        <v>BLANK</v>
      </c>
      <c r="D220" s="42" t="str">
        <f>IF(ISBLANK(Melee!K219),"BLANK",Melee!K219)</f>
        <v>BLANK</v>
      </c>
      <c r="E220" s="42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2">
        <f>Melee!H219</f>
        <v>0</v>
      </c>
      <c r="X220" s="42" t="str">
        <f>IF(ISBLANK(Melee!I219),"BLANK",Melee!I219)</f>
        <v>BLANK</v>
      </c>
      <c r="Y220" s="42" t="str">
        <f>IF(ISBLANK(Melee!K219),"BLANK",Melee!K219)</f>
        <v>BLANK</v>
      </c>
      <c r="Z220" s="42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2">
        <f>Melee!I220</f>
        <v>0</v>
      </c>
      <c r="C221" s="42" t="str">
        <f>IF(ISBLANK(Melee!J220),"BLANK",Melee!J220)</f>
        <v>BLANK</v>
      </c>
      <c r="D221" s="42" t="str">
        <f>IF(ISBLANK(Melee!K220),"BLANK",Melee!K220)</f>
        <v>BLANK</v>
      </c>
      <c r="E221" s="42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2">
        <f>Melee!H220</f>
        <v>0</v>
      </c>
      <c r="X221" s="42" t="str">
        <f>IF(ISBLANK(Melee!I220),"BLANK",Melee!I220)</f>
        <v>BLANK</v>
      </c>
      <c r="Y221" s="42" t="str">
        <f>IF(ISBLANK(Melee!K220),"BLANK",Melee!K220)</f>
        <v>BLANK</v>
      </c>
      <c r="Z221" s="42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2">
        <f>Melee!I221</f>
        <v>0</v>
      </c>
      <c r="C222" s="42" t="str">
        <f>IF(ISBLANK(Melee!J221),"BLANK",Melee!J221)</f>
        <v>BLANK</v>
      </c>
      <c r="D222" s="42" t="str">
        <f>IF(ISBLANK(Melee!K221),"BLANK",Melee!K221)</f>
        <v>BLANK</v>
      </c>
      <c r="E222" s="42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2">
        <f>Melee!H221</f>
        <v>0</v>
      </c>
      <c r="X222" s="42" t="str">
        <f>IF(ISBLANK(Melee!I221),"BLANK",Melee!I221)</f>
        <v>BLANK</v>
      </c>
      <c r="Y222" s="42" t="str">
        <f>IF(ISBLANK(Melee!K221),"BLANK",Melee!K221)</f>
        <v>BLANK</v>
      </c>
      <c r="Z222" s="42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2">
        <f>Melee!I222</f>
        <v>0</v>
      </c>
      <c r="C223" s="42" t="str">
        <f>IF(ISBLANK(Melee!J222),"BLANK",Melee!J222)</f>
        <v>BLANK</v>
      </c>
      <c r="D223" s="42" t="str">
        <f>IF(ISBLANK(Melee!K222),"BLANK",Melee!K222)</f>
        <v>BLANK</v>
      </c>
      <c r="E223" s="42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2">
        <f>Melee!H222</f>
        <v>0</v>
      </c>
      <c r="X223" s="42" t="str">
        <f>IF(ISBLANK(Melee!I222),"BLANK",Melee!I222)</f>
        <v>BLANK</v>
      </c>
      <c r="Y223" s="42" t="str">
        <f>IF(ISBLANK(Melee!K222),"BLANK",Melee!K222)</f>
        <v>BLANK</v>
      </c>
      <c r="Z223" s="42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2">
        <f>Melee!I223</f>
        <v>0</v>
      </c>
      <c r="C224" s="42" t="str">
        <f>IF(ISBLANK(Melee!J223),"BLANK",Melee!J223)</f>
        <v>BLANK</v>
      </c>
      <c r="D224" s="42" t="str">
        <f>IF(ISBLANK(Melee!K223),"BLANK",Melee!K223)</f>
        <v>BLANK</v>
      </c>
      <c r="E224" s="42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2">
        <f>Melee!H223</f>
        <v>0</v>
      </c>
      <c r="X224" s="42" t="str">
        <f>IF(ISBLANK(Melee!I223),"BLANK",Melee!I223)</f>
        <v>BLANK</v>
      </c>
      <c r="Y224" s="42" t="str">
        <f>IF(ISBLANK(Melee!K223),"BLANK",Melee!K223)</f>
        <v>BLANK</v>
      </c>
      <c r="Z224" s="42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2">
        <f>Melee!I224</f>
        <v>0</v>
      </c>
      <c r="C225" s="42" t="str">
        <f>IF(ISBLANK(Melee!J224),"BLANK",Melee!J224)</f>
        <v>BLANK</v>
      </c>
      <c r="D225" s="42" t="str">
        <f>IF(ISBLANK(Melee!K224),"BLANK",Melee!K224)</f>
        <v>BLANK</v>
      </c>
      <c r="E225" s="42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2">
        <f>Melee!H224</f>
        <v>0</v>
      </c>
      <c r="X225" s="42" t="str">
        <f>IF(ISBLANK(Melee!I224),"BLANK",Melee!I224)</f>
        <v>BLANK</v>
      </c>
      <c r="Y225" s="42" t="str">
        <f>IF(ISBLANK(Melee!K224),"BLANK",Melee!K224)</f>
        <v>BLANK</v>
      </c>
      <c r="Z225" s="42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2">
        <f>Melee!I225</f>
        <v>0</v>
      </c>
      <c r="C226" s="42" t="str">
        <f>IF(ISBLANK(Melee!J225),"BLANK",Melee!J225)</f>
        <v>BLANK</v>
      </c>
      <c r="D226" s="42" t="str">
        <f>IF(ISBLANK(Melee!K225),"BLANK",Melee!K225)</f>
        <v>BLANK</v>
      </c>
      <c r="E226" s="42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2">
        <f>Melee!H225</f>
        <v>0</v>
      </c>
      <c r="X226" s="42" t="str">
        <f>IF(ISBLANK(Melee!I225),"BLANK",Melee!I225)</f>
        <v>BLANK</v>
      </c>
      <c r="Y226" s="42" t="str">
        <f>IF(ISBLANK(Melee!K225),"BLANK",Melee!K225)</f>
        <v>BLANK</v>
      </c>
      <c r="Z226" s="42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2">
        <f>Melee!I226</f>
        <v>0</v>
      </c>
      <c r="C227" s="42" t="str">
        <f>IF(ISBLANK(Melee!J226),"BLANK",Melee!J226)</f>
        <v>BLANK</v>
      </c>
      <c r="D227" s="42" t="str">
        <f>IF(ISBLANK(Melee!K226),"BLANK",Melee!K226)</f>
        <v>BLANK</v>
      </c>
      <c r="E227" s="42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2">
        <f>Melee!H226</f>
        <v>0</v>
      </c>
      <c r="X227" s="42" t="str">
        <f>IF(ISBLANK(Melee!I226),"BLANK",Melee!I226)</f>
        <v>BLANK</v>
      </c>
      <c r="Y227" s="42" t="str">
        <f>IF(ISBLANK(Melee!K226),"BLANK",Melee!K226)</f>
        <v>BLANK</v>
      </c>
      <c r="Z227" s="42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2">
        <f>Melee!I227</f>
        <v>0</v>
      </c>
      <c r="C228" s="42" t="str">
        <f>IF(ISBLANK(Melee!J227),"BLANK",Melee!J227)</f>
        <v>BLANK</v>
      </c>
      <c r="D228" s="42" t="str">
        <f>IF(ISBLANK(Melee!K227),"BLANK",Melee!K227)</f>
        <v>BLANK</v>
      </c>
      <c r="E228" s="42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2">
        <f>Melee!H227</f>
        <v>0</v>
      </c>
      <c r="X228" s="42" t="str">
        <f>IF(ISBLANK(Melee!I227),"BLANK",Melee!I227)</f>
        <v>BLANK</v>
      </c>
      <c r="Y228" s="42" t="str">
        <f>IF(ISBLANK(Melee!K227),"BLANK",Melee!K227)</f>
        <v>BLANK</v>
      </c>
      <c r="Z228" s="42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2">
        <f>Melee!I228</f>
        <v>0</v>
      </c>
      <c r="C229" s="42" t="str">
        <f>IF(ISBLANK(Melee!J228),"BLANK",Melee!J228)</f>
        <v>BLANK</v>
      </c>
      <c r="D229" s="42" t="str">
        <f>IF(ISBLANK(Melee!K228),"BLANK",Melee!K228)</f>
        <v>BLANK</v>
      </c>
      <c r="E229" s="42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2">
        <f>Melee!H228</f>
        <v>0</v>
      </c>
      <c r="X229" s="42" t="str">
        <f>IF(ISBLANK(Melee!I228),"BLANK",Melee!I228)</f>
        <v>BLANK</v>
      </c>
      <c r="Y229" s="42" t="str">
        <f>IF(ISBLANK(Melee!K228),"BLANK",Melee!K228)</f>
        <v>BLANK</v>
      </c>
      <c r="Z229" s="42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2">
        <f>Melee!I229</f>
        <v>0</v>
      </c>
      <c r="C230" s="42" t="str">
        <f>IF(ISBLANK(Melee!J229),"BLANK",Melee!J229)</f>
        <v>BLANK</v>
      </c>
      <c r="D230" s="42" t="str">
        <f>IF(ISBLANK(Melee!K229),"BLANK",Melee!K229)</f>
        <v>BLANK</v>
      </c>
      <c r="E230" s="42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2">
        <f>Melee!H229</f>
        <v>0</v>
      </c>
      <c r="X230" s="42" t="str">
        <f>IF(ISBLANK(Melee!I229),"BLANK",Melee!I229)</f>
        <v>BLANK</v>
      </c>
      <c r="Y230" s="42" t="str">
        <f>IF(ISBLANK(Melee!K229),"BLANK",Melee!K229)</f>
        <v>BLANK</v>
      </c>
      <c r="Z230" s="42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2">
        <f>Melee!I230</f>
        <v>0</v>
      </c>
      <c r="C231" s="42" t="str">
        <f>IF(ISBLANK(Melee!J230),"BLANK",Melee!J230)</f>
        <v>BLANK</v>
      </c>
      <c r="D231" s="42" t="str">
        <f>IF(ISBLANK(Melee!K230),"BLANK",Melee!K230)</f>
        <v>BLANK</v>
      </c>
      <c r="E231" s="42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2">
        <f>Melee!H230</f>
        <v>0</v>
      </c>
      <c r="X231" s="42" t="str">
        <f>IF(ISBLANK(Melee!I230),"BLANK",Melee!I230)</f>
        <v>BLANK</v>
      </c>
      <c r="Y231" s="42" t="str">
        <f>IF(ISBLANK(Melee!K230),"BLANK",Melee!K230)</f>
        <v>BLANK</v>
      </c>
      <c r="Z231" s="42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2">
        <f>Melee!I231</f>
        <v>0</v>
      </c>
      <c r="C232" s="42" t="str">
        <f>IF(ISBLANK(Melee!J231),"BLANK",Melee!J231)</f>
        <v>BLANK</v>
      </c>
      <c r="D232" s="42" t="str">
        <f>IF(ISBLANK(Melee!K231),"BLANK",Melee!K231)</f>
        <v>BLANK</v>
      </c>
      <c r="E232" s="42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2">
        <f>Melee!H231</f>
        <v>0</v>
      </c>
      <c r="X232" s="42" t="str">
        <f>IF(ISBLANK(Melee!I231),"BLANK",Melee!I231)</f>
        <v>BLANK</v>
      </c>
      <c r="Y232" s="42" t="str">
        <f>IF(ISBLANK(Melee!K231),"BLANK",Melee!K231)</f>
        <v>BLANK</v>
      </c>
      <c r="Z232" s="42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2">
        <f>Melee!I232</f>
        <v>0</v>
      </c>
      <c r="C233" s="42" t="str">
        <f>IF(ISBLANK(Melee!J232),"BLANK",Melee!J232)</f>
        <v>BLANK</v>
      </c>
      <c r="D233" s="42" t="str">
        <f>IF(ISBLANK(Melee!K232),"BLANK",Melee!K232)</f>
        <v>BLANK</v>
      </c>
      <c r="E233" s="42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2">
        <f>Melee!H232</f>
        <v>0</v>
      </c>
      <c r="X233" s="42" t="str">
        <f>IF(ISBLANK(Melee!I232),"BLANK",Melee!I232)</f>
        <v>BLANK</v>
      </c>
      <c r="Y233" s="42" t="str">
        <f>IF(ISBLANK(Melee!K232),"BLANK",Melee!K232)</f>
        <v>BLANK</v>
      </c>
      <c r="Z233" s="42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2">
        <f>Melee!I233</f>
        <v>0</v>
      </c>
      <c r="C234" s="42" t="str">
        <f>IF(ISBLANK(Melee!J233),"BLANK",Melee!J233)</f>
        <v>BLANK</v>
      </c>
      <c r="D234" s="42" t="str">
        <f>IF(ISBLANK(Melee!K233),"BLANK",Melee!K233)</f>
        <v>BLANK</v>
      </c>
      <c r="E234" s="42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2">
        <f>Melee!H233</f>
        <v>0</v>
      </c>
      <c r="X234" s="42" t="str">
        <f>IF(ISBLANK(Melee!I233),"BLANK",Melee!I233)</f>
        <v>BLANK</v>
      </c>
      <c r="Y234" s="42" t="str">
        <f>IF(ISBLANK(Melee!K233),"BLANK",Melee!K233)</f>
        <v>BLANK</v>
      </c>
      <c r="Z234" s="42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2">
        <f>Melee!I234</f>
        <v>0</v>
      </c>
      <c r="C235" s="42" t="str">
        <f>IF(ISBLANK(Melee!J234),"BLANK",Melee!J234)</f>
        <v>BLANK</v>
      </c>
      <c r="D235" s="42" t="str">
        <f>IF(ISBLANK(Melee!K234),"BLANK",Melee!K234)</f>
        <v>BLANK</v>
      </c>
      <c r="E235" s="42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2">
        <f>Melee!H234</f>
        <v>0</v>
      </c>
      <c r="X235" s="42" t="str">
        <f>IF(ISBLANK(Melee!I234),"BLANK",Melee!I234)</f>
        <v>BLANK</v>
      </c>
      <c r="Y235" s="42" t="str">
        <f>IF(ISBLANK(Melee!K234),"BLANK",Melee!K234)</f>
        <v>BLANK</v>
      </c>
      <c r="Z235" s="42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2">
        <f>Melee!I235</f>
        <v>0</v>
      </c>
      <c r="C236" s="42" t="str">
        <f>IF(ISBLANK(Melee!J235),"BLANK",Melee!J235)</f>
        <v>BLANK</v>
      </c>
      <c r="D236" s="42" t="str">
        <f>IF(ISBLANK(Melee!K235),"BLANK",Melee!K235)</f>
        <v>BLANK</v>
      </c>
      <c r="E236" s="42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2">
        <f>Melee!H235</f>
        <v>0</v>
      </c>
      <c r="X236" s="42" t="str">
        <f>IF(ISBLANK(Melee!I235),"BLANK",Melee!I235)</f>
        <v>BLANK</v>
      </c>
      <c r="Y236" s="42" t="str">
        <f>IF(ISBLANK(Melee!K235),"BLANK",Melee!K235)</f>
        <v>BLANK</v>
      </c>
      <c r="Z236" s="42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2">
        <f>Melee!I236</f>
        <v>0</v>
      </c>
      <c r="C237" s="42" t="str">
        <f>IF(ISBLANK(Melee!J236),"BLANK",Melee!J236)</f>
        <v>BLANK</v>
      </c>
      <c r="D237" s="42" t="str">
        <f>IF(ISBLANK(Melee!K236),"BLANK",Melee!K236)</f>
        <v>BLANK</v>
      </c>
      <c r="E237" s="42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2">
        <f>Melee!H236</f>
        <v>0</v>
      </c>
      <c r="X237" s="42" t="str">
        <f>IF(ISBLANK(Melee!I236),"BLANK",Melee!I236)</f>
        <v>BLANK</v>
      </c>
      <c r="Y237" s="42" t="str">
        <f>IF(ISBLANK(Melee!K236),"BLANK",Melee!K236)</f>
        <v>BLANK</v>
      </c>
      <c r="Z237" s="42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2">
        <f>Melee!I237</f>
        <v>0</v>
      </c>
      <c r="C238" s="42" t="str">
        <f>IF(ISBLANK(Melee!J237),"BLANK",Melee!J237)</f>
        <v>BLANK</v>
      </c>
      <c r="D238" s="42" t="str">
        <f>IF(ISBLANK(Melee!K237),"BLANK",Melee!K237)</f>
        <v>BLANK</v>
      </c>
      <c r="E238" s="42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2">
        <f>Melee!H237</f>
        <v>0</v>
      </c>
      <c r="X238" s="42" t="str">
        <f>IF(ISBLANK(Melee!I237),"BLANK",Melee!I237)</f>
        <v>BLANK</v>
      </c>
      <c r="Y238" s="42" t="str">
        <f>IF(ISBLANK(Melee!K237),"BLANK",Melee!K237)</f>
        <v>BLANK</v>
      </c>
      <c r="Z238" s="42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2">
        <f>Melee!I238</f>
        <v>0</v>
      </c>
      <c r="C239" s="42" t="str">
        <f>IF(ISBLANK(Melee!J238),"BLANK",Melee!J238)</f>
        <v>BLANK</v>
      </c>
      <c r="D239" s="42" t="str">
        <f>IF(ISBLANK(Melee!K238),"BLANK",Melee!K238)</f>
        <v>BLANK</v>
      </c>
      <c r="E239" s="42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2">
        <f>Melee!H238</f>
        <v>0</v>
      </c>
      <c r="X239" s="42" t="str">
        <f>IF(ISBLANK(Melee!I238),"BLANK",Melee!I238)</f>
        <v>BLANK</v>
      </c>
      <c r="Y239" s="42" t="str">
        <f>IF(ISBLANK(Melee!K238),"BLANK",Melee!K238)</f>
        <v>BLANK</v>
      </c>
      <c r="Z239" s="42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2">
        <f>Melee!I239</f>
        <v>0</v>
      </c>
      <c r="C240" s="42" t="str">
        <f>IF(ISBLANK(Melee!J239),"BLANK",Melee!J239)</f>
        <v>BLANK</v>
      </c>
      <c r="D240" s="42" t="str">
        <f>IF(ISBLANK(Melee!K239),"BLANK",Melee!K239)</f>
        <v>BLANK</v>
      </c>
      <c r="E240" s="42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2">
        <f>Melee!H239</f>
        <v>0</v>
      </c>
      <c r="X240" s="42" t="str">
        <f>IF(ISBLANK(Melee!I239),"BLANK",Melee!I239)</f>
        <v>BLANK</v>
      </c>
      <c r="Y240" s="42" t="str">
        <f>IF(ISBLANK(Melee!K239),"BLANK",Melee!K239)</f>
        <v>BLANK</v>
      </c>
      <c r="Z240" s="42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2">
        <f>Melee!I240</f>
        <v>0</v>
      </c>
      <c r="C241" s="42" t="str">
        <f>IF(ISBLANK(Melee!J240),"BLANK",Melee!J240)</f>
        <v>BLANK</v>
      </c>
      <c r="D241" s="42" t="str">
        <f>IF(ISBLANK(Melee!K240),"BLANK",Melee!K240)</f>
        <v>BLANK</v>
      </c>
      <c r="E241" s="42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2">
        <f>Melee!H240</f>
        <v>0</v>
      </c>
      <c r="X241" s="42" t="str">
        <f>IF(ISBLANK(Melee!I240),"BLANK",Melee!I240)</f>
        <v>BLANK</v>
      </c>
      <c r="Y241" s="42" t="str">
        <f>IF(ISBLANK(Melee!K240),"BLANK",Melee!K240)</f>
        <v>BLANK</v>
      </c>
      <c r="Z241" s="42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2">
        <f>Melee!I241</f>
        <v>0</v>
      </c>
      <c r="C242" s="42" t="str">
        <f>IF(ISBLANK(Melee!J241),"BLANK",Melee!J241)</f>
        <v>BLANK</v>
      </c>
      <c r="D242" s="42" t="str">
        <f>IF(ISBLANK(Melee!K241),"BLANK",Melee!K241)</f>
        <v>BLANK</v>
      </c>
      <c r="E242" s="42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2">
        <f>Melee!H241</f>
        <v>0</v>
      </c>
      <c r="X242" s="42" t="str">
        <f>IF(ISBLANK(Melee!I241),"BLANK",Melee!I241)</f>
        <v>BLANK</v>
      </c>
      <c r="Y242" s="42" t="str">
        <f>IF(ISBLANK(Melee!K241),"BLANK",Melee!K241)</f>
        <v>BLANK</v>
      </c>
      <c r="Z242" s="42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273</v>
      </c>
    </row>
    <row r="3" spans="2:2">
      <c r="B3" t="s">
        <v>270</v>
      </c>
    </row>
    <row r="4" spans="2:2">
      <c r="B4" t="s">
        <v>271</v>
      </c>
    </row>
    <row r="5" spans="2:2">
      <c r="B5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76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X18" sqref="X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85</v>
      </c>
      <c r="U1" t="s">
        <v>293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294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94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1.6369971339192506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94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94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95</v>
      </c>
      <c r="W7" s="25"/>
    </row>
    <row r="8" spans="1:23">
      <c r="A8" s="4" t="s">
        <v>147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95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95</v>
      </c>
      <c r="W9" s="25"/>
    </row>
    <row r="10" spans="1:23" s="4" customFormat="1">
      <c r="A10" s="1" t="s">
        <v>66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94</v>
      </c>
      <c r="W10" s="24"/>
    </row>
    <row r="11" spans="1:23">
      <c r="A11" s="4" t="s">
        <v>89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95</v>
      </c>
      <c r="W11" s="25"/>
    </row>
    <row r="12" spans="1:23">
      <c r="A12" t="s">
        <v>146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95</v>
      </c>
      <c r="W12" s="24"/>
    </row>
    <row r="13" spans="1:23">
      <c r="A13" t="s">
        <v>90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95</v>
      </c>
      <c r="W13" s="25"/>
    </row>
    <row r="14" spans="1:23">
      <c r="A14" t="s">
        <v>143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95</v>
      </c>
      <c r="W14" s="24"/>
    </row>
    <row r="15" spans="1:23">
      <c r="A15" t="s">
        <v>161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95</v>
      </c>
      <c r="W15" s="25"/>
    </row>
    <row r="16" spans="1:23">
      <c r="A16" t="s">
        <v>276</v>
      </c>
      <c r="B16" s="12">
        <v>4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95</v>
      </c>
      <c r="W16" s="24"/>
    </row>
    <row r="17" spans="1:23">
      <c r="A17" t="s">
        <v>277</v>
      </c>
      <c r="B17" s="12">
        <v>4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95</v>
      </c>
      <c r="W17" s="25"/>
    </row>
    <row r="18" spans="1:23">
      <c r="A18" s="50" t="s">
        <v>278</v>
      </c>
      <c r="B18" s="13">
        <v>4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94</v>
      </c>
    </row>
    <row r="19" spans="1:23">
      <c r="B19" s="12"/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B20" s="42"/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B21" s="42"/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B22" s="42"/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B23" s="42"/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B24" s="42"/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B25" s="42"/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2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2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2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2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2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2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9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topLeftCell="A4"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2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84</v>
      </c>
      <c r="V1" s="42" t="s">
        <v>292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291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s="42" t="s">
        <v>93</v>
      </c>
      <c r="W3" t="s">
        <v>290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286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2" t="s">
        <v>94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2" t="s">
        <v>94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2" t="s">
        <v>95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2" t="s">
        <v>95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2" t="s">
        <v>95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2" t="s">
        <v>95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2" t="s">
        <v>95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2" t="s">
        <v>95</v>
      </c>
    </row>
    <row r="14" spans="1:23">
      <c r="A14" s="4" t="s">
        <v>71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2" t="s">
        <v>95</v>
      </c>
    </row>
    <row r="15" spans="1:23">
      <c r="A15" t="s">
        <v>87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2" t="s">
        <v>95</v>
      </c>
    </row>
    <row r="16" spans="1:23">
      <c r="A16" t="s">
        <v>148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2" t="s">
        <v>95</v>
      </c>
    </row>
    <row r="17" spans="1:23" s="4" customFormat="1">
      <c r="A17" t="s">
        <v>86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2" t="s">
        <v>95</v>
      </c>
      <c r="W17"/>
    </row>
    <row r="18" spans="1:23">
      <c r="A18" s="40" t="s">
        <v>149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2" t="s">
        <v>95</v>
      </c>
    </row>
    <row r="19" spans="1:23">
      <c r="A19" t="s">
        <v>92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2" t="s">
        <v>95</v>
      </c>
    </row>
    <row r="20" spans="1:23">
      <c r="A20" s="7" t="s">
        <v>91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9" t="s">
        <v>95</v>
      </c>
      <c r="W20" s="7"/>
    </row>
    <row r="21" spans="1:23">
      <c r="A21" t="s">
        <v>137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2" t="s">
        <v>95</v>
      </c>
    </row>
    <row r="22" spans="1:23">
      <c r="A22" t="s">
        <v>138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2" t="s">
        <v>95</v>
      </c>
    </row>
    <row r="23" spans="1:23">
      <c r="A23" t="s">
        <v>287</v>
      </c>
      <c r="B23">
        <v>4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2" t="s">
        <v>95</v>
      </c>
      <c r="W23">
        <v>245</v>
      </c>
    </row>
    <row r="24" spans="1:23">
      <c r="A24" t="s">
        <v>288</v>
      </c>
      <c r="B24">
        <v>4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2" t="s">
        <v>95</v>
      </c>
      <c r="W24">
        <v>410</v>
      </c>
    </row>
    <row r="25" spans="1:23">
      <c r="A25" s="1" t="s">
        <v>279</v>
      </c>
      <c r="B25">
        <v>4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2" t="s">
        <v>94</v>
      </c>
      <c r="W25">
        <v>455</v>
      </c>
    </row>
    <row r="26" spans="1:23">
      <c r="A26" t="s">
        <v>280</v>
      </c>
      <c r="B26">
        <v>4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2" t="s">
        <v>95</v>
      </c>
      <c r="W26">
        <v>460</v>
      </c>
    </row>
    <row r="27" spans="1:23">
      <c r="A27" s="1" t="s">
        <v>282</v>
      </c>
      <c r="B27">
        <v>4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2" t="s">
        <v>94</v>
      </c>
      <c r="W27">
        <v>410</v>
      </c>
    </row>
    <row r="28" spans="1:23">
      <c r="A28" t="s">
        <v>283</v>
      </c>
      <c r="B28">
        <v>4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2" t="s">
        <v>95</v>
      </c>
      <c r="W28">
        <v>185</v>
      </c>
    </row>
    <row r="29" spans="1:23">
      <c r="A29" t="s">
        <v>285</v>
      </c>
      <c r="B29">
        <v>4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2" t="s">
        <v>95</v>
      </c>
      <c r="W29">
        <v>435</v>
      </c>
    </row>
    <row r="30" spans="1:23">
      <c r="C30" s="2" t="e">
        <f>SUM(((Table16810[[#This Row],[Avg DPS]]*(Table16810[[#This Row],[Range]]))+(Table16810[[#This Row],[Avg DPS]]*Table16810[[#This Row],[Arm Pen (%)]]))/100)</f>
        <v>#DIV/0!</v>
      </c>
      <c r="D30" s="3" t="e">
        <f>SUM(Table16810[[#This Row],[DPS]]*Table16810[[#This Row],[Avg Accuracy]])</f>
        <v>#DIV/0!</v>
      </c>
      <c r="E3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0" s="2">
        <f>SUM((Table16810[[#This Row],[Accuracy (Close)]]+Table16810[[#This Row],[Accuracy (Short)]]+Table16810[[#This Row],[Accuracy (Medium)]]+Table16810[[#This Row],[Accuracy (Long)]])/4)</f>
        <v>0</v>
      </c>
      <c r="O30" s="2" t="e">
        <f t="shared" si="2"/>
        <v>#DIV/0!</v>
      </c>
    </row>
    <row r="31" spans="1:23">
      <c r="C31" s="2" t="e">
        <f>SUM(((Table16810[[#This Row],[Avg DPS]]*(Table16810[[#This Row],[Range]]))+(Table16810[[#This Row],[Avg DPS]]*Table16810[[#This Row],[Arm Pen (%)]]))/100)</f>
        <v>#DIV/0!</v>
      </c>
      <c r="D31" s="3" t="e">
        <f>SUM(Table16810[[#This Row],[DPS]]*Table16810[[#This Row],[Avg Accuracy]])</f>
        <v>#DIV/0!</v>
      </c>
      <c r="E3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1" s="2">
        <f>SUM((Table16810[[#This Row],[Accuracy (Close)]]+Table16810[[#This Row],[Accuracy (Short)]]+Table16810[[#This Row],[Accuracy (Medium)]]+Table16810[[#This Row],[Accuracy (Long)]])/4)</f>
        <v>0</v>
      </c>
      <c r="O31" s="2" t="e">
        <f t="shared" si="2"/>
        <v>#DIV/0!</v>
      </c>
    </row>
    <row r="32" spans="1:23">
      <c r="C32" s="2" t="e">
        <f>SUM(((Table16810[[#This Row],[Avg DPS]]*(Table16810[[#This Row],[Range]]))+(Table16810[[#This Row],[Avg DPS]]*Table16810[[#This Row],[Arm Pen (%)]]))/100)</f>
        <v>#DIV/0!</v>
      </c>
      <c r="D32" s="3" t="e">
        <f>SUM(Table16810[[#This Row],[DPS]]*Table16810[[#This Row],[Avg Accuracy]])</f>
        <v>#DIV/0!</v>
      </c>
      <c r="E3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2" s="2">
        <f>SUM((Table16810[[#This Row],[Accuracy (Close)]]+Table16810[[#This Row],[Accuracy (Short)]]+Table16810[[#This Row],[Accuracy (Medium)]]+Table16810[[#This Row],[Accuracy (Long)]])/4)</f>
        <v>0</v>
      </c>
      <c r="O32" s="2" t="e">
        <f t="shared" si="2"/>
        <v>#DIV/0!</v>
      </c>
    </row>
    <row r="33" spans="3:15">
      <c r="C33" s="2" t="e">
        <f>SUM(((Table16810[[#This Row],[Avg DPS]]*(Table16810[[#This Row],[Range]]))+(Table16810[[#This Row],[Avg DPS]]*Table16810[[#This Row],[Arm Pen (%)]]))/100)</f>
        <v>#DIV/0!</v>
      </c>
      <c r="D33" s="3" t="e">
        <f>SUM(Table16810[[#This Row],[DPS]]*Table16810[[#This Row],[Avg Accuracy]])</f>
        <v>#DIV/0!</v>
      </c>
      <c r="E3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3" s="2">
        <f>SUM((Table16810[[#This Row],[Accuracy (Close)]]+Table16810[[#This Row],[Accuracy (Short)]]+Table16810[[#This Row],[Accuracy (Medium)]]+Table16810[[#This Row],[Accuracy (Long)]])/4)</f>
        <v>0</v>
      </c>
      <c r="O33" s="2" t="e">
        <f t="shared" si="2"/>
        <v>#DIV/0!</v>
      </c>
    </row>
    <row r="34" spans="3:15">
      <c r="C34" s="2" t="e">
        <f>SUM(((Table16810[[#This Row],[Avg DPS]]*(Table16810[[#This Row],[Range]]))+(Table16810[[#This Row],[Avg DPS]]*Table16810[[#This Row],[Arm Pen (%)]]))/100)</f>
        <v>#DIV/0!</v>
      </c>
      <c r="D34" s="3" t="e">
        <f>SUM(Table16810[[#This Row],[DPS]]*Table16810[[#This Row],[Avg Accuracy]])</f>
        <v>#DIV/0!</v>
      </c>
      <c r="E3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4" s="2">
        <f>SUM((Table16810[[#This Row],[Accuracy (Close)]]+Table16810[[#This Row],[Accuracy (Short)]]+Table16810[[#This Row],[Accuracy (Medium)]]+Table16810[[#This Row],[Accuracy (Long)]])/4)</f>
        <v>0</v>
      </c>
      <c r="O34" s="2" t="e">
        <f t="shared" si="2"/>
        <v>#DIV/0!</v>
      </c>
    </row>
    <row r="35" spans="3:15">
      <c r="C35" s="2" t="e">
        <f>SUM(((Table16810[[#This Row],[Avg DPS]]*(Table16810[[#This Row],[Range]]))+(Table16810[[#This Row],[Avg DPS]]*Table16810[[#This Row],[Arm Pen (%)]]))/100)</f>
        <v>#DIV/0!</v>
      </c>
      <c r="D35" s="3" t="e">
        <f>SUM(Table16810[[#This Row],[DPS]]*Table16810[[#This Row],[Avg Accuracy]])</f>
        <v>#DIV/0!</v>
      </c>
      <c r="E3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5" s="2">
        <f>SUM((Table16810[[#This Row],[Accuracy (Close)]]+Table16810[[#This Row],[Accuracy (Short)]]+Table16810[[#This Row],[Accuracy (Medium)]]+Table16810[[#This Row],[Accuracy (Long)]])/4)</f>
        <v>0</v>
      </c>
      <c r="O35" s="2" t="e">
        <f t="shared" si="2"/>
        <v>#DIV/0!</v>
      </c>
    </row>
    <row r="36" spans="3:15"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O36" s="2" t="e">
        <f t="shared" si="2"/>
        <v>#DIV/0!</v>
      </c>
    </row>
    <row r="37" spans="3:15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3:15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3:15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3:15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3:15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3:15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3:15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3:15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3:15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3:15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3:15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3:15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9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G1" sqref="G1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94</v>
      </c>
      <c r="W4" s="24">
        <v>530</v>
      </c>
    </row>
    <row r="5" spans="1:23">
      <c r="A5" s="4" t="s">
        <v>150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95</v>
      </c>
      <c r="W5" s="25"/>
    </row>
    <row r="6" spans="1:23">
      <c r="A6" s="14" t="s">
        <v>70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94</v>
      </c>
      <c r="W6" s="24"/>
    </row>
    <row r="7" spans="1:23">
      <c r="A7" t="s">
        <v>151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95</v>
      </c>
      <c r="W7" s="25"/>
    </row>
    <row r="8" spans="1:23">
      <c r="A8" t="s">
        <v>162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95</v>
      </c>
      <c r="W8" s="24"/>
    </row>
    <row r="9" spans="1:23">
      <c r="A9" t="s">
        <v>284</v>
      </c>
      <c r="B9" s="4">
        <v>4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 s="20">
        <v>4.75</v>
      </c>
      <c r="V9" s="25" t="s">
        <v>95</v>
      </c>
      <c r="W9" s="25">
        <v>530</v>
      </c>
    </row>
    <row r="10" spans="1:23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ref="O10:O16" si="0">60/N10</f>
        <v>#DIV/0!</v>
      </c>
      <c r="T10" s="17"/>
      <c r="U10" s="18"/>
      <c r="V10" s="22"/>
      <c r="W10" s="22"/>
    </row>
    <row r="11" spans="1:23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  <c r="W17" s="23"/>
    </row>
    <row r="18" spans="1:23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  <c r="W18" s="22"/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295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U16" sqref="U1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3">
      <c r="A1" s="1" t="s">
        <v>0</v>
      </c>
      <c r="C1" t="s">
        <v>24</v>
      </c>
      <c r="F1" s="1" t="s">
        <v>73</v>
      </c>
      <c r="H1" s="1" t="s">
        <v>82</v>
      </c>
      <c r="V1" s="42" t="s">
        <v>296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297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80</v>
      </c>
      <c r="U3" t="s">
        <v>81</v>
      </c>
      <c r="V3" t="s">
        <v>93</v>
      </c>
      <c r="W3" t="s">
        <v>290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94</v>
      </c>
      <c r="W4">
        <v>425</v>
      </c>
    </row>
    <row r="5" spans="1:23">
      <c r="A5" s="6" t="s">
        <v>68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94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94</v>
      </c>
    </row>
    <row r="7" spans="1:23">
      <c r="A7" s="14" t="s">
        <v>69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94</v>
      </c>
    </row>
    <row r="8" spans="1:23">
      <c r="A8" t="s">
        <v>152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95</v>
      </c>
    </row>
    <row r="9" spans="1:23">
      <c r="A9" t="s">
        <v>79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95</v>
      </c>
    </row>
    <row r="10" spans="1:23">
      <c r="A10" t="s">
        <v>78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95</v>
      </c>
    </row>
    <row r="11" spans="1:23">
      <c r="A11" t="s">
        <v>153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95</v>
      </c>
    </row>
    <row r="12" spans="1:23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75</v>
      </c>
      <c r="V1" s="42" t="s">
        <v>298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2" t="s">
        <v>299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80</v>
      </c>
      <c r="U3" s="16" t="s">
        <v>81</v>
      </c>
      <c r="V3" s="21" t="s">
        <v>93</v>
      </c>
      <c r="W3" s="21" t="s">
        <v>290</v>
      </c>
    </row>
    <row r="4" spans="1:23" ht="15.75" thickTop="1">
      <c r="A4" s="6" t="s">
        <v>49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94</v>
      </c>
      <c r="W4" s="24">
        <v>255</v>
      </c>
    </row>
    <row r="5" spans="1:23">
      <c r="A5" s="6" t="s">
        <v>50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94</v>
      </c>
      <c r="W5" s="25">
        <v>405</v>
      </c>
    </row>
    <row r="6" spans="1:23">
      <c r="A6" s="14" t="s">
        <v>83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94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258</v>
      </c>
      <c r="K1" s="1" t="s">
        <v>203</v>
      </c>
      <c r="Q1" t="s">
        <v>266</v>
      </c>
      <c r="X1" s="42"/>
    </row>
    <row r="2" spans="1:24">
      <c r="A2" t="s">
        <v>23</v>
      </c>
      <c r="B2" t="s">
        <v>269</v>
      </c>
      <c r="E2" t="s">
        <v>264</v>
      </c>
      <c r="N2" t="s">
        <v>265</v>
      </c>
      <c r="Q2" t="s">
        <v>259</v>
      </c>
      <c r="X2" s="42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195</v>
      </c>
      <c r="F3" t="s">
        <v>170</v>
      </c>
      <c r="G3" t="s">
        <v>191</v>
      </c>
      <c r="H3" t="s">
        <v>171</v>
      </c>
      <c r="I3" t="s">
        <v>192</v>
      </c>
      <c r="J3" t="s">
        <v>172</v>
      </c>
      <c r="K3" t="s">
        <v>193</v>
      </c>
      <c r="L3" t="s">
        <v>180</v>
      </c>
      <c r="M3" t="s">
        <v>194</v>
      </c>
      <c r="N3" t="s">
        <v>253</v>
      </c>
      <c r="O3" t="s">
        <v>260</v>
      </c>
      <c r="P3" t="s">
        <v>261</v>
      </c>
      <c r="Q3" t="s">
        <v>262</v>
      </c>
      <c r="R3" t="s">
        <v>196</v>
      </c>
      <c r="S3" t="s">
        <v>169</v>
      </c>
      <c r="T3" t="s">
        <v>263</v>
      </c>
      <c r="U3" s="16" t="s">
        <v>81</v>
      </c>
      <c r="V3" s="21" t="s">
        <v>93</v>
      </c>
      <c r="W3" s="21" t="s">
        <v>290</v>
      </c>
    </row>
    <row r="4" spans="1:24" ht="15.75" thickTop="1">
      <c r="A4" s="6" t="s">
        <v>202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8" t="s">
        <v>145</v>
      </c>
      <c r="P4" s="48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6">
        <v>0.85</v>
      </c>
      <c r="V4" s="24" t="s">
        <v>94</v>
      </c>
      <c r="W4" s="53"/>
    </row>
    <row r="5" spans="1:24">
      <c r="A5" s="6" t="s">
        <v>255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8" t="s">
        <v>145</v>
      </c>
      <c r="P5" s="48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7">
        <v>1.25</v>
      </c>
      <c r="V5" s="25" t="s">
        <v>94</v>
      </c>
      <c r="W5" s="54"/>
    </row>
    <row r="6" spans="1:24">
      <c r="A6" s="6" t="s">
        <v>256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8" t="s">
        <v>145</v>
      </c>
      <c r="P6" s="48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6">
        <v>2</v>
      </c>
      <c r="V6" s="24" t="s">
        <v>94</v>
      </c>
      <c r="W6" s="53"/>
    </row>
    <row r="7" spans="1:24">
      <c r="A7" s="6" t="s">
        <v>257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8" t="s">
        <v>145</v>
      </c>
      <c r="P7" s="48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7"/>
      <c r="V7" s="25" t="s">
        <v>95</v>
      </c>
      <c r="W7" s="54"/>
    </row>
    <row r="8" spans="1:24">
      <c r="A8" s="6" t="s">
        <v>267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8">
        <v>1</v>
      </c>
      <c r="P8" s="48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6"/>
      <c r="V8" s="24" t="s">
        <v>95</v>
      </c>
      <c r="W8" s="53"/>
    </row>
    <row r="9" spans="1:24">
      <c r="A9" s="6" t="s">
        <v>268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5"/>
      <c r="W17" s="45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2023-06-25T07:25:59Z</dcterms:modified>
</cp:coreProperties>
</file>