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VERTEXID\프로젝트\201603_WMS솔루션\20.산출문서\C3000_인력관리\"/>
    </mc:Choice>
  </mc:AlternateContent>
  <bookViews>
    <workbookView xWindow="0" yWindow="0" windowWidth="15330" windowHeight="4485" activeTab="2"/>
  </bookViews>
  <sheets>
    <sheet name="표지" sheetId="3" r:id="rId1"/>
    <sheet name="개정이력" sheetId="4" r:id="rId2"/>
    <sheet name="인력투입" sheetId="5" r:id="rId3"/>
    <sheet name="인력투입계획" sheetId="1" r:id="rId4"/>
    <sheet name="투입달성율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_123Graph_A그래프2" localSheetId="2" hidden="1">#REF!</definedName>
    <definedName name="__123Graph_A그래프2" localSheetId="3" hidden="1">#REF!</definedName>
    <definedName name="__123Graph_A그래프2" hidden="1">#REF!</definedName>
    <definedName name="__123Graph_B그래프2" localSheetId="2" hidden="1">#REF!</definedName>
    <definedName name="__123Graph_B그래프2" localSheetId="3" hidden="1">#REF!</definedName>
    <definedName name="__123Graph_B그래프2" hidden="1">#REF!</definedName>
    <definedName name="__123Graph_X그래프2" localSheetId="2" hidden="1">#REF!</definedName>
    <definedName name="__123Graph_X그래프2" localSheetId="3" hidden="1">#REF!</definedName>
    <definedName name="__123Graph_X그래프2" hidden="1">#REF!</definedName>
    <definedName name="_Order1" hidden="1">255</definedName>
    <definedName name="_Order2" hidden="1">255</definedName>
    <definedName name="\0" localSheetId="2">'[1]9GNG운반'!#REF!</definedName>
    <definedName name="\0" localSheetId="3">'[1]9GNG운반'!#REF!</definedName>
    <definedName name="\0">'[1]9GNG운반'!#REF!</definedName>
    <definedName name="\A" localSheetId="2">'[1]9GNG운반'!#REF!</definedName>
    <definedName name="\A" localSheetId="3">'[1]9GNG운반'!#REF!</definedName>
    <definedName name="\A">'[1]9GNG운반'!#REF!</definedName>
    <definedName name="\B" localSheetId="2">'[1]9GNG운반'!#REF!</definedName>
    <definedName name="\B" localSheetId="3">'[1]9GNG운반'!#REF!</definedName>
    <definedName name="\B">'[1]9GNG운반'!#REF!</definedName>
    <definedName name="\I" localSheetId="2">'[1]9GNG운반'!#REF!</definedName>
    <definedName name="\I" localSheetId="3">'[1]9GNG운반'!#REF!</definedName>
    <definedName name="\I">'[1]9GNG운반'!#REF!</definedName>
    <definedName name="\O" localSheetId="2">'[1]9GNG운반'!#REF!</definedName>
    <definedName name="\O" localSheetId="3">'[1]9GNG운반'!#REF!</definedName>
    <definedName name="\O">'[1]9GNG운반'!#REF!</definedName>
    <definedName name="\P" localSheetId="2">'[1]9GNG운반'!#REF!</definedName>
    <definedName name="\P" localSheetId="3">'[1]9GNG운반'!#REF!</definedName>
    <definedName name="\P">'[1]9GNG운반'!#REF!</definedName>
    <definedName name="\q">#N/A</definedName>
    <definedName name="aaa" localSheetId="2">#REF!</definedName>
    <definedName name="aaa" localSheetId="3">#REF!</definedName>
    <definedName name="aaa">#REF!</definedName>
    <definedName name="ABC">'[2]6제출'!$A:$A</definedName>
    <definedName name="carepaq_pn6">[3]Care!$C:$C</definedName>
    <definedName name="carepaq_total6">[3]Care!$A:$F</definedName>
    <definedName name="CONDUIT" localSheetId="2">#REF!</definedName>
    <definedName name="CONDUIT">#REF!</definedName>
    <definedName name="cr_______________" localSheetId="2">#REF!</definedName>
    <definedName name="cr_______________">#REF!</definedName>
    <definedName name="DANGA">'[4]Y-WORK'!$D$19:$D$19,'[4]Y-WORK'!$F$19:$BD$19</definedName>
    <definedName name="DATA" localSheetId="2">#REF!</definedName>
    <definedName name="DATA">#REF!</definedName>
    <definedName name="DATE" localSheetId="2">#REF!</definedName>
    <definedName name="DATE">#REF!</definedName>
    <definedName name="DEL" localSheetId="2">#REF!</definedName>
    <definedName name="DEL">#REF!</definedName>
    <definedName name="DIA" localSheetId="2">#REF!</definedName>
    <definedName name="DIA">#REF!</definedName>
    <definedName name="E14S1">[5]Sheet1!$E$14</definedName>
    <definedName name="E5S1">[5]Sheet1!$E$5</definedName>
    <definedName name="FIXT" localSheetId="2">#REF!</definedName>
    <definedName name="FIXT">#REF!</definedName>
    <definedName name="G14S1">[5]Sheet1!$G$14</definedName>
    <definedName name="G5S1">[5]Sheet1!$G$5</definedName>
    <definedName name="ID">'[4]Y-WORK'!$I$268:$I$417,'[4]Y-WORK'!$I$427:$I$450</definedName>
    <definedName name="INV" localSheetId="2">#REF!</definedName>
    <definedName name="INV">#REF!</definedName>
    <definedName name="LIST">[6]부하LOAD!$B$4:$P$163</definedName>
    <definedName name="ListPrice범위" localSheetId="2">#REF!</definedName>
    <definedName name="ListPrice범위">#REF!</definedName>
    <definedName name="LOADT" localSheetId="2">#REF!</definedName>
    <definedName name="LOADT">#REF!</definedName>
    <definedName name="MANPRICE" localSheetId="2">#REF!</definedName>
    <definedName name="MANPRICE" localSheetId="3">#REF!</definedName>
    <definedName name="MANPRICE">#REF!</definedName>
    <definedName name="MH">[7]DATA!$I$17:$J$26</definedName>
    <definedName name="MODEL" localSheetId="2">#REF!</definedName>
    <definedName name="MODEL">#REF!</definedName>
    <definedName name="MONEY">'[4]Y-WORK'!$F$21:$M$417,'[4]Y-WORK'!$F$427:$M$450</definedName>
    <definedName name="NO" localSheetId="2">#REF!</definedName>
    <definedName name="NO">#REF!</definedName>
    <definedName name="OPTION_PN">'[2]6제출'!$A:$A</definedName>
    <definedName name="OPTION_PN6">[8]OPT7!$A:$A</definedName>
    <definedName name="OPTION_TOTAL">'[2]6제출'!$A:$E</definedName>
    <definedName name="OPTION_TOTAL6">[8]OPT7!$A:$E</definedName>
    <definedName name="_xlnm.Print_Area" localSheetId="2">인력투입!$A$1:$BI$18</definedName>
    <definedName name="_xlnm.Print_Area" localSheetId="3">인력투입계획!$A$1:$AS$12</definedName>
    <definedName name="_xlnm.Print_Area" localSheetId="0">표지!$A$1:$C$4</definedName>
    <definedName name="_xlnm.Print_Area">#REF!</definedName>
    <definedName name="Print_Area_MI" localSheetId="2">[9]개발실!#REF!</definedName>
    <definedName name="Print_Area_MI">[9]개발실!#REF!</definedName>
    <definedName name="_xlnm.Print_Titles" localSheetId="1">개정이력!$4:$5</definedName>
    <definedName name="_xlnm.Print_Titles" localSheetId="0">표지!$1:$1</definedName>
    <definedName name="RANGE" localSheetId="2">#REF!</definedName>
    <definedName name="RANGE">#REF!</definedName>
    <definedName name="rla" localSheetId="2">#REF!</definedName>
    <definedName name="rla" localSheetId="3">#REF!</definedName>
    <definedName name="rla">#REF!</definedName>
    <definedName name="SCM.accdb" localSheetId="2" hidden="1">인력투입!#REF!</definedName>
    <definedName name="SCM.accdb" localSheetId="3" hidden="1">인력투입계획!#REF!</definedName>
    <definedName name="SERVER" localSheetId="2">#REF!</definedName>
    <definedName name="SERVER">#REF!</definedName>
    <definedName name="SERVER_PN6">[3]SV!$A:$A</definedName>
    <definedName name="SERVER_TOTAL6">[3]SV!$A:$E</definedName>
    <definedName name="SIL">[7]데이타!$R$23:$S$32</definedName>
    <definedName name="SM" localSheetId="2">#REF!</definedName>
    <definedName name="SM">#REF!</definedName>
    <definedName name="SVR" localSheetId="2">#REF!</definedName>
    <definedName name="SVR">#REF!</definedName>
    <definedName name="SVRAG" localSheetId="2">#REF!</definedName>
    <definedName name="SVRAG">#REF!</definedName>
    <definedName name="SVRDESC" localSheetId="2">#REF!</definedName>
    <definedName name="SVRDESC">#REF!</definedName>
    <definedName name="total" localSheetId="2">#REF!</definedName>
    <definedName name="total" localSheetId="3">#REF!</definedName>
    <definedName name="total">#REF!</definedName>
    <definedName name="개발">[10]캔개발배경!$A$1:$O$40</definedName>
    <definedName name="개요">[11]개요!$A$1:$N$41</definedName>
    <definedName name="검색" localSheetId="2">#REF!</definedName>
    <definedName name="검색">#REF!</definedName>
    <definedName name="결정치" localSheetId="2">#REF!</definedName>
    <definedName name="결정치">#REF!</definedName>
    <definedName name="그래픽" localSheetId="2">#REF!</definedName>
    <definedName name="그래픽">#REF!</definedName>
    <definedName name="기안">[11]기안!$A$1:$W$34</definedName>
    <definedName name="기준정보" localSheetId="2">#REF!</definedName>
    <definedName name="기준정보" localSheetId="3">#REF!</definedName>
    <definedName name="기준정보">#REF!</definedName>
    <definedName name="ㄴㅇㄹ" localSheetId="2">#REF!</definedName>
    <definedName name="ㄴㅇㄹ">#REF!</definedName>
    <definedName name="노출형">[7]DATA!$E$50:$F$59</definedName>
    <definedName name="단가">[10]경쟁사가격!$A$1:$L$13</definedName>
    <definedName name="동">[12]캔개발배경!$A$1:$O$40</definedName>
    <definedName name="동화상" localSheetId="2">#REF!</definedName>
    <definedName name="동화상">#REF!</definedName>
    <definedName name="라이센스유형">[13]코드표!$G$91:$G$98</definedName>
    <definedName name="ㅁ1" localSheetId="2">#REF!</definedName>
    <definedName name="ㅁ1">#REF!</definedName>
    <definedName name="마케팅">[11]마케팅!$A$1:$M$28</definedName>
    <definedName name="매입개방">[7]DATA!$E$6:$F$15</definedName>
    <definedName name="목차">[11]목차!$A$1:$G$23</definedName>
    <definedName name="목표">[10]캔판매목표!$A$1:$U$19</definedName>
    <definedName name="문자" localSheetId="2">#REF!</definedName>
    <definedName name="문자">#REF!</definedName>
    <definedName name="미디어" localSheetId="2">#REF!</definedName>
    <definedName name="미디어">#REF!</definedName>
    <definedName name="사">[14]위스키3!$A$1:$AC$21</definedName>
    <definedName name="삼">[14]주류전체2!$A$34:$AC$49</definedName>
    <definedName name="상호작용" localSheetId="2">#REF!</definedName>
    <definedName name="상호작용">#REF!</definedName>
    <definedName name="손익">[11]추정손익!$A$1:$H$21</definedName>
    <definedName name="시공">[11]할당!$A$1:$M$53</definedName>
    <definedName name="시장">[10]시장!$A$1:$N$20</definedName>
    <definedName name="실적">[11]실적!$A$1:$J$23</definedName>
    <definedName name="실적2" localSheetId="2">#REF!</definedName>
    <definedName name="실적2">#REF!</definedName>
    <definedName name="애니" localSheetId="2">#REF!</definedName>
    <definedName name="애니">#REF!</definedName>
    <definedName name="오">[10]손익!$A$1:$G$21</definedName>
    <definedName name="용량" localSheetId="2">#REF!</definedName>
    <definedName name="용량">#REF!</definedName>
    <definedName name="원가1">[11]원가!$A$1:$I$31</definedName>
    <definedName name="육">[14]위스키3!$A$43:$AC$63</definedName>
    <definedName name="음성" localSheetId="2">#REF!</definedName>
    <definedName name="음성">#REF!</definedName>
    <definedName name="음악" localSheetId="2">#REF!</definedName>
    <definedName name="음악">#REF!</definedName>
    <definedName name="이">[14]주류전체2!$A$17:$AC$32</definedName>
    <definedName name="이미지" localSheetId="2">#REF!</definedName>
    <definedName name="이미지">#REF!</definedName>
    <definedName name="일">[14]주류전체2!$A$1:$AC$16</definedName>
    <definedName name="일정">[10]일정표!$A$1:$AG$25</definedName>
    <definedName name="ㅈㄴ">[12]시장!$A$1:$N$20</definedName>
    <definedName name="자료1" localSheetId="2">#REF!</definedName>
    <definedName name="자료1">#REF!</definedName>
    <definedName name="자료2" localSheetId="2">#REF!</definedName>
    <definedName name="자료2">#REF!</definedName>
    <definedName name="재료집계3" localSheetId="2">#REF!</definedName>
    <definedName name="재료집계3">#REF!</definedName>
    <definedName name="저저">[12]캔개발배경!$A$1:$O$40</definedName>
    <definedName name="저지">[12]일정표!$A$1:$AG$25</definedName>
    <definedName name="전철" hidden="1">0</definedName>
    <definedName name="제목">[11]제목!$A$4:$I$16</definedName>
    <definedName name="출고가">'[11]원가,목표'!$A$1:$H$14</definedName>
    <definedName name="파이프펜던트">[7]DATA!$E$17:$F$26</definedName>
    <definedName name="판매계획">[11]판매!$A$1:$G$24</definedName>
    <definedName name="판촉">[11]판촉!$A$1:$L$27</definedName>
    <definedName name="패턴화면" localSheetId="2">#REF!</definedName>
    <definedName name="패턴화면">#REF!</definedName>
    <definedName name="평균검색" localSheetId="2">#REF!</definedName>
    <definedName name="평균검색">#REF!</definedName>
    <definedName name="표지">[15]표지!$A$1:$G$15</definedName>
    <definedName name="필드" localSheetId="2">#REF!</definedName>
    <definedName name="필드">#REF!</definedName>
    <definedName name="허용전류" localSheetId="2">#REF!</definedName>
    <definedName name="허용전류">#REF!</definedName>
    <definedName name="협조">[11]협조!$A$2:$K$33</definedName>
    <definedName name="ㅠㅜ1" localSheetId="2">[16]품종별월계!#REF!</definedName>
    <definedName name="ㅠㅜ1">[16]품종별월계!#REF!</definedName>
  </definedNames>
  <calcPr calcId="171027"/>
</workbook>
</file>

<file path=xl/calcChain.xml><?xml version="1.0" encoding="utf-8"?>
<calcChain xmlns="http://schemas.openxmlformats.org/spreadsheetml/2006/main">
  <c r="Z2" i="2" l="1"/>
  <c r="AS2" i="2" s="1"/>
  <c r="AT2" i="2"/>
  <c r="AE2" i="2"/>
  <c r="AC2" i="2"/>
  <c r="AA2" i="2"/>
  <c r="Y2" i="2"/>
  <c r="W2" i="2"/>
  <c r="U2" i="2"/>
  <c r="BK14" i="5"/>
  <c r="AU12" i="1"/>
  <c r="AU11" i="1"/>
  <c r="AU7" i="1"/>
  <c r="AU8" i="1"/>
  <c r="AU9" i="1"/>
  <c r="AU6" i="1"/>
  <c r="BK6" i="5"/>
  <c r="Y7" i="5"/>
  <c r="Y8" i="5"/>
  <c r="Y9" i="5"/>
  <c r="Y10" i="5"/>
  <c r="Y11" i="5"/>
  <c r="Y12" i="5"/>
  <c r="Y13" i="5"/>
  <c r="Y14" i="5"/>
  <c r="Y15" i="5"/>
  <c r="Y16" i="5"/>
  <c r="Y6" i="5"/>
  <c r="AR2" i="2" l="1"/>
  <c r="AT5" i="2"/>
  <c r="AS5" i="2"/>
  <c r="BD17" i="5"/>
  <c r="Z5" i="2" l="1"/>
  <c r="Y5" i="2"/>
  <c r="X5" i="2"/>
  <c r="W5" i="2"/>
  <c r="V5" i="2"/>
  <c r="X2" i="2"/>
  <c r="V2" i="2"/>
  <c r="BK9" i="5"/>
  <c r="BK13" i="5"/>
  <c r="BK8" i="5"/>
  <c r="BK7" i="5"/>
  <c r="BB17" i="5"/>
  <c r="AA5" i="2" s="1"/>
  <c r="AZ17" i="5"/>
  <c r="AX17" i="5"/>
  <c r="AS8" i="2" l="1"/>
  <c r="AT8" i="2"/>
  <c r="AD17" i="5"/>
  <c r="T5" i="2" l="1"/>
  <c r="R5" i="2"/>
  <c r="T2" i="2"/>
  <c r="AT17" i="5"/>
  <c r="S5" i="2" s="1"/>
  <c r="AV17" i="5"/>
  <c r="U5" i="2" s="1"/>
  <c r="AR17" i="5" l="1"/>
  <c r="BK12" i="5" l="1"/>
  <c r="AP17" i="5" l="1"/>
  <c r="BK15" i="5" l="1"/>
  <c r="AJ12" i="1" l="1"/>
  <c r="AN17" i="5" l="1"/>
  <c r="AH12" i="1"/>
  <c r="AF17" i="5" l="1"/>
  <c r="AH17" i="5"/>
  <c r="AJ17" i="5"/>
  <c r="AL17" i="5"/>
  <c r="D5" i="2" l="1"/>
  <c r="F5" i="2"/>
  <c r="H5" i="2"/>
  <c r="J5" i="2"/>
  <c r="L5" i="2"/>
  <c r="M5" i="2"/>
  <c r="N5" i="2"/>
  <c r="O5" i="2"/>
  <c r="P5" i="2"/>
  <c r="Q5" i="2"/>
  <c r="Z12" i="1"/>
  <c r="AB12" i="1"/>
  <c r="AD12" i="1"/>
  <c r="AF12" i="1"/>
  <c r="X12" i="1"/>
  <c r="S11" i="1"/>
  <c r="S9" i="1"/>
  <c r="S8" i="1"/>
  <c r="S7" i="1"/>
  <c r="S6" i="1"/>
  <c r="S12" i="1" l="1"/>
  <c r="BK10" i="5"/>
  <c r="S2" i="2" l="1"/>
  <c r="K5" i="2" l="1"/>
  <c r="D2" i="2" l="1"/>
  <c r="F2" i="2"/>
  <c r="H2" i="2"/>
  <c r="J2" i="2"/>
  <c r="L2" i="2"/>
  <c r="N2" i="2"/>
  <c r="P2" i="2"/>
  <c r="R2" i="2"/>
  <c r="Q2" i="2"/>
  <c r="O2" i="2"/>
  <c r="M2" i="2"/>
  <c r="K2" i="2"/>
  <c r="I2" i="2"/>
  <c r="G2" i="2"/>
  <c r="E2" i="2"/>
  <c r="C2" i="2"/>
  <c r="AQ2" i="2" l="1"/>
  <c r="AP2" i="2"/>
  <c r="AM2" i="2"/>
  <c r="AO2" i="2"/>
  <c r="AN2" i="2"/>
  <c r="AG2" i="2"/>
  <c r="AF2" i="2"/>
  <c r="AH2" i="2"/>
  <c r="AL2" i="2"/>
  <c r="AK2" i="2"/>
  <c r="AJ2" i="2"/>
  <c r="AI2" i="2"/>
  <c r="B2" i="2"/>
  <c r="I5" i="2" l="1"/>
  <c r="G5" i="2"/>
  <c r="AX9" i="1" l="1"/>
  <c r="BK16" i="5" l="1"/>
  <c r="C5" i="2"/>
  <c r="BK11" i="5"/>
  <c r="BK17" i="5"/>
  <c r="AF5" i="2" l="1"/>
  <c r="AF8" i="2" s="1"/>
  <c r="Y17" i="5"/>
  <c r="E5" i="2"/>
  <c r="AK5" i="2" s="1"/>
  <c r="AK8" i="2" s="1"/>
  <c r="B5" i="2" l="1"/>
  <c r="AR5" i="2"/>
  <c r="AR8" i="2" s="1"/>
  <c r="AQ5" i="2"/>
  <c r="AQ8" i="2" s="1"/>
  <c r="AP5" i="2"/>
  <c r="AP8" i="2" s="1"/>
  <c r="AN5" i="2"/>
  <c r="AN8" i="2" s="1"/>
  <c r="AO5" i="2"/>
  <c r="AO8" i="2" s="1"/>
  <c r="AM5" i="2"/>
  <c r="AM8" i="2" s="1"/>
  <c r="AL5" i="2"/>
  <c r="AL8" i="2" s="1"/>
  <c r="AH5" i="2"/>
  <c r="AH8" i="2" s="1"/>
  <c r="AG5" i="2"/>
  <c r="AG8" i="2" s="1"/>
  <c r="AI5" i="2"/>
  <c r="AI8" i="2" s="1"/>
  <c r="AJ5" i="2"/>
  <c r="AJ8" i="2" s="1"/>
</calcChain>
</file>

<file path=xl/sharedStrings.xml><?xml version="1.0" encoding="utf-8"?>
<sst xmlns="http://schemas.openxmlformats.org/spreadsheetml/2006/main" count="246" uniqueCount="131">
  <si>
    <t>구분</t>
    <phoneticPr fontId="3" type="noConversion"/>
  </si>
  <si>
    <t>소속</t>
    <phoneticPr fontId="3" type="noConversion"/>
  </si>
  <si>
    <t>투입인력</t>
    <phoneticPr fontId="3" type="noConversion"/>
  </si>
  <si>
    <t>기술</t>
    <phoneticPr fontId="3" type="noConversion"/>
  </si>
  <si>
    <t>개월</t>
  </si>
  <si>
    <t>투입</t>
  </si>
  <si>
    <t>등급</t>
    <phoneticPr fontId="3" type="noConversion"/>
  </si>
  <si>
    <t>month</t>
  </si>
  <si>
    <t>방법</t>
  </si>
  <si>
    <t>총괄PM</t>
    <phoneticPr fontId="3" type="noConversion"/>
  </si>
  <si>
    <t>상</t>
  </si>
  <si>
    <t>상</t>
    <phoneticPr fontId="3" type="noConversion"/>
  </si>
  <si>
    <t>중급</t>
    <phoneticPr fontId="3" type="noConversion"/>
  </si>
  <si>
    <t>합계</t>
    <phoneticPr fontId="3" type="noConversion"/>
  </si>
  <si>
    <t xml:space="preserve">
</t>
    <phoneticPr fontId="9" type="noConversion"/>
  </si>
  <si>
    <t>작성자</t>
    <phoneticPr fontId="37" type="noConversion"/>
  </si>
  <si>
    <t>산출물명</t>
    <phoneticPr fontId="37" type="noConversion"/>
  </si>
  <si>
    <t>작성일</t>
    <phoneticPr fontId="37" type="noConversion"/>
  </si>
  <si>
    <t>개정번호</t>
    <phoneticPr fontId="37" type="noConversion"/>
  </si>
  <si>
    <t>개정내용요약</t>
    <phoneticPr fontId="37" type="noConversion"/>
  </si>
  <si>
    <t>작성자</t>
    <phoneticPr fontId="37" type="noConversion"/>
  </si>
  <si>
    <t>검토자/확인자</t>
    <phoneticPr fontId="37" type="noConversion"/>
  </si>
  <si>
    <t>직위</t>
    <phoneticPr fontId="37" type="noConversion"/>
  </si>
  <si>
    <t>성명</t>
    <phoneticPr fontId="37" type="noConversion"/>
  </si>
  <si>
    <t>일자</t>
    <phoneticPr fontId="37" type="noConversion"/>
  </si>
  <si>
    <t>최초작성</t>
    <phoneticPr fontId="9" type="noConversion"/>
  </si>
  <si>
    <t>프로젝트명</t>
    <phoneticPr fontId="37" type="noConversion"/>
  </si>
  <si>
    <t>작성자</t>
    <phoneticPr fontId="37" type="noConversion"/>
  </si>
  <si>
    <t>작성일자</t>
    <phoneticPr fontId="37" type="noConversion"/>
  </si>
  <si>
    <t>11누계</t>
  </si>
  <si>
    <t>12누계</t>
  </si>
  <si>
    <t>2누계</t>
  </si>
  <si>
    <t>3누계</t>
  </si>
  <si>
    <t>4누계</t>
  </si>
  <si>
    <t>5누계</t>
  </si>
  <si>
    <t>6누계</t>
  </si>
  <si>
    <t>투입기간</t>
    <phoneticPr fontId="3" type="noConversion"/>
  </si>
  <si>
    <t>시작</t>
    <phoneticPr fontId="3" type="noConversion"/>
  </si>
  <si>
    <t>종료</t>
    <phoneticPr fontId="3" type="noConversion"/>
  </si>
  <si>
    <t>10/01</t>
    <phoneticPr fontId="3" type="noConversion"/>
  </si>
  <si>
    <t>달성</t>
    <phoneticPr fontId="3" type="noConversion"/>
  </si>
  <si>
    <t>율</t>
    <phoneticPr fontId="3" type="noConversion"/>
  </si>
  <si>
    <t>인력투입현황</t>
    <phoneticPr fontId="37" type="noConversion"/>
  </si>
  <si>
    <t>인력투입현황</t>
    <phoneticPr fontId="37" type="noConversion"/>
  </si>
  <si>
    <t>당초</t>
    <phoneticPr fontId="37" type="noConversion"/>
  </si>
  <si>
    <t>차이</t>
    <phoneticPr fontId="37" type="noConversion"/>
  </si>
  <si>
    <t>상</t>
    <phoneticPr fontId="3" type="noConversion"/>
  </si>
  <si>
    <t>Paragon WMS 구축</t>
    <phoneticPr fontId="37" type="noConversion"/>
  </si>
  <si>
    <t>이종건</t>
    <phoneticPr fontId="37" type="noConversion"/>
  </si>
  <si>
    <t>0.1</t>
    <phoneticPr fontId="9" type="noConversion"/>
  </si>
  <si>
    <t>부장</t>
    <phoneticPr fontId="37" type="noConversion"/>
  </si>
  <si>
    <t>이종건</t>
    <phoneticPr fontId="37" type="noConversion"/>
  </si>
  <si>
    <t>2016.10.14</t>
    <phoneticPr fontId="37" type="noConversion"/>
  </si>
  <si>
    <t>이종건</t>
    <phoneticPr fontId="37" type="noConversion"/>
  </si>
  <si>
    <t>2016.10.14</t>
    <phoneticPr fontId="37" type="noConversion"/>
  </si>
  <si>
    <t>Paragon WMS 구축</t>
    <phoneticPr fontId="37" type="noConversion"/>
  </si>
  <si>
    <t>컨설팅팀</t>
    <phoneticPr fontId="3" type="noConversion"/>
  </si>
  <si>
    <t>이종건</t>
    <phoneticPr fontId="3" type="noConversion"/>
  </si>
  <si>
    <t>설계</t>
    <phoneticPr fontId="3" type="noConversion"/>
  </si>
  <si>
    <t>웹개발</t>
    <phoneticPr fontId="3" type="noConversion"/>
  </si>
  <si>
    <t>이종혁</t>
    <phoneticPr fontId="3" type="noConversion"/>
  </si>
  <si>
    <t>초급</t>
    <phoneticPr fontId="3" type="noConversion"/>
  </si>
  <si>
    <t>연구소</t>
    <phoneticPr fontId="3" type="noConversion"/>
  </si>
  <si>
    <t>PDA</t>
    <phoneticPr fontId="3" type="noConversion"/>
  </si>
  <si>
    <t>2016년</t>
    <phoneticPr fontId="3" type="noConversion"/>
  </si>
  <si>
    <t>10월</t>
    <phoneticPr fontId="3" type="noConversion"/>
  </si>
  <si>
    <t>11월</t>
  </si>
  <si>
    <t>12월</t>
  </si>
  <si>
    <t>마스터,입고,반입,재고</t>
    <phoneticPr fontId="3" type="noConversion"/>
  </si>
  <si>
    <t>역할</t>
    <phoneticPr fontId="3" type="noConversion"/>
  </si>
  <si>
    <t>2017년</t>
    <phoneticPr fontId="3" type="noConversion"/>
  </si>
  <si>
    <t>마스터,출고,반출</t>
    <phoneticPr fontId="3" type="noConversion"/>
  </si>
  <si>
    <t>Android PDA</t>
    <phoneticPr fontId="3" type="noConversion"/>
  </si>
  <si>
    <t>총괄/설계</t>
    <phoneticPr fontId="3" type="noConversion"/>
  </si>
  <si>
    <t>인력투입계획</t>
    <phoneticPr fontId="37" type="noConversion"/>
  </si>
  <si>
    <t>10누계</t>
    <phoneticPr fontId="3" type="noConversion"/>
  </si>
  <si>
    <t>1누계</t>
    <phoneticPr fontId="3" type="noConversion"/>
  </si>
  <si>
    <t>계획</t>
    <phoneticPr fontId="3" type="noConversion"/>
  </si>
  <si>
    <t>실적</t>
    <phoneticPr fontId="3" type="noConversion"/>
  </si>
  <si>
    <t>TBD4</t>
    <phoneticPr fontId="3" type="noConversion"/>
  </si>
  <si>
    <t>공통, 출고, 반출,인터페이스</t>
    <phoneticPr fontId="3" type="noConversion"/>
  </si>
  <si>
    <t>공통, 출고, 반출,인터페이스</t>
    <phoneticPr fontId="3" type="noConversion"/>
  </si>
  <si>
    <t>김경우</t>
    <phoneticPr fontId="3" type="noConversion"/>
  </si>
  <si>
    <t>0.2</t>
  </si>
  <si>
    <t>투입계획변경</t>
    <phoneticPr fontId="3" type="noConversion"/>
  </si>
  <si>
    <t>부장</t>
    <phoneticPr fontId="37" type="noConversion"/>
  </si>
  <si>
    <t>이종건</t>
    <phoneticPr fontId="37" type="noConversion"/>
  </si>
  <si>
    <t>2017.01.11</t>
    <phoneticPr fontId="3" type="noConversion"/>
  </si>
  <si>
    <t>김민수</t>
    <phoneticPr fontId="3" type="noConversion"/>
  </si>
  <si>
    <t>이성국</t>
    <phoneticPr fontId="3" type="noConversion"/>
  </si>
  <si>
    <t>특급</t>
    <phoneticPr fontId="3" type="noConversion"/>
  </si>
  <si>
    <t>02/15</t>
    <phoneticPr fontId="3" type="noConversion"/>
  </si>
  <si>
    <t>02/15</t>
    <phoneticPr fontId="3" type="noConversion"/>
  </si>
  <si>
    <t>0.3</t>
  </si>
  <si>
    <t>2017.02.15</t>
    <phoneticPr fontId="3" type="noConversion"/>
  </si>
  <si>
    <t>2017.02.15</t>
    <phoneticPr fontId="3" type="noConversion"/>
  </si>
  <si>
    <t>3/10</t>
    <phoneticPr fontId="3" type="noConversion"/>
  </si>
  <si>
    <t>투입</t>
    <phoneticPr fontId="3" type="noConversion"/>
  </si>
  <si>
    <t>PDA</t>
    <phoneticPr fontId="3" type="noConversion"/>
  </si>
  <si>
    <t>연구소</t>
    <phoneticPr fontId="3" type="noConversion"/>
  </si>
  <si>
    <t>김재중</t>
    <phoneticPr fontId="3" type="noConversion"/>
  </si>
  <si>
    <t>중급</t>
    <phoneticPr fontId="3" type="noConversion"/>
  </si>
  <si>
    <t>3/17</t>
    <phoneticPr fontId="3" type="noConversion"/>
  </si>
  <si>
    <t>외주</t>
    <phoneticPr fontId="3" type="noConversion"/>
  </si>
  <si>
    <t>4/19</t>
    <phoneticPr fontId="3" type="noConversion"/>
  </si>
  <si>
    <t>04/20</t>
    <phoneticPr fontId="3" type="noConversion"/>
  </si>
  <si>
    <t>4/30</t>
    <phoneticPr fontId="3" type="noConversion"/>
  </si>
  <si>
    <t>안정원</t>
    <phoneticPr fontId="3" type="noConversion"/>
  </si>
  <si>
    <t>4/28</t>
    <phoneticPr fontId="3" type="noConversion"/>
  </si>
  <si>
    <t>5/15</t>
    <phoneticPr fontId="3" type="noConversion"/>
  </si>
  <si>
    <t>김규표</t>
    <phoneticPr fontId="3" type="noConversion"/>
  </si>
  <si>
    <t>연구소</t>
    <phoneticPr fontId="3" type="noConversion"/>
  </si>
  <si>
    <t>6/28</t>
    <phoneticPr fontId="3" type="noConversion"/>
  </si>
  <si>
    <t>6/23</t>
    <phoneticPr fontId="3" type="noConversion"/>
  </si>
  <si>
    <t>(7/14)</t>
    <phoneticPr fontId="3" type="noConversion"/>
  </si>
  <si>
    <t>7누계</t>
  </si>
  <si>
    <t>정상구</t>
    <phoneticPr fontId="3" type="noConversion"/>
  </si>
  <si>
    <t>특급</t>
    <phoneticPr fontId="3" type="noConversion"/>
  </si>
  <si>
    <t>08/01</t>
    <phoneticPr fontId="3" type="noConversion"/>
  </si>
  <si>
    <t>(10/31)</t>
    <phoneticPr fontId="3" type="noConversion"/>
  </si>
  <si>
    <t>김선호</t>
    <phoneticPr fontId="3" type="noConversion"/>
  </si>
  <si>
    <t>08/16</t>
    <phoneticPr fontId="3" type="noConversion"/>
  </si>
  <si>
    <t>그리티스</t>
    <phoneticPr fontId="3" type="noConversion"/>
  </si>
  <si>
    <t>최범석</t>
    <phoneticPr fontId="3" type="noConversion"/>
  </si>
  <si>
    <t>09/18</t>
    <phoneticPr fontId="3" type="noConversion"/>
  </si>
  <si>
    <t>(10/31)</t>
    <phoneticPr fontId="3" type="noConversion"/>
  </si>
  <si>
    <t>그리티스</t>
    <phoneticPr fontId="3" type="noConversion"/>
  </si>
  <si>
    <t>8누계</t>
  </si>
  <si>
    <t>9누계</t>
  </si>
  <si>
    <t>10누계</t>
  </si>
  <si>
    <t>PM/설계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</si>
</sst>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1" formatCode="_-* #,##0_-;\-* #,##0_-;_-* &quot;-&quot;_-;_-@_-"/>
    <numFmt numFmtId="176" formatCode="General&quot;월&quot;"/>
    <numFmt numFmtId="177" formatCode="0.0"/>
    <numFmt numFmtId="178" formatCode="0.0_);[Red]\(0.0\)"/>
    <numFmt numFmtId="179" formatCode="[Red]_ * #,##0_ ;_ * \-#,##0_ ;_ * &quot;-&quot;_ ;_ @_ "/>
    <numFmt numFmtId="180" formatCode="&quot;*&quot;\ #,##0\ ;"/>
    <numFmt numFmtId="181" formatCode="\(#,##0\ ;\-#,##0;\)"/>
    <numFmt numFmtId="182" formatCode="_ &quot;₩&quot;* #,##0.00_ ;_ &quot;₩&quot;* \-#,##0.00_ ;_ &quot;₩&quot;* &quot;-&quot;??_ ;_ @_ "/>
    <numFmt numFmtId="183" formatCode="#,##0\ ;\-#,##0.0\ ;"/>
    <numFmt numFmtId="184" formatCode="#,##0.0"/>
    <numFmt numFmtId="185" formatCode="####"/>
    <numFmt numFmtId="186" formatCode="\,##"/>
    <numFmt numFmtId="187" formatCode="#.00"/>
    <numFmt numFmtId="188" formatCode="##"/>
    <numFmt numFmtId="189" formatCode="#,##0.00;[Red]&quot;-&quot;#,##0.00"/>
    <numFmt numFmtId="190" formatCode="###"/>
    <numFmt numFmtId="191" formatCode="%#\!.00"/>
    <numFmt numFmtId="192" formatCode="#,##0;[Red]&quot;-&quot;#,##0"/>
    <numFmt numFmtId="193" formatCode="_ * #,##0_ ;_ * \-#,##0_ ;_ * &quot;-&quot;_ ;_ @_ "/>
    <numFmt numFmtId="194" formatCode="&quot;(&quot;#,##0&quot;)&quot;"/>
    <numFmt numFmtId="195" formatCode="_ &quot;₩&quot;* #,##0_ ;_ &quot;₩&quot;* \-#,##0_ ;_ &quot;₩&quot;* &quot;-&quot;_ ;_ @_ "/>
    <numFmt numFmtId="196" formatCode="&quot;₩&quot;#,##0.00\ ;\(&quot;₩&quot;#,##0.00\)"/>
    <numFmt numFmtId="197" formatCode="&quot;₩&quot;#,##0;&quot;₩&quot;\-#,##0"/>
    <numFmt numFmtId="198" formatCode="&quot;₩&quot;#,##0.00;[Red]&quot;₩&quot;&quot;₩&quot;&quot;₩&quot;&quot;₩&quot;&quot;₩&quot;&quot;₩&quot;&quot;₩&quot;&quot;₩&quot;&quot;₩&quot;&quot;₩&quot;&quot;₩&quot;\-&quot;₩&quot;#,##0.00"/>
    <numFmt numFmtId="199" formatCode="_-&quot;₩&quot;* #,##0_-;&quot;₩&quot;&quot;₩&quot;&quot;₩&quot;&quot;₩&quot;&quot;₩&quot;&quot;₩&quot;&quot;₩&quot;&quot;₩&quot;&quot;₩&quot;\-&quot;₩&quot;* #,##0_-;_-&quot;₩&quot;* &quot;-&quot;_-;_-@_-"/>
    <numFmt numFmtId="200" formatCode="mm&quot;월&quot;\ dd&quot;일&quot;"/>
    <numFmt numFmtId="201" formatCode="0.0_ "/>
  </numFmts>
  <fonts count="4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Helv"/>
      <family val="2"/>
    </font>
    <font>
      <sz val="12"/>
      <name val="¹UAAA¼"/>
      <family val="3"/>
      <charset val="129"/>
    </font>
    <font>
      <sz val="11"/>
      <name val="돋움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10"/>
      <name val="MS Sans Serif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name val="바탕체"/>
      <family val="1"/>
      <charset val="129"/>
    </font>
    <font>
      <sz val="12"/>
      <name val="Helv"/>
      <family val="2"/>
    </font>
    <font>
      <b/>
      <u/>
      <sz val="13"/>
      <name val="굴림체"/>
      <family val="3"/>
      <charset val="129"/>
    </font>
    <font>
      <sz val="12"/>
      <name val="굴림체"/>
      <family val="3"/>
      <charset val="129"/>
    </font>
    <font>
      <sz val="12"/>
      <color indexed="24"/>
      <name val="바탕체"/>
      <family val="1"/>
      <charset val="129"/>
    </font>
    <font>
      <sz val="18"/>
      <color indexed="24"/>
      <name val="바탕체"/>
      <family val="1"/>
      <charset val="129"/>
    </font>
    <font>
      <sz val="8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name val="굴림체"/>
      <family val="3"/>
      <charset val="129"/>
    </font>
    <font>
      <sz val="12"/>
      <name val="굀굍뼻뮝"/>
      <family val="1"/>
      <charset val="129"/>
    </font>
    <font>
      <sz val="12"/>
      <name val="宋体"/>
      <family val="3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2"/>
      <name val="명조"/>
      <family val="3"/>
      <charset val="129"/>
    </font>
    <font>
      <b/>
      <sz val="12"/>
      <name val="바탕체"/>
      <family val="1"/>
      <charset val="129"/>
    </font>
    <font>
      <sz val="10"/>
      <name val="맑은 고딕"/>
      <family val="3"/>
      <charset val="129"/>
    </font>
    <font>
      <sz val="8"/>
      <name val="돋움"/>
      <family val="3"/>
      <charset val="129"/>
    </font>
    <font>
      <b/>
      <sz val="10"/>
      <name val="맑은 고딕"/>
      <family val="3"/>
      <charset val="129"/>
    </font>
    <font>
      <u/>
      <sz val="10"/>
      <color indexed="12"/>
      <name val="MS Sans Serif"/>
      <family val="2"/>
    </font>
    <font>
      <sz val="11"/>
      <color rgb="FFFF000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rgb="FFFFFFFF"/>
      </left>
      <right/>
      <top style="thin">
        <color auto="1"/>
      </top>
      <bottom style="thin">
        <color theme="0"/>
      </bottom>
      <diagonal/>
    </border>
    <border>
      <left/>
      <right style="thin">
        <color rgb="FFFFFFFF"/>
      </right>
      <top style="thin">
        <color auto="1"/>
      </top>
      <bottom style="thin">
        <color theme="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0000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2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9" fontId="8" fillId="0" borderId="0">
      <alignment vertical="center"/>
    </xf>
    <xf numFmtId="180" fontId="8" fillId="0" borderId="0">
      <alignment vertical="center"/>
    </xf>
    <xf numFmtId="181" fontId="8" fillId="0" borderId="0">
      <alignment vertical="center"/>
    </xf>
    <xf numFmtId="182" fontId="8" fillId="0" borderId="11">
      <protection locked="0"/>
    </xf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183" fontId="8" fillId="0" borderId="0">
      <alignment vertical="center"/>
    </xf>
    <xf numFmtId="184" fontId="8" fillId="0" borderId="0">
      <alignment vertical="center"/>
    </xf>
    <xf numFmtId="0" fontId="9" fillId="0" borderId="0" applyNumberForma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1" fillId="0" borderId="0"/>
    <xf numFmtId="0" fontId="12" fillId="0" borderId="0" applyFill="0" applyBorder="0" applyAlignment="0"/>
    <xf numFmtId="0" fontId="13" fillId="0" borderId="0"/>
    <xf numFmtId="4" fontId="14" fillId="0" borderId="0">
      <protection locked="0"/>
    </xf>
    <xf numFmtId="0" fontId="15" fillId="0" borderId="0" applyFont="0" applyFill="0" applyBorder="0" applyAlignment="0" applyProtection="0"/>
    <xf numFmtId="0" fontId="9" fillId="0" borderId="0" applyFont="0" applyFill="0" applyBorder="0" applyAlignment="0" applyProtection="0"/>
    <xf numFmtId="185" fontId="9" fillId="0" borderId="0">
      <protection locked="0"/>
    </xf>
    <xf numFmtId="0" fontId="15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9" fillId="0" borderId="0"/>
    <xf numFmtId="186" fontId="9" fillId="0" borderId="0">
      <protection locked="0"/>
    </xf>
    <xf numFmtId="187" fontId="14" fillId="0" borderId="0">
      <protection locked="0"/>
    </xf>
    <xf numFmtId="38" fontId="16" fillId="6" borderId="0" applyNumberFormat="0" applyBorder="0" applyAlignment="0" applyProtection="0"/>
    <xf numFmtId="0" fontId="17" fillId="0" borderId="0">
      <alignment horizontal="left"/>
    </xf>
    <xf numFmtId="0" fontId="18" fillId="0" borderId="26" applyNumberFormat="0" applyAlignment="0" applyProtection="0">
      <alignment horizontal="left" vertical="center"/>
    </xf>
    <xf numFmtId="0" fontId="18" fillId="0" borderId="19">
      <alignment horizontal="left" vertical="center"/>
    </xf>
    <xf numFmtId="188" fontId="9" fillId="0" borderId="0">
      <protection locked="0"/>
    </xf>
    <xf numFmtId="188" fontId="9" fillId="0" borderId="0">
      <protection locked="0"/>
    </xf>
    <xf numFmtId="10" fontId="16" fillId="7" borderId="21" applyNumberFormat="0" applyBorder="0" applyAlignment="0" applyProtection="0"/>
    <xf numFmtId="0" fontId="19" fillId="0" borderId="27"/>
    <xf numFmtId="189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" fillId="0" borderId="0"/>
    <xf numFmtId="0" fontId="9" fillId="0" borderId="0"/>
    <xf numFmtId="190" fontId="9" fillId="0" borderId="0">
      <protection locked="0"/>
    </xf>
    <xf numFmtId="10" fontId="9" fillId="0" borderId="0" applyFont="0" applyFill="0" applyBorder="0" applyAlignment="0" applyProtection="0"/>
    <xf numFmtId="191" fontId="14" fillId="0" borderId="0">
      <protection locked="0"/>
    </xf>
    <xf numFmtId="0" fontId="19" fillId="0" borderId="0"/>
    <xf numFmtId="0" fontId="22" fillId="0" borderId="0" applyFill="0" applyBorder="0" applyProtection="0">
      <alignment horizontal="centerContinuous" vertical="center"/>
    </xf>
    <xf numFmtId="0" fontId="23" fillId="8" borderId="0" applyFill="0" applyBorder="0" applyProtection="0">
      <alignment horizontal="center" vertical="center"/>
    </xf>
    <xf numFmtId="188" fontId="9" fillId="0" borderId="28">
      <protection locked="0"/>
    </xf>
    <xf numFmtId="2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9" fontId="29" fillId="8" borderId="0" applyFill="0" applyBorder="0" applyProtection="0">
      <alignment horizontal="right"/>
    </xf>
    <xf numFmtId="10" fontId="29" fillId="0" borderId="0" applyFill="0" applyBorder="0" applyProtection="0">
      <alignment horizontal="right"/>
    </xf>
    <xf numFmtId="9" fontId="1" fillId="0" borderId="0" applyFont="0" applyFill="0" applyBorder="0" applyAlignment="0" applyProtection="0"/>
    <xf numFmtId="0" fontId="30" fillId="0" borderId="0"/>
    <xf numFmtId="0" fontId="31" fillId="0" borderId="0"/>
    <xf numFmtId="192" fontId="32" fillId="0" borderId="0">
      <alignment vertical="center"/>
    </xf>
    <xf numFmtId="19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10" fillId="0" borderId="0"/>
    <xf numFmtId="0" fontId="33" fillId="0" borderId="29"/>
    <xf numFmtId="4" fontId="24" fillId="0" borderId="0" applyFont="0" applyFill="0" applyBorder="0" applyAlignment="0" applyProtection="0"/>
    <xf numFmtId="0" fontId="34" fillId="0" borderId="0"/>
    <xf numFmtId="4" fontId="14" fillId="0" borderId="0">
      <protection locked="0"/>
    </xf>
    <xf numFmtId="3" fontId="24" fillId="0" borderId="0" applyFont="0" applyFill="0" applyBorder="0" applyAlignment="0" applyProtection="0"/>
    <xf numFmtId="0" fontId="8" fillId="0" borderId="0"/>
    <xf numFmtId="194" fontId="8" fillId="0" borderId="0" applyFont="0" applyFill="0" applyBorder="0" applyAlignment="0" applyProtection="0"/>
    <xf numFmtId="38" fontId="8" fillId="8" borderId="0" applyFill="0" applyBorder="0" applyProtection="0">
      <alignment horizontal="right"/>
    </xf>
    <xf numFmtId="193" fontId="23" fillId="0" borderId="0"/>
    <xf numFmtId="189" fontId="8" fillId="0" borderId="0" applyFont="0" applyFill="0" applyBorder="0" applyAlignment="0" applyProtection="0"/>
    <xf numFmtId="195" fontId="12" fillId="0" borderId="0" applyFont="0" applyFill="0" applyBorder="0" applyAlignment="0" applyProtection="0"/>
    <xf numFmtId="10" fontId="24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0" fontId="8" fillId="0" borderId="0"/>
    <xf numFmtId="0" fontId="24" fillId="0" borderId="30" applyNumberFormat="0" applyFont="0" applyFill="0" applyAlignment="0" applyProtection="0"/>
    <xf numFmtId="196" fontId="24" fillId="0" borderId="0" applyFont="0" applyFill="0" applyBorder="0" applyAlignment="0" applyProtection="0"/>
    <xf numFmtId="197" fontId="24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 applyNumberForma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15" fillId="0" borderId="0"/>
    <xf numFmtId="198" fontId="12" fillId="0" borderId="0"/>
    <xf numFmtId="199" fontId="12" fillId="0" borderId="0"/>
    <xf numFmtId="0" fontId="39" fillId="0" borderId="0" applyNumberFormat="0" applyFill="0" applyBorder="0" applyAlignment="0" applyProtection="0"/>
    <xf numFmtId="0" fontId="12" fillId="0" borderId="0"/>
  </cellStyleXfs>
  <cellXfs count="139">
    <xf numFmtId="0" fontId="0" fillId="0" borderId="0" xfId="0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6" fillId="4" borderId="0" xfId="0" applyFont="1" applyFill="1" applyBorder="1" applyAlignment="1">
      <alignment horizontal="center" vertical="center"/>
    </xf>
    <xf numFmtId="177" fontId="6" fillId="4" borderId="0" xfId="0" applyNumberFormat="1" applyFont="1" applyFill="1" applyBorder="1" applyAlignment="1">
      <alignment horizontal="center" vertical="center"/>
    </xf>
    <xf numFmtId="177" fontId="6" fillId="4" borderId="0" xfId="1" applyNumberFormat="1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20" fillId="0" borderId="0" xfId="115" applyFont="1" applyFill="1" applyBorder="1" applyAlignment="1">
      <alignment horizontal="center" vertical="center" wrapText="1"/>
    </xf>
    <xf numFmtId="0" fontId="20" fillId="0" borderId="0" xfId="115" applyFont="1" applyFill="1" applyBorder="1" applyAlignment="1">
      <alignment vertical="center"/>
    </xf>
    <xf numFmtId="49" fontId="20" fillId="0" borderId="0" xfId="115" applyNumberFormat="1" applyFont="1" applyFill="1" applyBorder="1" applyAlignment="1">
      <alignment horizontal="center" vertical="center" wrapText="1"/>
    </xf>
    <xf numFmtId="0" fontId="20" fillId="0" borderId="0" xfId="115" applyFont="1" applyFill="1" applyBorder="1" applyAlignment="1">
      <alignment horizontal="left" vertical="center" wrapText="1"/>
    </xf>
    <xf numFmtId="0" fontId="35" fillId="0" borderId="0" xfId="115" applyFont="1" applyFill="1" applyBorder="1" applyAlignment="1">
      <alignment horizontal="left" vertical="top" wrapText="1"/>
    </xf>
    <xf numFmtId="0" fontId="38" fillId="0" borderId="0" xfId="116" applyFont="1" applyAlignment="1">
      <alignment vertical="center"/>
    </xf>
    <xf numFmtId="0" fontId="36" fillId="10" borderId="21" xfId="116" applyFont="1" applyFill="1" applyBorder="1" applyAlignment="1">
      <alignment horizontal="center" vertical="center"/>
    </xf>
    <xf numFmtId="49" fontId="36" fillId="0" borderId="21" xfId="116" applyNumberFormat="1" applyFont="1" applyBorder="1" applyAlignment="1">
      <alignment horizontal="center" vertical="center"/>
    </xf>
    <xf numFmtId="0" fontId="36" fillId="0" borderId="21" xfId="116" applyFont="1" applyBorder="1" applyAlignment="1">
      <alignment horizontal="center" vertical="center" wrapText="1"/>
    </xf>
    <xf numFmtId="0" fontId="36" fillId="0" borderId="0" xfId="116" applyFont="1" applyAlignment="1">
      <alignment vertical="center"/>
    </xf>
    <xf numFmtId="0" fontId="0" fillId="0" borderId="21" xfId="0" applyBorder="1">
      <alignment vertical="center"/>
    </xf>
    <xf numFmtId="0" fontId="36" fillId="0" borderId="0" xfId="116" applyFont="1" applyAlignment="1">
      <alignment horizontal="center" vertical="center"/>
    </xf>
    <xf numFmtId="0" fontId="36" fillId="0" borderId="21" xfId="116" applyFont="1" applyBorder="1" applyAlignment="1">
      <alignment horizontal="left" vertical="center" wrapText="1"/>
    </xf>
    <xf numFmtId="177" fontId="0" fillId="0" borderId="18" xfId="0" applyNumberFormat="1" applyBorder="1">
      <alignment vertical="center"/>
    </xf>
    <xf numFmtId="177" fontId="0" fillId="0" borderId="0" xfId="0" applyNumberFormat="1">
      <alignment vertical="center"/>
    </xf>
    <xf numFmtId="0" fontId="6" fillId="5" borderId="1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>
      <alignment vertical="center"/>
    </xf>
    <xf numFmtId="201" fontId="0" fillId="0" borderId="0" xfId="0" applyNumberFormat="1">
      <alignment vertical="center"/>
    </xf>
    <xf numFmtId="201" fontId="4" fillId="0" borderId="0" xfId="0" applyNumberFormat="1" applyFont="1">
      <alignment vertical="center"/>
    </xf>
    <xf numFmtId="201" fontId="7" fillId="0" borderId="0" xfId="0" applyNumberFormat="1" applyFont="1">
      <alignment vertical="center"/>
    </xf>
    <xf numFmtId="0" fontId="2" fillId="2" borderId="0" xfId="0" applyFont="1" applyFill="1" applyBorder="1" applyAlignment="1">
      <alignment horizontal="center" vertical="center"/>
    </xf>
    <xf numFmtId="177" fontId="6" fillId="3" borderId="21" xfId="1" applyNumberFormat="1" applyFont="1" applyFill="1" applyBorder="1" applyAlignment="1">
      <alignment horizontal="center" vertical="center"/>
    </xf>
    <xf numFmtId="176" fontId="2" fillId="2" borderId="21" xfId="0" applyNumberFormat="1" applyFont="1" applyFill="1" applyBorder="1" applyAlignment="1">
      <alignment horizontal="center" vertical="center"/>
    </xf>
    <xf numFmtId="49" fontId="36" fillId="0" borderId="18" xfId="116" applyNumberFormat="1" applyFont="1" applyBorder="1" applyAlignment="1">
      <alignment horizontal="left" vertical="center"/>
    </xf>
    <xf numFmtId="49" fontId="36" fillId="0" borderId="20" xfId="116" applyNumberFormat="1" applyFont="1" applyBorder="1" applyAlignment="1">
      <alignment horizontal="left" vertical="center"/>
    </xf>
    <xf numFmtId="49" fontId="36" fillId="0" borderId="18" xfId="116" applyNumberFormat="1" applyFont="1" applyBorder="1" applyAlignment="1">
      <alignment horizontal="center" vertical="center"/>
    </xf>
    <xf numFmtId="49" fontId="36" fillId="0" borderId="20" xfId="116" applyNumberFormat="1" applyFont="1" applyBorder="1" applyAlignment="1">
      <alignment horizontal="center" vertical="center"/>
    </xf>
    <xf numFmtId="0" fontId="36" fillId="10" borderId="31" xfId="116" applyFont="1" applyFill="1" applyBorder="1" applyAlignment="1">
      <alignment horizontal="center" vertical="center"/>
    </xf>
    <xf numFmtId="0" fontId="36" fillId="10" borderId="32" xfId="116" applyFont="1" applyFill="1" applyBorder="1" applyAlignment="1">
      <alignment horizontal="center" vertical="center"/>
    </xf>
    <xf numFmtId="0" fontId="36" fillId="10" borderId="1" xfId="116" applyFont="1" applyFill="1" applyBorder="1" applyAlignment="1">
      <alignment horizontal="center" vertical="center"/>
    </xf>
    <xf numFmtId="0" fontId="36" fillId="0" borderId="22" xfId="117" applyFont="1" applyBorder="1" applyAlignment="1">
      <alignment horizontal="center" vertical="center"/>
    </xf>
    <xf numFmtId="0" fontId="36" fillId="0" borderId="10" xfId="117" applyFont="1" applyBorder="1" applyAlignment="1">
      <alignment horizontal="center" vertical="center"/>
    </xf>
    <xf numFmtId="0" fontId="36" fillId="0" borderId="25" xfId="117" applyFont="1" applyBorder="1" applyAlignment="1">
      <alignment horizontal="center" vertical="center"/>
    </xf>
    <xf numFmtId="0" fontId="36" fillId="10" borderId="18" xfId="116" applyFont="1" applyFill="1" applyBorder="1" applyAlignment="1">
      <alignment horizontal="center" vertical="center"/>
    </xf>
    <xf numFmtId="0" fontId="36" fillId="10" borderId="19" xfId="116" applyFont="1" applyFill="1" applyBorder="1" applyAlignment="1">
      <alignment horizontal="center" vertical="center"/>
    </xf>
    <xf numFmtId="0" fontId="36" fillId="10" borderId="20" xfId="116" applyFont="1" applyFill="1" applyBorder="1" applyAlignment="1">
      <alignment horizontal="center" vertical="center"/>
    </xf>
    <xf numFmtId="0" fontId="36" fillId="0" borderId="20" xfId="117" applyFont="1" applyBorder="1" applyAlignment="1">
      <alignment vertical="center"/>
    </xf>
    <xf numFmtId="0" fontId="36" fillId="0" borderId="20" xfId="117" applyFont="1" applyBorder="1" applyAlignment="1">
      <alignment horizontal="left" vertical="center"/>
    </xf>
    <xf numFmtId="0" fontId="36" fillId="9" borderId="18" xfId="116" applyFont="1" applyFill="1" applyBorder="1" applyAlignment="1">
      <alignment horizontal="center" vertical="center"/>
    </xf>
    <xf numFmtId="0" fontId="36" fillId="9" borderId="20" xfId="116" applyFont="1" applyFill="1" applyBorder="1" applyAlignment="1">
      <alignment horizontal="center" vertical="center"/>
    </xf>
    <xf numFmtId="0" fontId="36" fillId="0" borderId="18" xfId="116" applyFont="1" applyBorder="1" applyAlignment="1">
      <alignment horizontal="left" vertical="center"/>
    </xf>
    <xf numFmtId="0" fontId="36" fillId="0" borderId="19" xfId="116" applyFont="1" applyBorder="1" applyAlignment="1">
      <alignment horizontal="left" vertical="center"/>
    </xf>
    <xf numFmtId="0" fontId="36" fillId="0" borderId="20" xfId="116" applyFont="1" applyBorder="1" applyAlignment="1">
      <alignment horizontal="left" vertical="center"/>
    </xf>
    <xf numFmtId="0" fontId="36" fillId="0" borderId="21" xfId="116" applyFont="1" applyBorder="1" applyAlignment="1">
      <alignment horizontal="left" vertical="center"/>
    </xf>
    <xf numFmtId="14" fontId="36" fillId="0" borderId="21" xfId="116" applyNumberFormat="1" applyFont="1" applyBorder="1" applyAlignment="1">
      <alignment horizontal="left" vertical="center"/>
    </xf>
    <xf numFmtId="201" fontId="5" fillId="4" borderId="21" xfId="1" applyNumberFormat="1" applyFont="1" applyFill="1" applyBorder="1" applyAlignment="1">
      <alignment horizontal="center" vertical="center"/>
    </xf>
    <xf numFmtId="177" fontId="6" fillId="5" borderId="18" xfId="1" applyNumberFormat="1" applyFont="1" applyFill="1" applyBorder="1" applyAlignment="1">
      <alignment horizontal="center" vertical="center"/>
    </xf>
    <xf numFmtId="177" fontId="6" fillId="5" borderId="20" xfId="1" applyNumberFormat="1" applyFont="1" applyFill="1" applyBorder="1" applyAlignment="1">
      <alignment horizontal="center" vertical="center"/>
    </xf>
    <xf numFmtId="178" fontId="5" fillId="0" borderId="21" xfId="0" applyNumberFormat="1" applyFont="1" applyFill="1" applyBorder="1" applyAlignment="1">
      <alignment horizontal="center" vertical="center" shrinkToFit="1"/>
    </xf>
    <xf numFmtId="0" fontId="36" fillId="9" borderId="19" xfId="116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14" fontId="4" fillId="0" borderId="21" xfId="0" applyNumberFormat="1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176" fontId="2" fillId="2" borderId="17" xfId="0" applyNumberFormat="1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shrinkToFit="1"/>
    </xf>
    <xf numFmtId="0" fontId="5" fillId="0" borderId="19" xfId="0" applyFont="1" applyFill="1" applyBorder="1" applyAlignment="1">
      <alignment horizontal="center" vertical="center" shrinkToFit="1"/>
    </xf>
    <xf numFmtId="0" fontId="5" fillId="0" borderId="20" xfId="0" applyFont="1" applyFill="1" applyBorder="1" applyAlignment="1">
      <alignment horizontal="center" vertical="center" shrinkToFit="1"/>
    </xf>
    <xf numFmtId="0" fontId="5" fillId="0" borderId="21" xfId="0" applyFont="1" applyFill="1" applyBorder="1" applyAlignment="1">
      <alignment horizontal="center" vertical="center"/>
    </xf>
    <xf numFmtId="177" fontId="5" fillId="0" borderId="21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00" fontId="5" fillId="0" borderId="18" xfId="0" quotePrefix="1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178" fontId="5" fillId="0" borderId="35" xfId="0" applyNumberFormat="1" applyFont="1" applyFill="1" applyBorder="1" applyAlignment="1">
      <alignment horizontal="center" vertical="center" shrinkToFit="1"/>
    </xf>
    <xf numFmtId="178" fontId="5" fillId="0" borderId="36" xfId="0" applyNumberFormat="1" applyFont="1" applyFill="1" applyBorder="1" applyAlignment="1">
      <alignment horizontal="center" vertical="center" shrinkToFit="1"/>
    </xf>
    <xf numFmtId="177" fontId="5" fillId="0" borderId="21" xfId="1" applyNumberFormat="1" applyFont="1" applyFill="1" applyBorder="1" applyAlignment="1">
      <alignment horizontal="center" vertical="center" shrinkToFit="1"/>
    </xf>
    <xf numFmtId="0" fontId="5" fillId="12" borderId="18" xfId="0" applyFont="1" applyFill="1" applyBorder="1" applyAlignment="1">
      <alignment horizontal="center" vertical="center" shrinkToFit="1"/>
    </xf>
    <xf numFmtId="0" fontId="5" fillId="12" borderId="19" xfId="0" applyFont="1" applyFill="1" applyBorder="1" applyAlignment="1">
      <alignment horizontal="center" vertical="center" shrinkToFit="1"/>
    </xf>
    <xf numFmtId="0" fontId="5" fillId="12" borderId="20" xfId="0" applyFont="1" applyFill="1" applyBorder="1" applyAlignment="1">
      <alignment horizontal="center" vertical="center" shrinkToFit="1"/>
    </xf>
    <xf numFmtId="0" fontId="5" fillId="0" borderId="18" xfId="0" quotePrefix="1" applyFont="1" applyFill="1" applyBorder="1" applyAlignment="1">
      <alignment horizontal="center" vertical="center"/>
    </xf>
    <xf numFmtId="177" fontId="5" fillId="0" borderId="35" xfId="1" applyNumberFormat="1" applyFont="1" applyFill="1" applyBorder="1" applyAlignment="1">
      <alignment horizontal="center" vertical="center" shrinkToFit="1"/>
    </xf>
    <xf numFmtId="177" fontId="5" fillId="0" borderId="36" xfId="1" applyNumberFormat="1" applyFont="1" applyFill="1" applyBorder="1" applyAlignment="1">
      <alignment horizontal="center" vertical="center" shrinkToFit="1"/>
    </xf>
    <xf numFmtId="200" fontId="5" fillId="0" borderId="19" xfId="0" quotePrefix="1" applyNumberFormat="1" applyFont="1" applyFill="1" applyBorder="1" applyAlignment="1">
      <alignment horizontal="center" vertical="center"/>
    </xf>
    <xf numFmtId="200" fontId="5" fillId="0" borderId="20" xfId="0" quotePrefix="1" applyNumberFormat="1" applyFont="1" applyFill="1" applyBorder="1" applyAlignment="1">
      <alignment horizontal="center" vertical="center"/>
    </xf>
    <xf numFmtId="177" fontId="5" fillId="4" borderId="21" xfId="1" applyNumberFormat="1" applyFont="1" applyFill="1" applyBorder="1" applyAlignment="1">
      <alignment horizontal="center" vertical="center"/>
    </xf>
    <xf numFmtId="177" fontId="5" fillId="0" borderId="18" xfId="0" applyNumberFormat="1" applyFont="1" applyFill="1" applyBorder="1" applyAlignment="1">
      <alignment horizontal="center" vertical="center"/>
    </xf>
    <xf numFmtId="177" fontId="5" fillId="0" borderId="2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177" fontId="5" fillId="0" borderId="19" xfId="0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78" fontId="5" fillId="4" borderId="21" xfId="0" applyNumberFormat="1" applyFont="1" applyFill="1" applyBorder="1" applyAlignment="1">
      <alignment horizontal="center" vertical="center" shrinkToFit="1"/>
    </xf>
    <xf numFmtId="178" fontId="5" fillId="0" borderId="18" xfId="0" applyNumberFormat="1" applyFont="1" applyFill="1" applyBorder="1" applyAlignment="1">
      <alignment horizontal="center" vertical="center" shrinkToFit="1"/>
    </xf>
    <xf numFmtId="178" fontId="5" fillId="0" borderId="19" xfId="0" applyNumberFormat="1" applyFont="1" applyFill="1" applyBorder="1" applyAlignment="1">
      <alignment horizontal="center" vertical="center" shrinkToFit="1"/>
    </xf>
    <xf numFmtId="178" fontId="5" fillId="0" borderId="20" xfId="0" applyNumberFormat="1" applyFont="1" applyFill="1" applyBorder="1" applyAlignment="1">
      <alignment horizontal="center" vertical="center" shrinkToFit="1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7" fontId="6" fillId="5" borderId="19" xfId="1" applyNumberFormat="1" applyFont="1" applyFill="1" applyBorder="1" applyAlignment="1">
      <alignment horizontal="center" vertical="center"/>
    </xf>
    <xf numFmtId="176" fontId="2" fillId="2" borderId="14" xfId="0" applyNumberFormat="1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  <xf numFmtId="177" fontId="5" fillId="0" borderId="20" xfId="1" applyNumberFormat="1" applyFont="1" applyFill="1" applyBorder="1" applyAlignment="1">
      <alignment horizontal="center" vertical="center" shrinkToFit="1"/>
    </xf>
    <xf numFmtId="177" fontId="6" fillId="5" borderId="21" xfId="1" applyNumberFormat="1" applyFont="1" applyFill="1" applyBorder="1" applyAlignment="1">
      <alignment horizontal="center" vertical="center"/>
    </xf>
    <xf numFmtId="177" fontId="5" fillId="4" borderId="18" xfId="1" applyNumberFormat="1" applyFont="1" applyFill="1" applyBorder="1" applyAlignment="1">
      <alignment horizontal="center" vertical="center"/>
    </xf>
    <xf numFmtId="177" fontId="5" fillId="4" borderId="20" xfId="1" applyNumberFormat="1" applyFont="1" applyFill="1" applyBorder="1" applyAlignment="1">
      <alignment horizontal="center" vertical="center"/>
    </xf>
    <xf numFmtId="177" fontId="5" fillId="4" borderId="35" xfId="1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177" fontId="5" fillId="4" borderId="36" xfId="1" applyNumberFormat="1" applyFont="1" applyFill="1" applyBorder="1" applyAlignment="1">
      <alignment horizontal="center" vertical="center"/>
    </xf>
    <xf numFmtId="177" fontId="5" fillId="4" borderId="34" xfId="1" applyNumberFormat="1" applyFont="1" applyFill="1" applyBorder="1" applyAlignment="1">
      <alignment horizontal="center" vertical="center"/>
    </xf>
    <xf numFmtId="0" fontId="41" fillId="0" borderId="0" xfId="0" applyFont="1">
      <alignment vertical="center"/>
    </xf>
    <xf numFmtId="0" fontId="42" fillId="0" borderId="0" xfId="0" applyFont="1">
      <alignment vertical="center"/>
    </xf>
  </cellXfs>
  <cellStyles count="129">
    <cellStyle name="_x000a_386grabber=M" xfId="118"/>
    <cellStyle name="(△콤마)" xfId="2"/>
    <cellStyle name="(백분율)" xfId="3"/>
    <cellStyle name="(콤마)" xfId="4"/>
    <cellStyle name="??_x000c_@?_x000d_3?_x0001__x000b_" xfId="5"/>
    <cellStyle name="??&amp;O?&amp;H?_x0008_??_x0007__x0001__x0001_" xfId="6"/>
    <cellStyle name="_(별첨 5)s.w 2006개발비 근거(1)" xfId="7"/>
    <cellStyle name="_e-Biz(박인광계장님-Win2003Std)0310161" xfId="8"/>
    <cellStyle name="_e-Biz나대영e-Mail발송서버031017-1차ㅣㅣ" xfId="9"/>
    <cellStyle name="_G-Solution견적서v4(GW,아이트리,051102)" xfId="10"/>
    <cellStyle name="_iTree견적서_050307" xfId="11"/>
    <cellStyle name="_q-아이트리0929-윤과장-ML570-2종류-b" xfId="12"/>
    <cellStyle name="_SMS견적_비엠글로벌(20040209)" xfId="13"/>
    <cellStyle name="_WMS 견적-CS" xfId="14"/>
    <cellStyle name="_가격표_060110" xfId="15"/>
    <cellStyle name="_견적서" xfId="16"/>
    <cellStyle name="_견적서(C)_캘빈클라인진코리아_050701_C(통합)" xfId="17"/>
    <cellStyle name="_견적서(E)_두산_060201" xfId="18"/>
    <cellStyle name="_견적서(E)_비즈에어_050331(소프트웨어)" xfId="19"/>
    <cellStyle name="_견적서(E)_형지어패럴_061027" xfId="20"/>
    <cellStyle name="_견적서(P)_SD_041126" xfId="21"/>
    <cellStyle name="_견적서(ZB)_나산_041202_솔루션" xfId="22"/>
    <cellStyle name="_견적서_20031017" xfId="23"/>
    <cellStyle name="_견적서_SKN_표준_050908(해외유통시스템_수정본_B)" xfId="24"/>
    <cellStyle name="_견적서_SKN_표준_050908(해외유통시스템_수정본_B2)" xfId="25"/>
    <cellStyle name="_롯데레몬 사이트 개발 견적서02-10-29" xfId="26"/>
    <cellStyle name="_롯데레몬 사이트 개발 견적서02-11-06" xfId="27"/>
    <cellStyle name="_복사본 PJT05-아이트리-Q001" xfId="28"/>
    <cellStyle name="_요구사항추적매트릭스(CS)_보기" xfId="119"/>
    <cellStyle name="_요구사항추적표(CS)_보기" xfId="120"/>
    <cellStyle name="_요구사항추적표(웹)_양식" xfId="121"/>
    <cellStyle name="_이지움캠페인_견적서_040930" xfId="29"/>
    <cellStyle name="_인력투입 계획서_060216" xfId="30"/>
    <cellStyle name="_통합테스트빌드목록" xfId="122"/>
    <cellStyle name="_프로젝트일정_051125" xfId="31"/>
    <cellStyle name="_회의록관리대장_#.업무영역명" xfId="123"/>
    <cellStyle name="△백분율" xfId="32"/>
    <cellStyle name="△콤마" xfId="33"/>
    <cellStyle name="19990216" xfId="34"/>
    <cellStyle name="AeE­ [0]_0123" xfId="35"/>
    <cellStyle name="AeE­_0123" xfId="36"/>
    <cellStyle name="ALIGNMENT" xfId="124"/>
    <cellStyle name="AÞ¸¶ [0]_0123" xfId="37"/>
    <cellStyle name="AÞ¸¶_0123" xfId="38"/>
    <cellStyle name="C￥AØ_¿μ¾÷CoE² " xfId="39"/>
    <cellStyle name="Calc Currency (0)" xfId="40"/>
    <cellStyle name="category" xfId="41"/>
    <cellStyle name="Comma" xfId="42"/>
    <cellStyle name="Comma [0]" xfId="43"/>
    <cellStyle name="comma zerodec" xfId="125"/>
    <cellStyle name="Comma_ SG&amp;A Bridge " xfId="44"/>
    <cellStyle name="Currency" xfId="45"/>
    <cellStyle name="Currency [0]" xfId="46"/>
    <cellStyle name="Currency_ SG&amp;A Bridge " xfId="47"/>
    <cellStyle name="Currency1" xfId="48"/>
    <cellStyle name="Date" xfId="49"/>
    <cellStyle name="Dollar (zero dec)" xfId="126"/>
    <cellStyle name="Fixed" xfId="50"/>
    <cellStyle name="Grey" xfId="51"/>
    <cellStyle name="HEADER" xfId="52"/>
    <cellStyle name="Header1" xfId="53"/>
    <cellStyle name="Header2" xfId="54"/>
    <cellStyle name="Heading1" xfId="55"/>
    <cellStyle name="Heading2" xfId="56"/>
    <cellStyle name="Hyperlink_NEGS" xfId="127"/>
    <cellStyle name="Input [yellow]" xfId="57"/>
    <cellStyle name="Model" xfId="58"/>
    <cellStyle name="Normal - Style1" xfId="59"/>
    <cellStyle name="Normal - Style2" xfId="60"/>
    <cellStyle name="Normal - Style3" xfId="61"/>
    <cellStyle name="Normal - Style4" xfId="62"/>
    <cellStyle name="Normal - Style5" xfId="63"/>
    <cellStyle name="Normal - Style6" xfId="64"/>
    <cellStyle name="Normal - Style7" xfId="65"/>
    <cellStyle name="Normal - Style8" xfId="66"/>
    <cellStyle name="Normal - 유형1" xfId="67"/>
    <cellStyle name="Normal_ SG&amp;A Bridge " xfId="68"/>
    <cellStyle name="Percent" xfId="69"/>
    <cellStyle name="Percent [2]" xfId="70"/>
    <cellStyle name="Percent_재고" xfId="71"/>
    <cellStyle name="subhead" xfId="72"/>
    <cellStyle name="title [1]" xfId="73"/>
    <cellStyle name="title [2]" xfId="74"/>
    <cellStyle name="Total" xfId="75"/>
    <cellStyle name="고정소숫점" xfId="76"/>
    <cellStyle name="고정출력1" xfId="77"/>
    <cellStyle name="고정출력2" xfId="78"/>
    <cellStyle name="날짜" xfId="79"/>
    <cellStyle name="달러" xfId="80"/>
    <cellStyle name="뒤에 오는 하이퍼링크_광양하수건축전기내역서" xfId="81"/>
    <cellStyle name="똿뗦먛귟 [0.00]_PRODUCT DETAIL Q1" xfId="82"/>
    <cellStyle name="똿뗦먛귟_PRODUCT DETAIL Q1" xfId="83"/>
    <cellStyle name="믅됞 [0.00]_PRODUCT DETAIL Q1" xfId="84"/>
    <cellStyle name="믅됞_PRODUCT DETAIL Q1" xfId="85"/>
    <cellStyle name="백분율 [0]" xfId="86"/>
    <cellStyle name="백분율 [2]" xfId="87"/>
    <cellStyle name="백분율 2" xfId="88"/>
    <cellStyle name="뷭?" xfId="89"/>
    <cellStyle name="常规_OPTION_9910" xfId="90"/>
    <cellStyle name="숫자(R)" xfId="91"/>
    <cellStyle name="쉼표 [0]" xfId="1" builtinId="6"/>
    <cellStyle name="쉼표 [0] 2" xfId="92"/>
    <cellStyle name="쉼표 [0] 2 2" xfId="93"/>
    <cellStyle name="쉼표 [0] 3" xfId="94"/>
    <cellStyle name="쉼표 [0] 5" xfId="95"/>
    <cellStyle name="스타일 1" xfId="96"/>
    <cellStyle name="안건회계법인" xfId="97"/>
    <cellStyle name="자리수" xfId="98"/>
    <cellStyle name="자리수 - 유형1" xfId="99"/>
    <cellStyle name="자리수_롯데레몬 사이트 개발 견적서02-10-29" xfId="100"/>
    <cellStyle name="자리수0" xfId="101"/>
    <cellStyle name="지정되지 않음" xfId="102"/>
    <cellStyle name="콤마 [0]_(type)총괄" xfId="103"/>
    <cellStyle name="콤마 [2]" xfId="104"/>
    <cellStyle name="콤마[0]" xfId="105"/>
    <cellStyle name="콤마_(type)총괄" xfId="106"/>
    <cellStyle name="통화 [0] 2" xfId="107"/>
    <cellStyle name="퍼센트" xfId="108"/>
    <cellStyle name="표준" xfId="0" builtinId="0"/>
    <cellStyle name="표준 2" xfId="109"/>
    <cellStyle name="표준 2 10" xfId="110"/>
    <cellStyle name="표준 2 2" xfId="117"/>
    <cellStyle name="표준 3" xfId="111"/>
    <cellStyle name="표준 4" xfId="115"/>
    <cellStyle name="표준 5" xfId="116"/>
    <cellStyle name="표준 6" xfId="128"/>
    <cellStyle name="합산" xfId="112"/>
    <cellStyle name="화폐기호" xfId="113"/>
    <cellStyle name="화폐기호0" xfId="1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1</xdr:row>
      <xdr:rowOff>0</xdr:rowOff>
    </xdr:from>
    <xdr:to>
      <xdr:col>2</xdr:col>
      <xdr:colOff>3371850</xdr:colOff>
      <xdr:row>1</xdr:row>
      <xdr:rowOff>895350</xdr:rowOff>
    </xdr:to>
    <xdr:grpSp>
      <xdr:nvGrpSpPr>
        <xdr:cNvPr id="2" name="Group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Rot="1"/>
        </xdr:cNvGrpSpPr>
      </xdr:nvGrpSpPr>
      <xdr:grpSpPr bwMode="auto">
        <a:xfrm>
          <a:off x="7858125" y="381000"/>
          <a:ext cx="2657475" cy="895350"/>
          <a:chOff x="3392" y="436"/>
          <a:chExt cx="1633" cy="566"/>
        </a:xfrm>
      </xdr:grpSpPr>
      <xdr:sp macro="" textlink="">
        <xdr:nvSpPr>
          <xdr:cNvPr id="3" name="Rectangle 128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3392" y="436"/>
            <a:ext cx="199" cy="56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l" rtl="1">
              <a:defRPr sz="1000"/>
            </a:pPr>
            <a:r>
              <a:rPr lang="ko-KR" altLang="en-US" sz="1200" b="0" i="0" strike="noStrike">
                <a:solidFill>
                  <a:srgbClr val="000000"/>
                </a:solidFill>
                <a:latin typeface="+mj-ea"/>
                <a:ea typeface="+mj-ea"/>
              </a:rPr>
              <a:t>결재</a:t>
            </a:r>
          </a:p>
        </xdr:txBody>
      </xdr:sp>
      <xdr:sp macro="" textlink="">
        <xdr:nvSpPr>
          <xdr:cNvPr id="4" name="Rectangle 129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3591" y="436"/>
            <a:ext cx="457" cy="1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j-ea"/>
                <a:ea typeface="+mj-ea"/>
              </a:rPr>
              <a:t>PM</a:t>
            </a:r>
          </a:p>
          <a:p>
            <a:pPr algn="ctr" rtl="1">
              <a:defRPr sz="1000"/>
            </a:pPr>
            <a:endParaRPr lang="en-US" altLang="ko-KR" sz="9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130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4048" y="436"/>
            <a:ext cx="486" cy="1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ko-KR" altLang="en-US" sz="900" b="0" i="0" strike="noStrike">
                <a:solidFill>
                  <a:srgbClr val="000000"/>
                </a:solidFill>
                <a:latin typeface="+mj-ea"/>
                <a:ea typeface="+mj-ea"/>
              </a:rPr>
              <a:t>고객확인</a:t>
            </a:r>
          </a:p>
          <a:p>
            <a:pPr algn="ctr" rtl="1">
              <a:defRPr sz="1000"/>
            </a:pPr>
            <a:endParaRPr lang="ko-KR" altLang="en-US" sz="9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533" y="436"/>
            <a:ext cx="492" cy="1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ko-KR" altLang="en-US" sz="900" b="0" i="0" strike="noStrike">
                <a:solidFill>
                  <a:srgbClr val="000000"/>
                </a:solidFill>
                <a:latin typeface="+mj-ea"/>
                <a:ea typeface="+mj-ea"/>
              </a:rPr>
              <a:t>인수책임자</a:t>
            </a:r>
          </a:p>
          <a:p>
            <a:pPr algn="ctr" rtl="1">
              <a:defRPr sz="1000"/>
            </a:pPr>
            <a:endParaRPr lang="ko-KR" altLang="en-US" sz="9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7" name="Rectangle 132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3591" y="581"/>
            <a:ext cx="457" cy="28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8" name="Rectangle 133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4048" y="581"/>
            <a:ext cx="486" cy="28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9" name="Rectangle 134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4533" y="581"/>
            <a:ext cx="492" cy="28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0" name="Rectangle 135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3591" y="870"/>
            <a:ext cx="457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800"/>
              </a:lnSpc>
              <a:defRPr sz="1000"/>
            </a:pPr>
            <a:r>
              <a:rPr lang="ko-KR" altLang="en-US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          </a:t>
            </a:r>
            <a:r>
              <a:rPr lang="en-US" altLang="ko-KR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/</a:t>
            </a:r>
          </a:p>
          <a:p>
            <a:pPr algn="l" rtl="1">
              <a:lnSpc>
                <a:spcPts val="700"/>
              </a:lnSpc>
              <a:defRPr sz="1000"/>
            </a:pPr>
            <a:endParaRPr lang="en-US" altLang="ko-KR" sz="800" b="0" i="0" strike="noStrike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</xdr:txBody>
      </xdr:sp>
      <xdr:sp macro="" textlink="">
        <xdr:nvSpPr>
          <xdr:cNvPr id="11" name="Rectangle 136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4048" y="870"/>
            <a:ext cx="486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800"/>
              </a:lnSpc>
              <a:defRPr sz="1000"/>
            </a:pPr>
            <a:r>
              <a:rPr lang="ko-KR" altLang="en-US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           </a:t>
            </a:r>
            <a:r>
              <a:rPr lang="en-US" altLang="ko-KR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/</a:t>
            </a:r>
          </a:p>
          <a:p>
            <a:pPr algn="l" rtl="1">
              <a:lnSpc>
                <a:spcPts val="700"/>
              </a:lnSpc>
              <a:defRPr sz="1000"/>
            </a:pPr>
            <a:endParaRPr lang="en-US" altLang="ko-KR" sz="800" b="0" i="0" strike="noStrike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</xdr:txBody>
      </xdr:sp>
      <xdr:sp macro="" textlink="">
        <xdr:nvSpPr>
          <xdr:cNvPr id="12" name="Rectangle 137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33" y="870"/>
            <a:ext cx="492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800"/>
              </a:lnSpc>
              <a:defRPr sz="1000"/>
            </a:pPr>
            <a:r>
              <a:rPr lang="ko-KR" altLang="en-US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          </a:t>
            </a:r>
            <a:r>
              <a:rPr lang="en-US" altLang="ko-KR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/</a:t>
            </a:r>
          </a:p>
          <a:p>
            <a:pPr algn="l" rtl="1">
              <a:lnSpc>
                <a:spcPts val="700"/>
              </a:lnSpc>
              <a:defRPr sz="1000"/>
            </a:pPr>
            <a:endParaRPr lang="en-US" altLang="ko-KR" sz="800" b="0" i="0" strike="noStrike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</xdr:txBody>
      </xdr:sp>
      <xdr:sp macro="" textlink="">
        <xdr:nvSpPr>
          <xdr:cNvPr id="13" name="Line 138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ShapeType="1"/>
          </xdr:cNvSpPr>
        </xdr:nvSpPr>
        <xdr:spPr bwMode="auto">
          <a:xfrm>
            <a:off x="3592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" name="Line 139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>
            <a:spLocks noChangeShapeType="1"/>
          </xdr:cNvSpPr>
        </xdr:nvSpPr>
        <xdr:spPr bwMode="auto">
          <a:xfrm>
            <a:off x="4045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" name="Line 140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>
            <a:spLocks noChangeShapeType="1"/>
          </xdr:cNvSpPr>
        </xdr:nvSpPr>
        <xdr:spPr bwMode="auto">
          <a:xfrm>
            <a:off x="4535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" name="Line 141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>
            <a:spLocks noChangeShapeType="1"/>
          </xdr:cNvSpPr>
        </xdr:nvSpPr>
        <xdr:spPr bwMode="auto">
          <a:xfrm>
            <a:off x="3592" y="580"/>
            <a:ext cx="14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Line 142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>
            <a:spLocks noChangeShapeType="1"/>
          </xdr:cNvSpPr>
        </xdr:nvSpPr>
        <xdr:spPr bwMode="auto">
          <a:xfrm>
            <a:off x="3592" y="868"/>
            <a:ext cx="14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Line 143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>
            <a:spLocks noChangeShapeType="1"/>
          </xdr:cNvSpPr>
        </xdr:nvSpPr>
        <xdr:spPr bwMode="auto">
          <a:xfrm>
            <a:off x="3392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Line 144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>
            <a:spLocks noChangeShapeType="1"/>
          </xdr:cNvSpPr>
        </xdr:nvSpPr>
        <xdr:spPr bwMode="auto">
          <a:xfrm>
            <a:off x="5025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" name="Line 145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>
            <a:spLocks noChangeShapeType="1"/>
          </xdr:cNvSpPr>
        </xdr:nvSpPr>
        <xdr:spPr bwMode="auto">
          <a:xfrm>
            <a:off x="3392" y="436"/>
            <a:ext cx="16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" name="Line 146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>
            <a:spLocks noChangeShapeType="1"/>
          </xdr:cNvSpPr>
        </xdr:nvSpPr>
        <xdr:spPr bwMode="auto">
          <a:xfrm>
            <a:off x="3392" y="1002"/>
            <a:ext cx="16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2409825</xdr:colOff>
      <xdr:row>1</xdr:row>
      <xdr:rowOff>1371600</xdr:rowOff>
    </xdr:from>
    <xdr:to>
      <xdr:col>2</xdr:col>
      <xdr:colOff>666750</xdr:colOff>
      <xdr:row>1</xdr:row>
      <xdr:rowOff>1371600</xdr:rowOff>
    </xdr:to>
    <xdr:sp macro="" textlink="">
      <xdr:nvSpPr>
        <xdr:cNvPr id="22" name="Line 2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ShapeType="1"/>
        </xdr:cNvSpPr>
      </xdr:nvSpPr>
      <xdr:spPr bwMode="auto">
        <a:xfrm>
          <a:off x="2409825" y="1752600"/>
          <a:ext cx="5400675" cy="0"/>
        </a:xfrm>
        <a:prstGeom prst="line">
          <a:avLst/>
        </a:prstGeom>
        <a:noFill/>
        <a:ln w="57150" cmpd="thickThin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2428875</xdr:colOff>
      <xdr:row>2</xdr:row>
      <xdr:rowOff>857250</xdr:rowOff>
    </xdr:from>
    <xdr:to>
      <xdr:col>2</xdr:col>
      <xdr:colOff>685800</xdr:colOff>
      <xdr:row>2</xdr:row>
      <xdr:rowOff>857250</xdr:rowOff>
    </xdr:to>
    <xdr:sp macro="" textlink="">
      <xdr:nvSpPr>
        <xdr:cNvPr id="23" name="Line 2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>
          <a:off x="2428875" y="2714625"/>
          <a:ext cx="5400675" cy="0"/>
        </a:xfrm>
        <a:prstGeom prst="line">
          <a:avLst/>
        </a:prstGeom>
        <a:noFill/>
        <a:ln w="57150" cmpd="thinThick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2609850</xdr:colOff>
      <xdr:row>1</xdr:row>
      <xdr:rowOff>1466850</xdr:rowOff>
    </xdr:from>
    <xdr:to>
      <xdr:col>2</xdr:col>
      <xdr:colOff>609600</xdr:colOff>
      <xdr:row>2</xdr:row>
      <xdr:rowOff>866775</xdr:rowOff>
    </xdr:to>
    <xdr:sp macro="" textlink="">
      <xdr:nvSpPr>
        <xdr:cNvPr id="24" name="Rectangle 2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2609850" y="1847850"/>
          <a:ext cx="514350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3300"/>
            </a:lnSpc>
            <a:defRPr sz="1000"/>
          </a:pPr>
          <a:r>
            <a:rPr lang="ko-KR" altLang="en-US" sz="2000" b="1" i="0" u="none" strike="noStrike" baseline="0">
              <a:solidFill>
                <a:srgbClr val="000000"/>
              </a:solidFill>
              <a:latin typeface="+mj-ea"/>
              <a:ea typeface="+mj-ea"/>
            </a:rPr>
            <a:t>인력투입 현황</a:t>
          </a:r>
        </a:p>
      </xdr:txBody>
    </xdr:sp>
    <xdr:clientData/>
  </xdr:twoCellAnchor>
  <xdr:twoCellAnchor>
    <xdr:from>
      <xdr:col>1</xdr:col>
      <xdr:colOff>38100</xdr:colOff>
      <xdr:row>2</xdr:row>
      <xdr:rowOff>1704975</xdr:rowOff>
    </xdr:from>
    <xdr:to>
      <xdr:col>2</xdr:col>
      <xdr:colOff>9525</xdr:colOff>
      <xdr:row>2</xdr:row>
      <xdr:rowOff>2428875</xdr:rowOff>
    </xdr:to>
    <xdr:grpSp>
      <xdr:nvGrpSpPr>
        <xdr:cNvPr id="25" name="그룹 4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>
          <a:grpSpLocks/>
        </xdr:cNvGrpSpPr>
      </xdr:nvGrpSpPr>
      <xdr:grpSpPr bwMode="auto">
        <a:xfrm>
          <a:off x="3133725" y="3562350"/>
          <a:ext cx="4019550" cy="723900"/>
          <a:chOff x="1762125" y="6410325"/>
          <a:chExt cx="3971925" cy="733425"/>
        </a:xfrm>
      </xdr:grpSpPr>
      <xdr:sp macro="" textlink="">
        <xdr:nvSpPr>
          <xdr:cNvPr id="26" name="Rectangle 2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762125" y="6410325"/>
            <a:ext cx="978863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문 서 명</a:t>
            </a: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27" name="Rectangle 29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2449212" y="6410325"/>
            <a:ext cx="3266014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인력투입현황</a:t>
            </a: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28" name="Rectangle 30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762125" y="6661234"/>
            <a:ext cx="978863" cy="2316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개정번호</a:t>
            </a: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29" name="Rectangle 31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2449212" y="6661234"/>
            <a:ext cx="3256602" cy="2316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ko-KR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0.2</a:t>
            </a: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30" name="Rectangle 32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762125" y="6892841"/>
            <a:ext cx="978863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개정일자</a:t>
            </a: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31" name="Rectangle 33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2449212" y="6892841"/>
            <a:ext cx="3228366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ko-KR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2017.01.11</a:t>
            </a: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32" name="Line 34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2434528" y="6410325"/>
            <a:ext cx="0" cy="733425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" name="Line 35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1762125" y="6654800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" name="Line 36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1762125" y="6899275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" name="Line 37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1762125" y="6410325"/>
            <a:ext cx="0" cy="733425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" name="Line 38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734050" y="6410325"/>
            <a:ext cx="0" cy="733425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" name="Line 39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>
            <a:spLocks noChangeShapeType="1"/>
          </xdr:cNvSpPr>
        </xdr:nvSpPr>
        <xdr:spPr bwMode="auto">
          <a:xfrm>
            <a:off x="1762125" y="6410325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" name="Line 40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>
            <a:spLocks noChangeShapeType="1"/>
          </xdr:cNvSpPr>
        </xdr:nvSpPr>
        <xdr:spPr bwMode="auto">
          <a:xfrm>
            <a:off x="1762125" y="7143750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1057275</xdr:colOff>
      <xdr:row>1</xdr:row>
      <xdr:rowOff>581025</xdr:rowOff>
    </xdr:from>
    <xdr:to>
      <xdr:col>1</xdr:col>
      <xdr:colOff>1076326</xdr:colOff>
      <xdr:row>1</xdr:row>
      <xdr:rowOff>998537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057275" y="962025"/>
          <a:ext cx="3114676" cy="417512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9pPr>
        </a:lstStyle>
        <a:p>
          <a:pPr>
            <a:defRPr/>
          </a:pPr>
          <a:r>
            <a:rPr lang="ko-KR" altLang="ko-KR" sz="1600" b="1" kern="100">
              <a:latin typeface="맑은 고딕" pitchFamily="50" charset="-127"/>
              <a:ea typeface="맑은 고딕" pitchFamily="50" charset="-127"/>
              <a:cs typeface="Times New Roman"/>
            </a:rPr>
            <a:t>구축</a:t>
          </a:r>
          <a:r>
            <a:rPr lang="en-US" altLang="ko-KR" sz="1600" b="1" kern="100">
              <a:latin typeface="맑은 고딕" pitchFamily="50" charset="-127"/>
              <a:ea typeface="맑은 고딕" pitchFamily="50" charset="-127"/>
              <a:cs typeface="Times New Roman"/>
            </a:rPr>
            <a:t> </a:t>
          </a:r>
          <a:r>
            <a:rPr lang="ko-KR" altLang="en-US" sz="1600" b="1" kern="100">
              <a:latin typeface="맑은 고딕" pitchFamily="50" charset="-127"/>
              <a:ea typeface="맑은 고딕" pitchFamily="50" charset="-127"/>
              <a:cs typeface="Times New Roman"/>
            </a:rPr>
            <a:t>프로젝트</a:t>
          </a:r>
          <a:endParaRPr lang="ko-KR" altLang="en-US" sz="1600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  <xdr:twoCellAnchor>
    <xdr:from>
      <xdr:col>0</xdr:col>
      <xdr:colOff>2905125</xdr:colOff>
      <xdr:row>2</xdr:row>
      <xdr:rowOff>3686175</xdr:rowOff>
    </xdr:from>
    <xdr:to>
      <xdr:col>2</xdr:col>
      <xdr:colOff>190500</xdr:colOff>
      <xdr:row>3</xdr:row>
      <xdr:rowOff>619125</xdr:rowOff>
    </xdr:to>
    <xdr:sp macro="" textlink="">
      <xdr:nvSpPr>
        <xdr:cNvPr id="43" name="Subtitle 4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Grp="1"/>
        </xdr:cNvSpPr>
      </xdr:nvSpPr>
      <xdr:spPr bwMode="gray">
        <a:xfrm>
          <a:off x="2905125" y="5543550"/>
          <a:ext cx="44291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ko-KR" altLang="en-US" sz="20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버텍스아이디</a:t>
          </a:r>
          <a:endParaRPr lang="ko-KR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ko-KR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438150</xdr:colOff>
      <xdr:row>1</xdr:row>
      <xdr:rowOff>19050</xdr:rowOff>
    </xdr:from>
    <xdr:to>
      <xdr:col>0</xdr:col>
      <xdr:colOff>2670894</xdr:colOff>
      <xdr:row>1</xdr:row>
      <xdr:rowOff>595931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400050"/>
          <a:ext cx="2232744" cy="576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&#48148;&#53461;%20&#54868;&#47732;\GNG\9&#44277;&#44396;\&#50868;&#48152;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9569;&#51064;&#50865;\&#49892;&#51201;&#44288;&#47144;&#52384;\&#48324;&#48120;&#48324;&#44257;%20&#53097;&#51020;&#47308;\&#49920;&#51020;&#47308;&#54408;&#51032;&#494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%20Files\Net%20Chat\&#49828;&#47924;&#46356;&#50500;&#54057;&#44060;&#48156;&#44228;&#54925;&#49436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9569;&#51064;&#50865;\&#49892;&#51201;&#44288;&#47144;&#52384;\&#48324;&#48120;&#48324;&#44257;%20&#48164;&#51020;&#47308;\&#49920;&#51020;&#47308;&#54408;&#51032;&#4943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FREE/&#51088;&#47308;&#47928;&#49436;/&#54408;&#51656;&#54364;&#51456;/&#52280;&#51312;&#47928;&#49436;/2.%20&#54532;&#47196;&#51229;&#53944;%20&#54364;&#51456;/2.2.%20&#44288;&#47532;&#54364;&#51456;/1211%20&#49468;&#53552;&#51228;&#52636;&#51088;&#47308;/&#51221;&#48372;&#49688;&#51665;&#49436;_09012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452;&#47448;&#49892;&#51201;(&#50948;&#49828;&#53412;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0689;&#44397;&#50640;&#49436;%20&#50724;&#45716;&#45448;&#51012;&#50948;&#54644;&#49436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274\d\&#44285;&#51116;&#50613;\&#50689;&#50629;\&#51109;&#44592;&#54032;&#47588;&#44228;&#5492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jdata/jungdata/&#44204;&#51201;&#52285;&#44256;/jdata-&#44204;&#51201;&#54268;_SV(20040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jdata/jungdata/&#44204;&#51201;&#52285;&#44256;/1-0508)HP)&#44204;&#51201;form-jdata&#49436;&#4826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MONEY/YES2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208;\D\~ing\99&#49444;&#44228;&#46020;&#47732;\'98&#45380;%20&#54364;&#51456;&#54217;&#54805;\&#47560;&#49328;&#49340;&#44228;\84CNN-90-15L\DATA\ELEC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23\&#44277;&#50976;\PJT-98\W-POHANG\REP\CALC\FINAL\ELE\CAL_POH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tp://152.149.138.130/WINDOWS/TEMP/&#44592;&#51109;&#46020;&#49440;&#44288;&#51204;&#44592;/&#49892;&#49884;&#49444;&#44228;/CAL/POWER&amp;TEL/&#44148;&#52629;&#51204;&#44592;-ko/P-Iso/Calc-St2/ILLU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jdata/jungdata/&#44204;&#51201;&#52285;&#44256;/&#44204;&#51201;&#54268;_sv(200412)-or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SP\&#44060;&#48156;&#49892;&#51032;&#4420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장운반(대운반)"/>
      <sheetName val="거리운임표(대운반)"/>
      <sheetName val="운반비산출(소운반)"/>
      <sheetName val="운반비산출 (대운반)"/>
      <sheetName val="9GNG운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캔개발배경"/>
      <sheetName val="시장"/>
      <sheetName val="경쟁사가격"/>
      <sheetName val="캔판매목표"/>
      <sheetName val="일정표"/>
      <sheetName val="손익"/>
      <sheetName val="기안"/>
      <sheetName val="표지"/>
      <sheetName val="제목"/>
      <sheetName val="아침햇쌀"/>
      <sheetName val="캔판매가"/>
      <sheetName val="마케팅전략"/>
      <sheetName val="판촉전략"/>
      <sheetName val="원가계산서"/>
      <sheetName val="협조"/>
      <sheetName val="할당"/>
      <sheetName val="제품설명"/>
      <sheetName val="가짜1"/>
      <sheetName val="가짜2"/>
      <sheetName val="가짜4"/>
      <sheetName val="가짜3"/>
    </sheetNames>
    <sheetDataSet>
      <sheetData sheetId="0" refreshError="1">
        <row r="2">
          <cell r="C2" t="str">
            <v>쌀 음료 개발 계획 (안)</v>
          </cell>
        </row>
        <row r="4">
          <cell r="B4" t="str">
            <v>1. 개발배경</v>
          </cell>
        </row>
        <row r="5">
          <cell r="B5" t="str">
            <v xml:space="preserve">   1). 우리쌀로 만든 부드러운 건강음료로 소비자선호</v>
          </cell>
        </row>
        <row r="6">
          <cell r="B6" t="str">
            <v xml:space="preserve">   2). 식사대용및 갈증해소용으로 기존 건강음료 대체</v>
          </cell>
        </row>
        <row r="7">
          <cell r="B7" t="str">
            <v xml:space="preserve">   3). 직장인,가정주부,청소년층등 다양한 계층으로 확대</v>
          </cell>
        </row>
        <row r="9">
          <cell r="B9" t="str">
            <v>2. 사업개요</v>
          </cell>
        </row>
        <row r="10">
          <cell r="B10" t="str">
            <v>구      분</v>
          </cell>
          <cell r="D10" t="str">
            <v>내                          용</v>
          </cell>
          <cell r="N10" t="str">
            <v>비  고</v>
          </cell>
        </row>
        <row r="11">
          <cell r="B11" t="str">
            <v xml:space="preserve"> 1. 사 업 명</v>
          </cell>
          <cell r="D11" t="str">
            <v xml:space="preserve"> 쌀음료 (180㎖ 소병+180㎖ 캔) 개발 계획</v>
          </cell>
        </row>
        <row r="12">
          <cell r="B12" t="str">
            <v xml:space="preserve"> 2. 용기/용량</v>
          </cell>
          <cell r="D12" t="str">
            <v xml:space="preserve"> 180㎖ 소병 + White Cap</v>
          </cell>
          <cell r="I12" t="str">
            <v xml:space="preserve"> 180㎖ 캔 (3-Piece Can)</v>
          </cell>
        </row>
        <row r="13">
          <cell r="B13" t="str">
            <v xml:space="preserve"> 2. 사 업 장</v>
          </cell>
          <cell r="D13" t="str">
            <v xml:space="preserve"> 외주OEM (미전식품)</v>
          </cell>
          <cell r="I13" t="str">
            <v xml:space="preserve"> 양산공장</v>
          </cell>
        </row>
        <row r="14">
          <cell r="B14" t="str">
            <v xml:space="preserve"> 3. 투 자 비</v>
          </cell>
          <cell r="D14" t="str">
            <v xml:space="preserve"> 없음</v>
          </cell>
          <cell r="I14" t="str">
            <v xml:space="preserve"> 제조공정에따라 투자비발생 가능</v>
          </cell>
        </row>
        <row r="15">
          <cell r="B15" t="str">
            <v xml:space="preserve"> 4. 발매시기</v>
          </cell>
          <cell r="D15" t="str">
            <v xml:space="preserve"> '99.11.1(月)</v>
          </cell>
          <cell r="I15" t="str">
            <v xml:space="preserve"> '99.11月中旬</v>
          </cell>
        </row>
        <row r="16">
          <cell r="B16" t="str">
            <v xml:space="preserve"> 5. C/S(본)</v>
          </cell>
          <cell r="D16" t="str">
            <v xml:space="preserve"> 1C/S = 30本</v>
          </cell>
          <cell r="I16" t="str">
            <v xml:space="preserve"> 1C/S = 30本</v>
          </cell>
        </row>
        <row r="17">
          <cell r="B17" t="str">
            <v xml:space="preserve"> 6. 유통경로</v>
          </cell>
          <cell r="D17" t="str">
            <v xml:space="preserve"> 방  판</v>
          </cell>
          <cell r="I17" t="str">
            <v xml:space="preserve"> 직  판</v>
          </cell>
        </row>
        <row r="18">
          <cell r="B18" t="str">
            <v xml:space="preserve"> 7. 판매계획</v>
          </cell>
          <cell r="K18" t="str">
            <v>단위:阡C/S,백만원</v>
          </cell>
        </row>
        <row r="19">
          <cell r="B19" t="str">
            <v>(99~2000년)</v>
          </cell>
          <cell r="E19" t="str">
            <v>구       분</v>
          </cell>
          <cell r="G19" t="str">
            <v>1999년</v>
          </cell>
          <cell r="I19" t="str">
            <v>2000년</v>
          </cell>
          <cell r="K19" t="str">
            <v>합    계</v>
          </cell>
        </row>
        <row r="20">
          <cell r="G20" t="str">
            <v>수  량</v>
          </cell>
          <cell r="H20" t="str">
            <v>금  액</v>
          </cell>
          <cell r="I20" t="str">
            <v>수  량</v>
          </cell>
          <cell r="J20" t="str">
            <v>금  액</v>
          </cell>
          <cell r="K20" t="str">
            <v>수  량</v>
          </cell>
          <cell r="L20" t="str">
            <v>금  액</v>
          </cell>
        </row>
        <row r="21">
          <cell r="E21" t="str">
            <v>180㎖ 병</v>
          </cell>
          <cell r="G21">
            <v>170</v>
          </cell>
          <cell r="H21">
            <v>2318.181818181818</v>
          </cell>
          <cell r="I21">
            <v>1195</v>
          </cell>
          <cell r="J21">
            <v>16295.454545454544</v>
          </cell>
          <cell r="K21">
            <v>1365</v>
          </cell>
          <cell r="L21">
            <v>18613.63636363636</v>
          </cell>
        </row>
        <row r="22">
          <cell r="E22" t="str">
            <v>180㎖ 캔</v>
          </cell>
          <cell r="G22">
            <v>80</v>
          </cell>
          <cell r="H22">
            <v>799.99999999999989</v>
          </cell>
          <cell r="I22">
            <v>440</v>
          </cell>
          <cell r="J22">
            <v>4400</v>
          </cell>
          <cell r="K22">
            <v>520</v>
          </cell>
          <cell r="L22">
            <v>5200</v>
          </cell>
        </row>
        <row r="23">
          <cell r="E23" t="str">
            <v>합      계</v>
          </cell>
          <cell r="G23">
            <v>250</v>
          </cell>
          <cell r="H23">
            <v>3118.181818181818</v>
          </cell>
          <cell r="I23">
            <v>1635</v>
          </cell>
          <cell r="J23">
            <v>20695.454545454544</v>
          </cell>
          <cell r="K23">
            <v>1885</v>
          </cell>
          <cell r="L23">
            <v>23813.63636363636</v>
          </cell>
        </row>
        <row r="24">
          <cell r="E24" t="str">
            <v xml:space="preserve"> → 웅진 180㎖ 소병 月平均 販賣量 : 8만C/S以上</v>
          </cell>
        </row>
        <row r="25">
          <cell r="B25" t="str">
            <v xml:space="preserve"> 8. 판 매 가</v>
          </cell>
          <cell r="L25" t="str">
            <v>단위:원</v>
          </cell>
        </row>
        <row r="26">
          <cell r="F26" t="str">
            <v>가격</v>
          </cell>
          <cell r="G26" t="str">
            <v>판  매  가</v>
          </cell>
          <cell r="I26" t="str">
            <v>소비자가</v>
          </cell>
          <cell r="K26" t="str">
            <v>비    고</v>
          </cell>
        </row>
        <row r="27">
          <cell r="E27" t="str">
            <v>제품</v>
          </cell>
          <cell r="G27" t="str">
            <v>C/S</v>
          </cell>
          <cell r="H27" t="str">
            <v>本</v>
          </cell>
          <cell r="I27" t="str">
            <v>C/S</v>
          </cell>
          <cell r="J27" t="str">
            <v>本</v>
          </cell>
        </row>
        <row r="28">
          <cell r="E28" t="str">
            <v>180㎖ 소병</v>
          </cell>
          <cell r="G28">
            <v>15000</v>
          </cell>
          <cell r="H28">
            <v>500</v>
          </cell>
          <cell r="I28">
            <v>21000</v>
          </cell>
          <cell r="J28">
            <v>700</v>
          </cell>
        </row>
        <row r="29">
          <cell r="E29" t="str">
            <v>180㎖ 캔</v>
          </cell>
          <cell r="G29">
            <v>11000.1</v>
          </cell>
          <cell r="H29">
            <v>366.67</v>
          </cell>
          <cell r="I29">
            <v>18000</v>
          </cell>
          <cell r="J29">
            <v>600</v>
          </cell>
        </row>
        <row r="30">
          <cell r="E30" t="str">
            <v xml:space="preserve"> - 아침햇살과 동일價</v>
          </cell>
        </row>
        <row r="32">
          <cell r="B32" t="str">
            <v xml:space="preserve"> 9. 특기사항</v>
          </cell>
        </row>
        <row r="33">
          <cell r="E33" t="str">
            <v>1). 제품유형 : 혼합 음료</v>
          </cell>
        </row>
        <row r="34">
          <cell r="E34" t="str">
            <v>2). 광고계획: '99년 10億 , 2000년 20億 예정</v>
          </cell>
        </row>
        <row r="35">
          <cell r="E35" t="str">
            <v xml:space="preserve">      - 곡류음료 시장개척및 M/S확보를 위해 광고계획</v>
          </cell>
        </row>
        <row r="36">
          <cell r="E36" t="str">
            <v>3). 프로모션 : 10:1 물량 증정 ( 소병,캔 )</v>
          </cell>
        </row>
        <row r="37">
          <cell r="E37" t="str">
            <v>4). 생산계획 : 180㎖ 소병 - 시생산(10/7-木), 본생산(10/18-月)</v>
          </cell>
        </row>
        <row r="38">
          <cell r="E38" t="str">
            <v xml:space="preserve">                     공장출하(10/25-月), 1日 Capa (6,000C/S)</v>
          </cell>
        </row>
        <row r="39">
          <cell r="E39" t="str">
            <v>5). 180㎖ 캔 : 제조공정에따라 투자비 발생 가능</v>
          </cell>
        </row>
      </sheetData>
      <sheetData sheetId="1" refreshError="1">
        <row r="1">
          <cell r="A1" t="str">
            <v>3-2. 꼬마콜드 vs 아침햇살 (판매실적)</v>
          </cell>
        </row>
        <row r="14">
          <cell r="L14" t="str">
            <v>단위: 천C/S,백만원</v>
          </cell>
        </row>
        <row r="15">
          <cell r="A15" t="str">
            <v>제    품    명</v>
          </cell>
          <cell r="D15" t="str">
            <v>1월</v>
          </cell>
          <cell r="E15" t="str">
            <v>2월</v>
          </cell>
          <cell r="F15" t="str">
            <v>3월</v>
          </cell>
          <cell r="G15" t="str">
            <v>4월</v>
          </cell>
          <cell r="H15" t="str">
            <v>5월</v>
          </cell>
          <cell r="I15" t="str">
            <v>6월</v>
          </cell>
          <cell r="J15" t="str">
            <v>7월</v>
          </cell>
          <cell r="K15" t="str">
            <v>8월</v>
          </cell>
          <cell r="L15" t="str">
            <v>9월추정</v>
          </cell>
          <cell r="M15" t="str">
            <v>합  계</v>
          </cell>
        </row>
        <row r="16">
          <cell r="A16" t="str">
            <v>아침 햇살</v>
          </cell>
          <cell r="C16" t="str">
            <v>수 량</v>
          </cell>
          <cell r="D16">
            <v>29.2</v>
          </cell>
          <cell r="E16">
            <v>50.6</v>
          </cell>
          <cell r="F16">
            <v>52.1</v>
          </cell>
          <cell r="G16">
            <v>66.599999999999994</v>
          </cell>
          <cell r="H16">
            <v>93.3</v>
          </cell>
          <cell r="I16">
            <v>100</v>
          </cell>
          <cell r="J16">
            <v>116.7</v>
          </cell>
          <cell r="K16">
            <v>99.1</v>
          </cell>
          <cell r="L16">
            <v>150.6</v>
          </cell>
          <cell r="M16">
            <v>758.2</v>
          </cell>
        </row>
        <row r="17">
          <cell r="C17" t="str">
            <v>금 액</v>
          </cell>
          <cell r="D17">
            <v>318.5454545454545</v>
          </cell>
          <cell r="E17">
            <v>552</v>
          </cell>
          <cell r="F17">
            <v>568.36363636363637</v>
          </cell>
          <cell r="G17">
            <v>726.54545454545439</v>
          </cell>
          <cell r="H17">
            <v>1017.8181818181816</v>
          </cell>
          <cell r="I17">
            <v>1090.9090909090908</v>
          </cell>
          <cell r="J17">
            <v>1273.090909090909</v>
          </cell>
          <cell r="K17">
            <v>1081.090909090909</v>
          </cell>
          <cell r="L17">
            <v>1642.9090909090908</v>
          </cell>
          <cell r="M17">
            <v>8271.2727272727261</v>
          </cell>
        </row>
        <row r="18">
          <cell r="A18" t="str">
            <v>꼬마 콜드</v>
          </cell>
          <cell r="C18" t="str">
            <v>수 량</v>
          </cell>
          <cell r="F18">
            <v>57.4</v>
          </cell>
          <cell r="G18">
            <v>114</v>
          </cell>
          <cell r="H18">
            <v>136.6</v>
          </cell>
          <cell r="I18">
            <v>138.1</v>
          </cell>
          <cell r="J18">
            <v>117.1</v>
          </cell>
          <cell r="K18">
            <v>145.30000000000001</v>
          </cell>
          <cell r="L18">
            <v>120.6</v>
          </cell>
          <cell r="M18">
            <v>829.1</v>
          </cell>
        </row>
        <row r="19">
          <cell r="C19" t="str">
            <v>금 액</v>
          </cell>
          <cell r="F19">
            <v>845</v>
          </cell>
          <cell r="G19">
            <v>1636.6</v>
          </cell>
          <cell r="H19">
            <v>2277.9</v>
          </cell>
          <cell r="I19">
            <v>2294.3000000000002</v>
          </cell>
          <cell r="J19">
            <v>1966.4</v>
          </cell>
          <cell r="K19">
            <v>2456.3000000000002</v>
          </cell>
          <cell r="L19">
            <v>2039.23</v>
          </cell>
          <cell r="M19">
            <v>13515.73</v>
          </cell>
        </row>
        <row r="20">
          <cell r="A20" t="str">
            <v xml:space="preserve"> - 아침햇살 : 180㎖ 소병 , 꼬마 콜드 : 240㎖ 팩 (오,포)</v>
          </cell>
        </row>
      </sheetData>
      <sheetData sheetId="2" refreshError="1">
        <row r="2">
          <cell r="B2" t="str">
            <v>3-3. 쌀음료 가격현황</v>
          </cell>
        </row>
        <row r="3">
          <cell r="K3" t="str">
            <v>단위: 원</v>
          </cell>
        </row>
        <row r="4">
          <cell r="B4" t="str">
            <v>제  품  명</v>
          </cell>
          <cell r="C4" t="str">
            <v>용   량</v>
          </cell>
          <cell r="D4" t="str">
            <v>발매일</v>
          </cell>
          <cell r="E4" t="str">
            <v>입 수</v>
          </cell>
          <cell r="F4" t="str">
            <v>대 리 점 가</v>
          </cell>
          <cell r="H4" t="str">
            <v>식 품 점 가</v>
          </cell>
          <cell r="J4" t="str">
            <v>소비자가</v>
          </cell>
          <cell r="K4" t="str">
            <v>비       고</v>
          </cell>
        </row>
        <row r="5">
          <cell r="F5" t="str">
            <v>본</v>
          </cell>
          <cell r="G5" t="str">
            <v xml:space="preserve">C/S </v>
          </cell>
          <cell r="H5" t="str">
            <v>본</v>
          </cell>
          <cell r="I5" t="str">
            <v xml:space="preserve">C/S </v>
          </cell>
        </row>
        <row r="6">
          <cell r="C6" t="str">
            <v>180㎖병</v>
          </cell>
          <cell r="D6">
            <v>1.18</v>
          </cell>
          <cell r="E6">
            <v>24</v>
          </cell>
          <cell r="F6">
            <v>400</v>
          </cell>
          <cell r="G6">
            <v>9600</v>
          </cell>
          <cell r="H6">
            <v>500</v>
          </cell>
          <cell r="I6">
            <v>12000</v>
          </cell>
          <cell r="J6">
            <v>700</v>
          </cell>
        </row>
        <row r="7">
          <cell r="B7" t="str">
            <v>아침 햇살</v>
          </cell>
          <cell r="C7" t="str">
            <v>1.5ℓ 펫</v>
          </cell>
          <cell r="D7">
            <v>36193</v>
          </cell>
          <cell r="E7">
            <v>12</v>
          </cell>
          <cell r="F7">
            <v>1900</v>
          </cell>
          <cell r="G7">
            <v>22800</v>
          </cell>
          <cell r="H7">
            <v>2100</v>
          </cell>
          <cell r="I7">
            <v>25200</v>
          </cell>
          <cell r="J7">
            <v>2700</v>
          </cell>
        </row>
        <row r="8">
          <cell r="C8" t="str">
            <v>190㎖캔</v>
          </cell>
          <cell r="D8">
            <v>36279</v>
          </cell>
          <cell r="E8">
            <v>90</v>
          </cell>
          <cell r="F8">
            <v>320</v>
          </cell>
          <cell r="G8">
            <v>28800</v>
          </cell>
          <cell r="H8">
            <v>367</v>
          </cell>
          <cell r="I8">
            <v>33030</v>
          </cell>
          <cell r="J8">
            <v>700</v>
          </cell>
        </row>
        <row r="9">
          <cell r="C9" t="str">
            <v>500㎖펫</v>
          </cell>
          <cell r="D9">
            <v>36373</v>
          </cell>
          <cell r="E9">
            <v>20</v>
          </cell>
          <cell r="F9">
            <v>840</v>
          </cell>
          <cell r="G9">
            <v>16800</v>
          </cell>
          <cell r="H9">
            <v>1100</v>
          </cell>
          <cell r="I9">
            <v>22000</v>
          </cell>
          <cell r="J9">
            <v>1500</v>
          </cell>
        </row>
        <row r="10">
          <cell r="C10" t="str">
            <v>180㎖병</v>
          </cell>
          <cell r="D10">
            <v>36353</v>
          </cell>
          <cell r="E10">
            <v>24</v>
          </cell>
          <cell r="F10">
            <v>430</v>
          </cell>
          <cell r="G10">
            <v>10320</v>
          </cell>
          <cell r="H10">
            <v>500</v>
          </cell>
          <cell r="I10">
            <v>12000</v>
          </cell>
          <cell r="J10">
            <v>700</v>
          </cell>
        </row>
        <row r="11">
          <cell r="B11" t="str">
            <v>백의 민족</v>
          </cell>
          <cell r="C11" t="str">
            <v>1ℓ 펫</v>
          </cell>
          <cell r="D11">
            <v>36418</v>
          </cell>
          <cell r="E11">
            <v>15</v>
          </cell>
          <cell r="F11">
            <v>1380</v>
          </cell>
          <cell r="G11">
            <v>20700</v>
          </cell>
          <cell r="H11">
            <v>1550</v>
          </cell>
          <cell r="I11">
            <v>23250</v>
          </cell>
          <cell r="J11">
            <v>2000</v>
          </cell>
        </row>
        <row r="12">
          <cell r="B12" t="str">
            <v>콜드 쥬스</v>
          </cell>
          <cell r="C12" t="str">
            <v>240㎖ 팩</v>
          </cell>
          <cell r="D12">
            <v>36230</v>
          </cell>
          <cell r="E12">
            <v>30</v>
          </cell>
          <cell r="F12">
            <v>620</v>
          </cell>
          <cell r="G12">
            <v>18600</v>
          </cell>
          <cell r="H12">
            <v>620</v>
          </cell>
          <cell r="I12">
            <v>18600</v>
          </cell>
          <cell r="J12">
            <v>850</v>
          </cell>
        </row>
      </sheetData>
      <sheetData sheetId="3" refreshError="1">
        <row r="2">
          <cell r="B2" t="str">
            <v>5-2. 판매목표 (1999.10월 ~ 2000년)</v>
          </cell>
        </row>
        <row r="3">
          <cell r="S3" t="str">
            <v>단위 : 阡C/S,백만원</v>
          </cell>
        </row>
        <row r="4">
          <cell r="C4" t="str">
            <v>1999년</v>
          </cell>
          <cell r="I4" t="str">
            <v>2000년</v>
          </cell>
          <cell r="O4" t="str">
            <v>TOTAL</v>
          </cell>
        </row>
        <row r="5">
          <cell r="B5" t="str">
            <v>월  별</v>
          </cell>
          <cell r="C5" t="str">
            <v>180㎖ 병</v>
          </cell>
          <cell r="E5" t="str">
            <v>180㎖ 캔</v>
          </cell>
          <cell r="G5" t="str">
            <v>합    계</v>
          </cell>
          <cell r="I5" t="str">
            <v>180㎖ 병</v>
          </cell>
          <cell r="K5" t="str">
            <v>180㎖ 캔</v>
          </cell>
          <cell r="M5" t="str">
            <v>합    계</v>
          </cell>
          <cell r="O5" t="str">
            <v>180㎖ 병</v>
          </cell>
          <cell r="Q5" t="str">
            <v>180㎖ 캔</v>
          </cell>
          <cell r="S5" t="str">
            <v>합    계</v>
          </cell>
        </row>
        <row r="6">
          <cell r="C6" t="str">
            <v>수  량</v>
          </cell>
          <cell r="D6" t="str">
            <v>금  액</v>
          </cell>
          <cell r="E6" t="str">
            <v>수  량</v>
          </cell>
          <cell r="F6" t="str">
            <v>금  액</v>
          </cell>
          <cell r="G6" t="str">
            <v>수  량</v>
          </cell>
          <cell r="H6" t="str">
            <v>금  액</v>
          </cell>
          <cell r="I6" t="str">
            <v>수  량</v>
          </cell>
          <cell r="J6" t="str">
            <v>금  액</v>
          </cell>
          <cell r="K6" t="str">
            <v>수  량</v>
          </cell>
          <cell r="L6" t="str">
            <v>금  액</v>
          </cell>
          <cell r="M6" t="str">
            <v>수  량</v>
          </cell>
          <cell r="N6" t="str">
            <v>금  액</v>
          </cell>
          <cell r="O6" t="str">
            <v>수  량</v>
          </cell>
          <cell r="P6" t="str">
            <v>금  액</v>
          </cell>
          <cell r="Q6" t="str">
            <v>수  량</v>
          </cell>
          <cell r="R6" t="str">
            <v>금  액</v>
          </cell>
          <cell r="S6" t="str">
            <v>수  량</v>
          </cell>
          <cell r="T6" t="str">
            <v>금  액</v>
          </cell>
        </row>
        <row r="7">
          <cell r="B7" t="str">
            <v>1 월</v>
          </cell>
          <cell r="G7">
            <v>0</v>
          </cell>
          <cell r="H7">
            <v>0</v>
          </cell>
          <cell r="I7">
            <v>100</v>
          </cell>
          <cell r="J7">
            <v>1363.6363636363635</v>
          </cell>
          <cell r="K7">
            <v>30</v>
          </cell>
          <cell r="L7">
            <v>300</v>
          </cell>
          <cell r="M7">
            <v>130</v>
          </cell>
          <cell r="N7">
            <v>1663.6363636363635</v>
          </cell>
          <cell r="O7">
            <v>100</v>
          </cell>
          <cell r="P7">
            <v>1363.6363636363635</v>
          </cell>
          <cell r="Q7">
            <v>30</v>
          </cell>
          <cell r="R7">
            <v>300</v>
          </cell>
          <cell r="S7">
            <v>130</v>
          </cell>
          <cell r="T7">
            <v>1663.6363636363635</v>
          </cell>
        </row>
        <row r="8">
          <cell r="B8" t="str">
            <v>2 월</v>
          </cell>
          <cell r="G8">
            <v>0</v>
          </cell>
          <cell r="H8">
            <v>0</v>
          </cell>
          <cell r="I8">
            <v>140</v>
          </cell>
          <cell r="J8">
            <v>1909.090909090909</v>
          </cell>
          <cell r="K8">
            <v>50</v>
          </cell>
          <cell r="L8">
            <v>499.99999999999994</v>
          </cell>
          <cell r="M8">
            <v>190</v>
          </cell>
          <cell r="N8">
            <v>2409.090909090909</v>
          </cell>
          <cell r="O8">
            <v>140</v>
          </cell>
          <cell r="P8">
            <v>1909.090909090909</v>
          </cell>
          <cell r="Q8">
            <v>50</v>
          </cell>
          <cell r="R8">
            <v>499.99999999999994</v>
          </cell>
          <cell r="S8">
            <v>190</v>
          </cell>
          <cell r="T8">
            <v>2409.090909090909</v>
          </cell>
        </row>
        <row r="9">
          <cell r="B9" t="str">
            <v>3 월</v>
          </cell>
          <cell r="G9">
            <v>0</v>
          </cell>
          <cell r="H9">
            <v>0</v>
          </cell>
          <cell r="I9">
            <v>80</v>
          </cell>
          <cell r="J9">
            <v>1090.9090909090908</v>
          </cell>
          <cell r="K9">
            <v>30</v>
          </cell>
          <cell r="L9">
            <v>300</v>
          </cell>
          <cell r="M9">
            <v>110</v>
          </cell>
          <cell r="N9">
            <v>1390.9090909090908</v>
          </cell>
          <cell r="O9">
            <v>80</v>
          </cell>
          <cell r="P9">
            <v>1090.9090909090908</v>
          </cell>
          <cell r="Q9">
            <v>30</v>
          </cell>
          <cell r="R9">
            <v>300</v>
          </cell>
          <cell r="S9">
            <v>110</v>
          </cell>
          <cell r="T9">
            <v>1390.9090909090908</v>
          </cell>
        </row>
        <row r="10">
          <cell r="B10" t="str">
            <v>4 월</v>
          </cell>
          <cell r="G10">
            <v>0</v>
          </cell>
          <cell r="H10">
            <v>0</v>
          </cell>
          <cell r="I10">
            <v>80</v>
          </cell>
          <cell r="J10">
            <v>1090.9090909090908</v>
          </cell>
          <cell r="K10">
            <v>30</v>
          </cell>
          <cell r="L10">
            <v>300</v>
          </cell>
          <cell r="M10">
            <v>110</v>
          </cell>
          <cell r="N10">
            <v>1390.9090909090908</v>
          </cell>
          <cell r="O10">
            <v>80</v>
          </cell>
          <cell r="P10">
            <v>1090.9090909090908</v>
          </cell>
          <cell r="Q10">
            <v>30</v>
          </cell>
          <cell r="R10">
            <v>300</v>
          </cell>
          <cell r="S10">
            <v>110</v>
          </cell>
          <cell r="T10">
            <v>1390.9090909090908</v>
          </cell>
        </row>
        <row r="11">
          <cell r="B11" t="str">
            <v>5 월</v>
          </cell>
          <cell r="G11">
            <v>0</v>
          </cell>
          <cell r="H11">
            <v>0</v>
          </cell>
          <cell r="I11">
            <v>100</v>
          </cell>
          <cell r="J11">
            <v>1363.6363636363635</v>
          </cell>
          <cell r="K11">
            <v>50</v>
          </cell>
          <cell r="L11">
            <v>499.99999999999994</v>
          </cell>
          <cell r="M11">
            <v>150</v>
          </cell>
          <cell r="N11">
            <v>1863.6363636363635</v>
          </cell>
          <cell r="O11">
            <v>100</v>
          </cell>
          <cell r="P11">
            <v>1363.6363636363635</v>
          </cell>
          <cell r="Q11">
            <v>50</v>
          </cell>
          <cell r="R11">
            <v>499.99999999999994</v>
          </cell>
          <cell r="S11">
            <v>150</v>
          </cell>
          <cell r="T11">
            <v>1863.6363636363635</v>
          </cell>
        </row>
        <row r="12">
          <cell r="B12" t="str">
            <v>6 월</v>
          </cell>
          <cell r="G12">
            <v>0</v>
          </cell>
          <cell r="H12">
            <v>0</v>
          </cell>
          <cell r="I12">
            <v>90</v>
          </cell>
          <cell r="J12">
            <v>1227.2727272727273</v>
          </cell>
          <cell r="K12">
            <v>25</v>
          </cell>
          <cell r="L12">
            <v>249.99999999999997</v>
          </cell>
          <cell r="M12">
            <v>115</v>
          </cell>
          <cell r="N12">
            <v>1477.2727272727273</v>
          </cell>
          <cell r="O12">
            <v>90</v>
          </cell>
          <cell r="P12">
            <v>1227.2727272727273</v>
          </cell>
          <cell r="Q12">
            <v>25</v>
          </cell>
          <cell r="R12">
            <v>249.99999999999997</v>
          </cell>
          <cell r="S12">
            <v>115</v>
          </cell>
          <cell r="T12">
            <v>1477.2727272727273</v>
          </cell>
        </row>
        <row r="13">
          <cell r="B13" t="str">
            <v>7 월</v>
          </cell>
          <cell r="G13">
            <v>0</v>
          </cell>
          <cell r="H13">
            <v>0</v>
          </cell>
          <cell r="I13">
            <v>90</v>
          </cell>
          <cell r="J13">
            <v>1227.2727272727273</v>
          </cell>
          <cell r="K13">
            <v>25</v>
          </cell>
          <cell r="L13">
            <v>249.99999999999997</v>
          </cell>
          <cell r="M13">
            <v>115</v>
          </cell>
          <cell r="N13">
            <v>1477.2727272727273</v>
          </cell>
          <cell r="O13">
            <v>90</v>
          </cell>
          <cell r="P13">
            <v>1227.2727272727273</v>
          </cell>
          <cell r="Q13">
            <v>25</v>
          </cell>
          <cell r="R13">
            <v>249.99999999999997</v>
          </cell>
          <cell r="S13">
            <v>115</v>
          </cell>
          <cell r="T13">
            <v>1477.2727272727273</v>
          </cell>
        </row>
        <row r="14">
          <cell r="B14" t="str">
            <v>8 월</v>
          </cell>
          <cell r="G14">
            <v>0</v>
          </cell>
          <cell r="H14">
            <v>0</v>
          </cell>
          <cell r="I14">
            <v>100</v>
          </cell>
          <cell r="J14">
            <v>1363.6363636363635</v>
          </cell>
          <cell r="K14">
            <v>30</v>
          </cell>
          <cell r="L14">
            <v>300</v>
          </cell>
          <cell r="M14">
            <v>130</v>
          </cell>
          <cell r="N14">
            <v>1663.6363636363635</v>
          </cell>
          <cell r="O14">
            <v>100</v>
          </cell>
          <cell r="P14">
            <v>1363.6363636363635</v>
          </cell>
          <cell r="Q14">
            <v>30</v>
          </cell>
          <cell r="R14">
            <v>300</v>
          </cell>
          <cell r="S14">
            <v>130</v>
          </cell>
          <cell r="T14">
            <v>1663.6363636363635</v>
          </cell>
        </row>
        <row r="15">
          <cell r="B15" t="str">
            <v>9 월</v>
          </cell>
          <cell r="G15">
            <v>0</v>
          </cell>
          <cell r="H15">
            <v>0</v>
          </cell>
          <cell r="I15">
            <v>150</v>
          </cell>
          <cell r="J15">
            <v>2045.4545454545453</v>
          </cell>
          <cell r="K15">
            <v>50</v>
          </cell>
          <cell r="L15">
            <v>499.99999999999994</v>
          </cell>
          <cell r="M15">
            <v>200</v>
          </cell>
          <cell r="N15">
            <v>2545.454545454545</v>
          </cell>
          <cell r="O15">
            <v>150</v>
          </cell>
          <cell r="P15">
            <v>2045.4545454545453</v>
          </cell>
          <cell r="Q15">
            <v>50</v>
          </cell>
          <cell r="R15">
            <v>499.99999999999994</v>
          </cell>
          <cell r="S15">
            <v>200</v>
          </cell>
          <cell r="T15">
            <v>2545.454545454545</v>
          </cell>
        </row>
        <row r="16">
          <cell r="B16" t="str">
            <v>10 월</v>
          </cell>
          <cell r="G16">
            <v>0</v>
          </cell>
          <cell r="H16">
            <v>0</v>
          </cell>
          <cell r="I16">
            <v>80</v>
          </cell>
          <cell r="J16">
            <v>1090.9090909090908</v>
          </cell>
          <cell r="K16">
            <v>40</v>
          </cell>
          <cell r="L16">
            <v>399.99999999999994</v>
          </cell>
          <cell r="M16">
            <v>120</v>
          </cell>
          <cell r="N16">
            <v>1490.9090909090908</v>
          </cell>
          <cell r="O16">
            <v>80</v>
          </cell>
          <cell r="P16">
            <v>1090.9090909090908</v>
          </cell>
          <cell r="Q16">
            <v>40</v>
          </cell>
          <cell r="R16">
            <v>399.99999999999994</v>
          </cell>
          <cell r="S16">
            <v>120</v>
          </cell>
          <cell r="T16">
            <v>1490.9090909090908</v>
          </cell>
        </row>
        <row r="17">
          <cell r="B17" t="str">
            <v>11 월</v>
          </cell>
          <cell r="C17">
            <v>90</v>
          </cell>
          <cell r="D17">
            <v>1227.2727272727273</v>
          </cell>
          <cell r="E17">
            <v>40</v>
          </cell>
          <cell r="F17">
            <v>399.99999999999994</v>
          </cell>
          <cell r="G17">
            <v>130</v>
          </cell>
          <cell r="H17">
            <v>1627.2727272727273</v>
          </cell>
          <cell r="I17">
            <v>85</v>
          </cell>
          <cell r="J17">
            <v>1159.090909090909</v>
          </cell>
          <cell r="K17">
            <v>40</v>
          </cell>
          <cell r="L17">
            <v>399.99999999999994</v>
          </cell>
          <cell r="M17">
            <v>125</v>
          </cell>
          <cell r="N17">
            <v>1559.090909090909</v>
          </cell>
          <cell r="O17">
            <v>175</v>
          </cell>
          <cell r="P17">
            <v>2386.363636363636</v>
          </cell>
          <cell r="Q17">
            <v>80</v>
          </cell>
          <cell r="R17">
            <v>799.99999999999989</v>
          </cell>
          <cell r="S17">
            <v>255</v>
          </cell>
          <cell r="T17">
            <v>3186.363636363636</v>
          </cell>
        </row>
        <row r="18">
          <cell r="B18" t="str">
            <v>12 월</v>
          </cell>
          <cell r="C18">
            <v>80</v>
          </cell>
          <cell r="D18">
            <v>1090.9090909090908</v>
          </cell>
          <cell r="E18">
            <v>40</v>
          </cell>
          <cell r="F18">
            <v>399.99999999999994</v>
          </cell>
          <cell r="G18">
            <v>120</v>
          </cell>
          <cell r="H18">
            <v>1490.9090909090908</v>
          </cell>
          <cell r="I18">
            <v>100</v>
          </cell>
          <cell r="J18">
            <v>1363.6363636363635</v>
          </cell>
          <cell r="K18">
            <v>40</v>
          </cell>
          <cell r="L18">
            <v>399.99999999999994</v>
          </cell>
          <cell r="M18">
            <v>140</v>
          </cell>
          <cell r="N18">
            <v>1763.6363636363635</v>
          </cell>
          <cell r="O18">
            <v>180</v>
          </cell>
          <cell r="P18">
            <v>2454.545454545454</v>
          </cell>
          <cell r="Q18">
            <v>80</v>
          </cell>
          <cell r="R18">
            <v>799.99999999999989</v>
          </cell>
          <cell r="S18">
            <v>260</v>
          </cell>
          <cell r="T18">
            <v>3254.545454545454</v>
          </cell>
        </row>
        <row r="19">
          <cell r="B19" t="str">
            <v>합  계</v>
          </cell>
          <cell r="C19">
            <v>170</v>
          </cell>
          <cell r="D19">
            <v>2318.181818181818</v>
          </cell>
          <cell r="E19">
            <v>80</v>
          </cell>
          <cell r="F19">
            <v>799.99999999999989</v>
          </cell>
          <cell r="G19">
            <v>250</v>
          </cell>
          <cell r="H19">
            <v>3118.181818181818</v>
          </cell>
          <cell r="I19">
            <v>1195</v>
          </cell>
          <cell r="J19">
            <v>16295.454545454544</v>
          </cell>
          <cell r="K19">
            <v>440</v>
          </cell>
          <cell r="L19">
            <v>4400</v>
          </cell>
          <cell r="M19">
            <v>1635</v>
          </cell>
          <cell r="N19">
            <v>20695.454545454544</v>
          </cell>
          <cell r="O19">
            <v>1365</v>
          </cell>
          <cell r="P19">
            <v>18613.63636363636</v>
          </cell>
          <cell r="Q19">
            <v>520</v>
          </cell>
          <cell r="R19">
            <v>5200</v>
          </cell>
          <cell r="S19">
            <v>1885</v>
          </cell>
          <cell r="T19">
            <v>23813.63636363636</v>
          </cell>
        </row>
      </sheetData>
      <sheetData sheetId="4" refreshError="1">
        <row r="2">
          <cell r="A2" t="str">
            <v>개발 일정표 (180㎖ 소병 )</v>
          </cell>
        </row>
        <row r="4">
          <cell r="A4" t="str">
            <v>상품기획팀</v>
          </cell>
        </row>
        <row r="5">
          <cell r="A5" t="str">
            <v>구       분</v>
          </cell>
          <cell r="P5" t="str">
            <v>10月</v>
          </cell>
          <cell r="Z5" t="str">
            <v>11月</v>
          </cell>
        </row>
        <row r="6">
          <cell r="D6" t="str">
            <v>5일</v>
          </cell>
          <cell r="H6" t="str">
            <v>10일</v>
          </cell>
          <cell r="L6" t="str">
            <v>15일</v>
          </cell>
          <cell r="P6" t="str">
            <v>20일</v>
          </cell>
          <cell r="T6" t="str">
            <v>25일</v>
          </cell>
          <cell r="X6" t="str">
            <v>30일</v>
          </cell>
          <cell r="AB6" t="str">
            <v>5일</v>
          </cell>
          <cell r="AF6" t="str">
            <v>7일</v>
          </cell>
        </row>
        <row r="8">
          <cell r="G8" t="str">
            <v>10日(개발계획 수립/결재완료)</v>
          </cell>
        </row>
        <row r="9">
          <cell r="A9" t="str">
            <v>1.사업계획</v>
          </cell>
          <cell r="D9" t="str">
            <v>→</v>
          </cell>
          <cell r="E9" t="str">
            <v>→</v>
          </cell>
          <cell r="F9" t="str">
            <v>→</v>
          </cell>
          <cell r="G9" t="str">
            <v>→</v>
          </cell>
          <cell r="H9" t="str">
            <v>→</v>
          </cell>
          <cell r="I9" t="str">
            <v>→</v>
          </cell>
        </row>
        <row r="10">
          <cell r="F10" t="str">
            <v>9日(연구소 스팩통보)</v>
          </cell>
        </row>
        <row r="11">
          <cell r="A11" t="str">
            <v>2.스    팩</v>
          </cell>
          <cell r="D11" t="str">
            <v>→</v>
          </cell>
          <cell r="E11" t="str">
            <v>→</v>
          </cell>
          <cell r="F11" t="str">
            <v>→</v>
          </cell>
          <cell r="G11" t="str">
            <v>→</v>
          </cell>
          <cell r="H11" t="str">
            <v>→</v>
          </cell>
          <cell r="I11" t="str">
            <v>→</v>
          </cell>
        </row>
        <row r="12">
          <cell r="I12" t="str">
            <v>11日(품목신고완료)</v>
          </cell>
        </row>
        <row r="13">
          <cell r="A13" t="str">
            <v>3.품목신고</v>
          </cell>
          <cell r="F13" t="str">
            <v>→</v>
          </cell>
          <cell r="G13" t="str">
            <v>→</v>
          </cell>
          <cell r="H13" t="str">
            <v>→</v>
          </cell>
          <cell r="I13" t="str">
            <v>→</v>
          </cell>
          <cell r="J13" t="str">
            <v>→</v>
          </cell>
        </row>
        <row r="15">
          <cell r="A15" t="str">
            <v>4.원부자재</v>
          </cell>
        </row>
        <row r="16">
          <cell r="I16" t="str">
            <v>15日(디자인및 필름라벨의뢰)</v>
          </cell>
          <cell r="Q16" t="str">
            <v>18日(샘플제작및 입고)</v>
          </cell>
        </row>
        <row r="17">
          <cell r="A17" t="str">
            <v xml:space="preserve"> 1)소병</v>
          </cell>
          <cell r="I17" t="str">
            <v>→</v>
          </cell>
          <cell r="J17" t="str">
            <v>→</v>
          </cell>
          <cell r="N17" t="str">
            <v>→</v>
          </cell>
          <cell r="O17" t="str">
            <v>→</v>
          </cell>
          <cell r="P17" t="str">
            <v>→</v>
          </cell>
          <cell r="Q17" t="str">
            <v>→</v>
          </cell>
        </row>
        <row r="18">
          <cell r="I18" t="str">
            <v>15日(디자인및 필름라벨의뢰)</v>
          </cell>
          <cell r="Q18" t="str">
            <v>18日(샘플제작및 입고)</v>
          </cell>
        </row>
        <row r="19">
          <cell r="A19" t="str">
            <v xml:space="preserve"> 2)Box</v>
          </cell>
          <cell r="I19" t="str">
            <v>→</v>
          </cell>
          <cell r="J19" t="str">
            <v>→</v>
          </cell>
          <cell r="N19" t="str">
            <v>→</v>
          </cell>
          <cell r="O19" t="str">
            <v>→</v>
          </cell>
          <cell r="P19" t="str">
            <v>→</v>
          </cell>
          <cell r="Q19" t="str">
            <v>→</v>
          </cell>
        </row>
        <row r="20">
          <cell r="O20" t="str">
            <v>20日(딜러레타 제작)</v>
          </cell>
          <cell r="W20" t="str">
            <v>28日(지점입고완료)</v>
          </cell>
        </row>
        <row r="21">
          <cell r="A21" t="str">
            <v xml:space="preserve"> 3).판촉물</v>
          </cell>
          <cell r="M21" t="str">
            <v>→</v>
          </cell>
          <cell r="N21" t="str">
            <v>→</v>
          </cell>
          <cell r="O21" t="str">
            <v>→</v>
          </cell>
          <cell r="P21" t="str">
            <v>→</v>
          </cell>
          <cell r="T21" t="str">
            <v>→</v>
          </cell>
          <cell r="U21" t="str">
            <v>→</v>
          </cell>
          <cell r="V21" t="str">
            <v>→</v>
          </cell>
          <cell r="W21" t="str">
            <v>→</v>
          </cell>
        </row>
        <row r="23">
          <cell r="H23" t="str">
            <v>7日(시생산-180㎖ 병)</v>
          </cell>
          <cell r="O23" t="str">
            <v>18日(본생산)</v>
          </cell>
          <cell r="U23" t="str">
            <v>25日(출하예정)</v>
          </cell>
          <cell r="AA23" t="str">
            <v>1日(발매예정)</v>
          </cell>
        </row>
        <row r="24">
          <cell r="A24" t="str">
            <v>5.발    매</v>
          </cell>
          <cell r="G24" t="str">
            <v>→</v>
          </cell>
          <cell r="H24" t="str">
            <v>→</v>
          </cell>
          <cell r="I24" t="str">
            <v>→</v>
          </cell>
          <cell r="O24" t="str">
            <v>→</v>
          </cell>
          <cell r="P24" t="str">
            <v>→</v>
          </cell>
          <cell r="Q24" t="str">
            <v>→</v>
          </cell>
          <cell r="U24" t="str">
            <v>→</v>
          </cell>
          <cell r="V24" t="str">
            <v>→</v>
          </cell>
          <cell r="W24" t="str">
            <v>→</v>
          </cell>
          <cell r="Z24" t="str">
            <v>→</v>
          </cell>
          <cell r="AA24" t="str">
            <v>→</v>
          </cell>
        </row>
      </sheetData>
      <sheetData sheetId="5" refreshError="1">
        <row r="1">
          <cell r="A1" t="str">
            <v>7. 손익계산서 (99년~2000년)</v>
          </cell>
        </row>
        <row r="2">
          <cell r="A2" t="str">
            <v>(쌀음료)</v>
          </cell>
          <cell r="F2" t="str">
            <v xml:space="preserve"> (단위:백만원,%)</v>
          </cell>
        </row>
        <row r="3">
          <cell r="A3" t="str">
            <v>구      분</v>
          </cell>
          <cell r="B3" t="str">
            <v>180㎖ 소병</v>
          </cell>
          <cell r="D3" t="str">
            <v>180㎖ 캔</v>
          </cell>
          <cell r="F3" t="str">
            <v>T O T A L</v>
          </cell>
        </row>
        <row r="4">
          <cell r="B4" t="str">
            <v>금 액</v>
          </cell>
          <cell r="C4" t="str">
            <v>%</v>
          </cell>
          <cell r="D4" t="str">
            <v>금 액</v>
          </cell>
          <cell r="E4" t="str">
            <v>%</v>
          </cell>
          <cell r="F4" t="str">
            <v>금 액</v>
          </cell>
          <cell r="G4" t="str">
            <v>%</v>
          </cell>
        </row>
        <row r="5">
          <cell r="A5" t="str">
            <v>판 매 량</v>
          </cell>
          <cell r="B5">
            <v>1365</v>
          </cell>
          <cell r="C5" t="str">
            <v>阡C/S</v>
          </cell>
          <cell r="D5">
            <v>520</v>
          </cell>
          <cell r="E5" t="str">
            <v>阡C/S</v>
          </cell>
          <cell r="F5">
            <v>1885</v>
          </cell>
          <cell r="G5" t="str">
            <v>阡C/S</v>
          </cell>
        </row>
        <row r="6">
          <cell r="A6" t="str">
            <v xml:space="preserve"> 1. 총매출액</v>
          </cell>
          <cell r="B6">
            <v>18613.63636363636</v>
          </cell>
          <cell r="C6">
            <v>100</v>
          </cell>
          <cell r="D6">
            <v>5200</v>
          </cell>
          <cell r="E6">
            <v>100</v>
          </cell>
          <cell r="F6">
            <v>23813.63636363636</v>
          </cell>
          <cell r="G6">
            <v>100</v>
          </cell>
        </row>
        <row r="7">
          <cell r="A7" t="str">
            <v xml:space="preserve"> 2. D/C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 t="str">
            <v xml:space="preserve"> 3. 순매출액</v>
          </cell>
          <cell r="B8">
            <v>18613.63636363636</v>
          </cell>
          <cell r="C8">
            <v>100</v>
          </cell>
          <cell r="D8">
            <v>5200</v>
          </cell>
          <cell r="E8">
            <v>100</v>
          </cell>
          <cell r="F8">
            <v>23813.63636363636</v>
          </cell>
          <cell r="G8">
            <v>100</v>
          </cell>
        </row>
        <row r="9">
          <cell r="A9" t="str">
            <v xml:space="preserve"> 4. 매출원가</v>
          </cell>
          <cell r="B9">
            <v>10375.092000000001</v>
          </cell>
          <cell r="C9">
            <v>55.739200000000011</v>
          </cell>
          <cell r="D9">
            <v>2675.2440000000001</v>
          </cell>
          <cell r="E9">
            <v>51.446999999999996</v>
          </cell>
          <cell r="F9">
            <v>13050.336000000001</v>
          </cell>
          <cell r="G9">
            <v>54.801945409429301</v>
          </cell>
        </row>
        <row r="10">
          <cell r="A10" t="str">
            <v xml:space="preserve"> 5. 매출총이익</v>
          </cell>
          <cell r="B10">
            <v>8238.5443636363598</v>
          </cell>
          <cell r="C10">
            <v>44.260799999999989</v>
          </cell>
          <cell r="D10">
            <v>2524.7559999999999</v>
          </cell>
          <cell r="E10">
            <v>48.552999999999997</v>
          </cell>
          <cell r="F10">
            <v>10763.300363636359</v>
          </cell>
          <cell r="G10">
            <v>45.198054590570706</v>
          </cell>
        </row>
        <row r="11">
          <cell r="A11" t="str">
            <v xml:space="preserve"> 6. 판매관리비</v>
          </cell>
          <cell r="B11">
            <v>8128.427272727271</v>
          </cell>
          <cell r="C11">
            <v>43.669206349206348</v>
          </cell>
          <cell r="D11">
            <v>1854.34</v>
          </cell>
          <cell r="E11">
            <v>35.660384615384615</v>
          </cell>
          <cell r="F11">
            <v>9982.7672727272711</v>
          </cell>
          <cell r="G11">
            <v>41.92038175224279</v>
          </cell>
        </row>
        <row r="12">
          <cell r="A12" t="str">
            <v xml:space="preserve">  1) 광고ㆍ판촉비</v>
          </cell>
          <cell r="B12">
            <v>2358.1999999999998</v>
          </cell>
          <cell r="C12">
            <v>12.66920634920635</v>
          </cell>
          <cell r="D12">
            <v>665.1</v>
          </cell>
          <cell r="E12">
            <v>12.790384615384614</v>
          </cell>
          <cell r="F12">
            <v>3023.2999999999997</v>
          </cell>
          <cell r="G12">
            <v>12.695667112044283</v>
          </cell>
        </row>
        <row r="13">
          <cell r="A13" t="str">
            <v xml:space="preserve">  2) 수 수 료</v>
          </cell>
          <cell r="B13">
            <v>4467.2727272727261</v>
          </cell>
          <cell r="C13">
            <v>24</v>
          </cell>
          <cell r="F13">
            <v>4467.2727272727261</v>
          </cell>
          <cell r="G13">
            <v>18.759305210918111</v>
          </cell>
        </row>
        <row r="14">
          <cell r="A14" t="str">
            <v xml:space="preserve">  3) 물 류 비</v>
          </cell>
          <cell r="B14">
            <v>446.72727272727263</v>
          </cell>
          <cell r="C14">
            <v>2.4</v>
          </cell>
          <cell r="D14">
            <v>99.32</v>
          </cell>
          <cell r="E14">
            <v>1.91</v>
          </cell>
          <cell r="F14">
            <v>546.04727272727268</v>
          </cell>
          <cell r="G14">
            <v>2.2930024813895784</v>
          </cell>
        </row>
        <row r="15">
          <cell r="A15" t="str">
            <v xml:space="preserve">  4) 간접비용기타</v>
          </cell>
          <cell r="B15">
            <v>856.22727272727252</v>
          </cell>
          <cell r="C15">
            <v>4.5999999999999996</v>
          </cell>
          <cell r="D15">
            <v>405.6</v>
          </cell>
          <cell r="E15">
            <v>7.8</v>
          </cell>
          <cell r="F15">
            <v>1261.8272727272724</v>
          </cell>
          <cell r="G15">
            <v>5.2987593052109174</v>
          </cell>
        </row>
        <row r="16">
          <cell r="A16" t="str">
            <v xml:space="preserve">  5) 인 건 비</v>
          </cell>
          <cell r="D16">
            <v>447.2</v>
          </cell>
          <cell r="E16">
            <v>8.6</v>
          </cell>
          <cell r="F16">
            <v>447.2</v>
          </cell>
          <cell r="G16">
            <v>1.8779156327543429</v>
          </cell>
        </row>
        <row r="17">
          <cell r="A17" t="str">
            <v xml:space="preserve">  6) 감 가 비</v>
          </cell>
          <cell r="D17">
            <v>237.11999999999998</v>
          </cell>
          <cell r="E17">
            <v>4.5599999999999996</v>
          </cell>
          <cell r="F17">
            <v>237.11999999999998</v>
          </cell>
          <cell r="G17">
            <v>0.99573200992555833</v>
          </cell>
        </row>
        <row r="18">
          <cell r="A18" t="str">
            <v xml:space="preserve"> 7. 영업이익</v>
          </cell>
          <cell r="B18">
            <v>110.1170909090888</v>
          </cell>
          <cell r="C18">
            <v>0.59159365079363957</v>
          </cell>
          <cell r="D18">
            <v>670.41599999999994</v>
          </cell>
          <cell r="E18">
            <v>12.892615384615382</v>
          </cell>
          <cell r="F18">
            <v>780.53309090908874</v>
          </cell>
          <cell r="G18">
            <v>3.2776728383279163</v>
          </cell>
        </row>
        <row r="19">
          <cell r="A19" t="str">
            <v xml:space="preserve"> 8. 금융비용</v>
          </cell>
          <cell r="B19">
            <v>353.65909090909082</v>
          </cell>
          <cell r="C19">
            <v>1.9</v>
          </cell>
          <cell r="D19">
            <v>72.8</v>
          </cell>
          <cell r="E19">
            <v>1.4</v>
          </cell>
          <cell r="F19">
            <v>426.45909090909083</v>
          </cell>
          <cell r="G19">
            <v>1.7908188585607938</v>
          </cell>
        </row>
        <row r="20">
          <cell r="A20" t="str">
            <v xml:space="preserve"> 9. 경상이익</v>
          </cell>
          <cell r="B20">
            <v>-243.54200000000202</v>
          </cell>
          <cell r="C20">
            <v>-1.3084063492063602</v>
          </cell>
          <cell r="D20">
            <v>597.61599999999999</v>
          </cell>
          <cell r="E20">
            <v>11.492615384615384</v>
          </cell>
          <cell r="F20">
            <v>354.07399999999797</v>
          </cell>
          <cell r="G20">
            <v>1.4868539797671227</v>
          </cell>
        </row>
        <row r="21">
          <cell r="A21" t="str">
            <v xml:space="preserve"> 註) 1. 판매관리비 '99년 1~7月 손익실적 적용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안"/>
      <sheetName val="제목"/>
      <sheetName val="목차"/>
      <sheetName val="개요"/>
      <sheetName val="원가,목표"/>
      <sheetName val="판매"/>
      <sheetName val="마케팅"/>
      <sheetName val="판촉"/>
      <sheetName val="추정손익"/>
      <sheetName val="원가"/>
      <sheetName val="할당"/>
      <sheetName val="협조"/>
      <sheetName val="실적"/>
      <sheetName val="라인"/>
      <sheetName val="실적1"/>
      <sheetName val="스무디아실적"/>
      <sheetName val="Sheet1"/>
      <sheetName val="일정"/>
    </sheetNames>
    <sheetDataSet>
      <sheetData sheetId="0" refreshError="1">
        <row r="1">
          <cell r="H1" t="str">
            <v>기  안  용  지</v>
          </cell>
        </row>
        <row r="2">
          <cell r="A2" t="str">
            <v>분류기호</v>
          </cell>
          <cell r="H2" t="str">
            <v>"經營의 質 向上의 해"</v>
          </cell>
          <cell r="Q2" t="str">
            <v xml:space="preserve"> 전결규정</v>
          </cell>
          <cell r="T2" t="str">
            <v>조  항</v>
          </cell>
        </row>
        <row r="3">
          <cell r="A3" t="str">
            <v>문서번호</v>
          </cell>
          <cell r="D3" t="str">
            <v>상기제99-296호</v>
          </cell>
          <cell r="H3" t="str">
            <v>(전화번호) 536-0222(246)</v>
          </cell>
          <cell r="T3" t="str">
            <v>전결사항</v>
          </cell>
        </row>
        <row r="4">
          <cell r="A4" t="str">
            <v>처리기한</v>
          </cell>
          <cell r="D4" t="str">
            <v xml:space="preserve">  1999. 8月</v>
          </cell>
          <cell r="K4" t="str">
            <v>이   사</v>
          </cell>
          <cell r="N4" t="str">
            <v>상   무</v>
          </cell>
          <cell r="Q4" t="str">
            <v>전   무</v>
          </cell>
          <cell r="T4" t="str">
            <v>사   장</v>
          </cell>
        </row>
        <row r="5">
          <cell r="A5" t="str">
            <v xml:space="preserve"> 시행일자 </v>
          </cell>
          <cell r="D5" t="str">
            <v xml:space="preserve">  1999. 8月</v>
          </cell>
        </row>
        <row r="6">
          <cell r="A6" t="str">
            <v>보존년한</v>
          </cell>
        </row>
        <row r="7">
          <cell r="A7" t="str">
            <v>결</v>
          </cell>
          <cell r="B7" t="str">
            <v>과 장</v>
          </cell>
          <cell r="D7" t="str">
            <v>김 태 환</v>
          </cell>
          <cell r="K7" t="str">
            <v>영업전략팀</v>
          </cell>
          <cell r="N7" t="str">
            <v>판촉지원팀</v>
          </cell>
          <cell r="Q7" t="str">
            <v>광 고 팀</v>
          </cell>
          <cell r="T7" t="str">
            <v>상임감사</v>
          </cell>
        </row>
        <row r="8">
          <cell r="J8" t="str">
            <v>협</v>
          </cell>
        </row>
        <row r="9">
          <cell r="A9" t="str">
            <v>재</v>
          </cell>
          <cell r="B9" t="str">
            <v>대 리</v>
          </cell>
          <cell r="D9" t="str">
            <v>노 연 석</v>
          </cell>
          <cell r="J9" t="str">
            <v>조</v>
          </cell>
        </row>
        <row r="10">
          <cell r="A10" t="str">
            <v xml:space="preserve">기안책임자 </v>
          </cell>
          <cell r="D10" t="str">
            <v>송 인 욱</v>
          </cell>
        </row>
        <row r="11">
          <cell r="A11" t="str">
            <v>경  유</v>
          </cell>
          <cell r="G11" t="str">
            <v>발</v>
          </cell>
          <cell r="O11" t="str">
            <v>통</v>
          </cell>
        </row>
        <row r="12">
          <cell r="A12" t="str">
            <v>수  신</v>
          </cell>
          <cell r="C12" t="str">
            <v>품    의</v>
          </cell>
          <cell r="H12" t="str">
            <v>상 품 기 획 팀</v>
          </cell>
        </row>
        <row r="13">
          <cell r="A13" t="str">
            <v>참  조</v>
          </cell>
          <cell r="G13" t="str">
            <v>신</v>
          </cell>
          <cell r="O13" t="str">
            <v>제</v>
          </cell>
        </row>
        <row r="14">
          <cell r="A14" t="str">
            <v>제  목</v>
          </cell>
          <cell r="C14" t="str">
            <v xml:space="preserve"> 스무디아 딸기,복숭아 190㎖ Slim Pack" 개발,발매계획서</v>
          </cell>
        </row>
        <row r="15">
          <cell r="C15" t="str">
            <v>99.6月 旣발매한 스무디아 製品의 용기계열확대를 통하여 음용타켓,음용상황을</v>
          </cell>
          <cell r="W15" t="str">
            <v>정</v>
          </cell>
        </row>
        <row r="16">
          <cell r="A16" t="str">
            <v>확산하고, 신제품의 조기 시장 정착을 유도하여 "190㎖ Slim Pack" 개발,발매코자 하오니</v>
          </cell>
          <cell r="W16" t="str">
            <v>서</v>
          </cell>
        </row>
        <row r="17">
          <cell r="A17" t="str">
            <v>재가하여 주시기 바랍니다.</v>
          </cell>
        </row>
        <row r="19">
          <cell r="A19" t="str">
            <v>별  첨 : "스무디아 딸기,복숭아 190㎖ Slim Pack" 개발,발매계획서 1부 "끝"</v>
          </cell>
        </row>
        <row r="21">
          <cell r="W21" t="str">
            <v>직</v>
          </cell>
        </row>
        <row r="22">
          <cell r="W22" t="str">
            <v>인</v>
          </cell>
        </row>
        <row r="27">
          <cell r="W27" t="str">
            <v>발</v>
          </cell>
        </row>
        <row r="28">
          <cell r="W28" t="str">
            <v>송</v>
          </cell>
        </row>
        <row r="33">
          <cell r="B33" t="str">
            <v xml:space="preserve">롯  데  칠  성  음  료  주  식  회  사 </v>
          </cell>
          <cell r="P33" t="str">
            <v>본 사 : 536-0222 (양식1)</v>
          </cell>
        </row>
        <row r="34">
          <cell r="P34" t="str">
            <v>공 장 : 3473-0171</v>
          </cell>
        </row>
      </sheetData>
      <sheetData sheetId="1" refreshError="1">
        <row r="5">
          <cell r="B5" t="str">
            <v>스무디아 190㎖ 슬림팩 개발,발매계획서</v>
          </cell>
        </row>
        <row r="10">
          <cell r="D10" t="str">
            <v>99年.8月</v>
          </cell>
        </row>
        <row r="15">
          <cell r="C15" t="str">
            <v>상 품 기 획 팀</v>
          </cell>
        </row>
      </sheetData>
      <sheetData sheetId="2" refreshError="1">
        <row r="2">
          <cell r="B2" t="str">
            <v>목           차</v>
          </cell>
        </row>
        <row r="4">
          <cell r="B4" t="str">
            <v>1.개발목적및 배경</v>
          </cell>
        </row>
        <row r="6">
          <cell r="B6" t="str">
            <v>2.사업개요</v>
          </cell>
        </row>
        <row r="8">
          <cell r="B8" t="str">
            <v>3.저과즙및 스무디아 실적</v>
          </cell>
        </row>
        <row r="10">
          <cell r="B10" t="str">
            <v>4.원가및 출고가 산정</v>
          </cell>
        </row>
        <row r="12">
          <cell r="B12" t="str">
            <v>5.판매계획</v>
          </cell>
        </row>
        <row r="14">
          <cell r="B14" t="str">
            <v>6.마케팅전략</v>
          </cell>
        </row>
        <row r="16">
          <cell r="B16" t="str">
            <v>7.추정손익계산서</v>
          </cell>
        </row>
        <row r="18">
          <cell r="B18" t="str">
            <v>8.원가계산서(딸기,복숭아)</v>
          </cell>
        </row>
        <row r="20">
          <cell r="B20" t="str">
            <v>9.광고및 시공품</v>
          </cell>
        </row>
        <row r="22">
          <cell r="B22" t="str">
            <v>10.개발 일정표</v>
          </cell>
        </row>
      </sheetData>
      <sheetData sheetId="3" refreshError="1">
        <row r="1">
          <cell r="A1" t="str">
            <v xml:space="preserve"> 1. 개발 목적 및 배경</v>
          </cell>
        </row>
        <row r="3">
          <cell r="A3" t="str">
            <v xml:space="preserve">  1). 부드러운 이미지의 제품의 용기계열을 통한 조기 시장 정착.</v>
          </cell>
        </row>
        <row r="4">
          <cell r="A4" t="str">
            <v xml:space="preserve">  2). 젊은층이 선호하는 부드럽고,차별화된 "맛"으로 시장 개척.</v>
          </cell>
        </row>
        <row r="5">
          <cell r="A5" t="str">
            <v xml:space="preserve">  3). 신용기(190㎖ new  Slim Pack)을 통한 소비 시장 확장.</v>
          </cell>
        </row>
        <row r="7">
          <cell r="A7" t="str">
            <v xml:space="preserve"> 2. 사업개요</v>
          </cell>
        </row>
        <row r="9">
          <cell r="A9" t="str">
            <v xml:space="preserve"> 1).도입개요</v>
          </cell>
        </row>
        <row r="10">
          <cell r="A10" t="str">
            <v>구    분</v>
          </cell>
          <cell r="C10" t="str">
            <v>내                용</v>
          </cell>
          <cell r="M10" t="str">
            <v>비   고</v>
          </cell>
        </row>
        <row r="11">
          <cell r="A11" t="str">
            <v>1. 사 업 명</v>
          </cell>
          <cell r="C11" t="str">
            <v xml:space="preserve">  스 무 디 아 (190㎖ Slim Pack) 개발</v>
          </cell>
        </row>
        <row r="12">
          <cell r="A12" t="str">
            <v>2. 사 업 장</v>
          </cell>
          <cell r="C12" t="str">
            <v xml:space="preserve">  양 산 공 장</v>
          </cell>
        </row>
        <row r="13">
          <cell r="A13" t="str">
            <v>3. 용량/용기</v>
          </cell>
          <cell r="C13" t="str">
            <v xml:space="preserve">  190㎖ Slim Pack</v>
          </cell>
        </row>
        <row r="14">
          <cell r="A14" t="str">
            <v>4. 투 자 비</v>
          </cell>
          <cell r="C14" t="str">
            <v xml:space="preserve">  투자비 없음 (생산설비,포장기 교체비용 - 한국 테트라에서 부담)</v>
          </cell>
        </row>
        <row r="15">
          <cell r="A15" t="str">
            <v>5. 발매시기</v>
          </cell>
          <cell r="C15" t="str">
            <v xml:space="preserve">  9月 중순</v>
          </cell>
        </row>
        <row r="16">
          <cell r="A16" t="str">
            <v>6. 판매계획</v>
          </cell>
          <cell r="I16" t="str">
            <v>단위:천C/S,백만원</v>
          </cell>
        </row>
        <row r="17">
          <cell r="D17" t="str">
            <v>구   분</v>
          </cell>
          <cell r="E17" t="str">
            <v>1999年</v>
          </cell>
          <cell r="G17" t="str">
            <v>2000年</v>
          </cell>
          <cell r="I17" t="str">
            <v>計</v>
          </cell>
        </row>
        <row r="18">
          <cell r="E18" t="str">
            <v>수  량</v>
          </cell>
          <cell r="F18" t="str">
            <v>금  액</v>
          </cell>
          <cell r="G18" t="str">
            <v>수  량</v>
          </cell>
          <cell r="H18" t="str">
            <v>금  액</v>
          </cell>
          <cell r="I18" t="str">
            <v>수  량</v>
          </cell>
          <cell r="J18" t="str">
            <v>금  액</v>
          </cell>
        </row>
        <row r="19">
          <cell r="D19" t="str">
            <v>딸   기</v>
          </cell>
          <cell r="E19">
            <v>70</v>
          </cell>
          <cell r="F19">
            <v>407.27272727272725</v>
          </cell>
          <cell r="G19">
            <v>520</v>
          </cell>
          <cell r="H19">
            <v>3025.4545454545455</v>
          </cell>
          <cell r="I19">
            <v>590</v>
          </cell>
          <cell r="J19">
            <v>3432.727272727273</v>
          </cell>
        </row>
        <row r="20">
          <cell r="D20" t="str">
            <v>복숭아</v>
          </cell>
          <cell r="E20">
            <v>70</v>
          </cell>
          <cell r="F20">
            <v>407.27272727272725</v>
          </cell>
          <cell r="G20">
            <v>520</v>
          </cell>
          <cell r="H20">
            <v>3025.4545454545455</v>
          </cell>
          <cell r="I20">
            <v>590</v>
          </cell>
          <cell r="J20">
            <v>3432.727272727273</v>
          </cell>
        </row>
        <row r="21">
          <cell r="D21" t="str">
            <v>計</v>
          </cell>
          <cell r="E21">
            <v>140</v>
          </cell>
          <cell r="F21">
            <v>814.5454545454545</v>
          </cell>
          <cell r="G21">
            <v>1040</v>
          </cell>
          <cell r="H21">
            <v>6050.909090909091</v>
          </cell>
          <cell r="I21">
            <v>1180</v>
          </cell>
          <cell r="J21">
            <v>6865.454545454546</v>
          </cell>
        </row>
        <row r="23">
          <cell r="A23" t="str">
            <v>7. 출고가</v>
          </cell>
        </row>
        <row r="24">
          <cell r="D24" t="str">
            <v>구     분</v>
          </cell>
          <cell r="F24" t="str">
            <v>本</v>
          </cell>
          <cell r="H24" t="str">
            <v xml:space="preserve">C/S </v>
          </cell>
          <cell r="J24" t="str">
            <v>비   고</v>
          </cell>
          <cell r="M24" t="str">
            <v xml:space="preserve"> - 비특소세</v>
          </cell>
        </row>
        <row r="25">
          <cell r="D25" t="str">
            <v>딸   기</v>
          </cell>
          <cell r="E25" t="str">
            <v>稅  前</v>
          </cell>
          <cell r="F25">
            <v>363.63636363636363</v>
          </cell>
          <cell r="H25">
            <v>5818.181818181818</v>
          </cell>
          <cell r="J25" t="str">
            <v xml:space="preserve"> 1C/S = 16(本)</v>
          </cell>
        </row>
        <row r="26">
          <cell r="D26" t="str">
            <v>복숭아</v>
          </cell>
          <cell r="E26" t="str">
            <v>稅  後</v>
          </cell>
          <cell r="F26">
            <v>400</v>
          </cell>
          <cell r="H26">
            <v>6400</v>
          </cell>
        </row>
        <row r="28">
          <cell r="A28" t="str">
            <v>8. 특기사항</v>
          </cell>
          <cell r="C28" t="str">
            <v>1.원재료구성</v>
          </cell>
        </row>
        <row r="29">
          <cell r="D29" t="str">
            <v>스무디아 딸기 : 딸기 10% + 乳 성분</v>
          </cell>
        </row>
        <row r="30">
          <cell r="D30" t="str">
            <v>스무디아 복숭아 : 복숭아 10% + 乳 성분</v>
          </cell>
        </row>
        <row r="31">
          <cell r="C31" t="str">
            <v>2.유통경로</v>
          </cell>
        </row>
        <row r="32">
          <cell r="D32" t="str">
            <v>직 판 (직판대리점포함)</v>
          </cell>
        </row>
        <row r="33">
          <cell r="C33" t="str">
            <v>3.마케팅 비용</v>
          </cell>
        </row>
        <row r="34">
          <cell r="D34" t="str">
            <v>Slim Pack 프로모션 행사時 테트라팩에서 마케팅비용 50% 부담</v>
          </cell>
        </row>
        <row r="35">
          <cell r="C35" t="str">
            <v>4.생산설비 (양산공장 Pack Line)</v>
          </cell>
        </row>
        <row r="36">
          <cell r="D36" t="str">
            <v xml:space="preserve">① 생산설비 - 現 250㎖ Pack 라인 4臺中 1臺는 한국 테트라가 보유중인 </v>
          </cell>
        </row>
        <row r="37">
          <cell r="D37" t="str">
            <v xml:space="preserve">    설비로 교체하고, 1臺는 당사 라인을 Rebuilding해서 사용</v>
          </cell>
        </row>
        <row r="38">
          <cell r="D38" t="str">
            <v xml:space="preserve">② 포장기 - 現 250㎖ Pack 설비 Rebuilding </v>
          </cell>
        </row>
        <row r="39">
          <cell r="D39" t="str">
            <v xml:space="preserve">     (Gift Box + 이중포장) - Delivery 2개월</v>
          </cell>
        </row>
        <row r="40">
          <cell r="C40" t="str">
            <v>5.現 250㎖ 팩제품(10% 드링크)은 폐지계획이며, 추후 필요시 200㎖로</v>
          </cell>
        </row>
        <row r="41">
          <cell r="C41" t="str">
            <v xml:space="preserve">      전환 생산계획임.</v>
          </cell>
        </row>
      </sheetData>
      <sheetData sheetId="4" refreshError="1">
        <row r="1">
          <cell r="A1" t="str">
            <v xml:space="preserve"> 4.스무디아 원가및 출고가 산정 </v>
          </cell>
        </row>
        <row r="3">
          <cell r="A3" t="str">
            <v>구      분</v>
          </cell>
          <cell r="C3" t="str">
            <v>스무디아 딸기
(190㎖ Pack)</v>
          </cell>
          <cell r="E3" t="str">
            <v>스무디아 복숭아
(190㎖ Pack)</v>
          </cell>
          <cell r="G3" t="str">
            <v>스무디아 딸기
(180㎖ 병)</v>
          </cell>
        </row>
        <row r="4">
          <cell r="C4" t="str">
            <v>금 액</v>
          </cell>
          <cell r="D4" t="str">
            <v>원가율</v>
          </cell>
          <cell r="E4" t="str">
            <v>금 액</v>
          </cell>
          <cell r="F4" t="str">
            <v>원가율</v>
          </cell>
          <cell r="G4" t="str">
            <v>금 액</v>
          </cell>
          <cell r="H4" t="str">
            <v>원가율</v>
          </cell>
        </row>
        <row r="5">
          <cell r="A5" t="str">
            <v xml:space="preserve"> 1. 재료비 계</v>
          </cell>
          <cell r="C5">
            <v>158.88999999999999</v>
          </cell>
          <cell r="D5">
            <v>43.694749999999999</v>
          </cell>
          <cell r="E5">
            <v>125.31</v>
          </cell>
          <cell r="F5">
            <v>34.460250000000002</v>
          </cell>
          <cell r="G5">
            <v>194.75</v>
          </cell>
          <cell r="H5">
            <v>42.845000000000006</v>
          </cell>
        </row>
        <row r="6">
          <cell r="A6" t="str">
            <v xml:space="preserve">    ⑴ 원재료비</v>
          </cell>
          <cell r="C6">
            <v>85.38</v>
          </cell>
          <cell r="D6">
            <v>23.479500000000002</v>
          </cell>
          <cell r="E6">
            <v>51.8</v>
          </cell>
          <cell r="F6">
            <v>14.244999999999999</v>
          </cell>
          <cell r="G6">
            <v>80.819999999999993</v>
          </cell>
          <cell r="H6">
            <v>17.7804</v>
          </cell>
        </row>
        <row r="7">
          <cell r="A7" t="str">
            <v xml:space="preserve">    ⑵ 포 장 비</v>
          </cell>
          <cell r="C7">
            <v>73.510000000000005</v>
          </cell>
          <cell r="D7">
            <v>20.215250000000001</v>
          </cell>
          <cell r="E7">
            <v>73.510000000000005</v>
          </cell>
          <cell r="F7">
            <v>20.215250000000001</v>
          </cell>
          <cell r="G7">
            <v>113.93</v>
          </cell>
          <cell r="H7">
            <v>25.064600000000002</v>
          </cell>
        </row>
        <row r="8">
          <cell r="A8" t="str">
            <v xml:space="preserve"> 2. 노무비</v>
          </cell>
          <cell r="C8">
            <v>7.82</v>
          </cell>
          <cell r="D8">
            <v>2.1505000000000001</v>
          </cell>
          <cell r="E8">
            <v>7.82</v>
          </cell>
          <cell r="F8">
            <v>2.1505000000000001</v>
          </cell>
          <cell r="G8">
            <v>3.8</v>
          </cell>
          <cell r="H8">
            <v>0.83600000000000008</v>
          </cell>
        </row>
        <row r="9">
          <cell r="A9" t="str">
            <v xml:space="preserve"> 3. 경   비</v>
          </cell>
          <cell r="C9">
            <v>16.143000000000001</v>
          </cell>
          <cell r="D9">
            <v>4.4393250000000002</v>
          </cell>
          <cell r="E9">
            <v>16.143000000000001</v>
          </cell>
          <cell r="F9">
            <v>4.4393250000000002</v>
          </cell>
          <cell r="G9">
            <v>8.1999999999999993</v>
          </cell>
          <cell r="H9">
            <v>1.804</v>
          </cell>
        </row>
        <row r="10">
          <cell r="A10" t="str">
            <v xml:space="preserve"> 4. 제조원가 계</v>
          </cell>
          <cell r="C10">
            <v>182.85299999999998</v>
          </cell>
          <cell r="D10">
            <v>50.284574999999997</v>
          </cell>
          <cell r="E10">
            <v>149.273</v>
          </cell>
          <cell r="F10">
            <v>41.050075</v>
          </cell>
          <cell r="G10">
            <v>206.75</v>
          </cell>
          <cell r="H10">
            <v>45.485000000000007</v>
          </cell>
        </row>
        <row r="11">
          <cell r="A11" t="str">
            <v xml:space="preserve"> 5. 출고가</v>
          </cell>
          <cell r="B11" t="str">
            <v>稅  前</v>
          </cell>
          <cell r="C11">
            <v>363.63636363636363</v>
          </cell>
          <cell r="D11">
            <v>100</v>
          </cell>
          <cell r="E11">
            <v>363.63636363636363</v>
          </cell>
          <cell r="F11">
            <v>100</v>
          </cell>
          <cell r="G11">
            <v>454.5454545454545</v>
          </cell>
          <cell r="H11">
            <v>100</v>
          </cell>
        </row>
        <row r="12">
          <cell r="B12" t="str">
            <v>稅  後</v>
          </cell>
          <cell r="C12">
            <v>400</v>
          </cell>
          <cell r="E12">
            <v>400</v>
          </cell>
          <cell r="G12">
            <v>500</v>
          </cell>
        </row>
        <row r="13">
          <cell r="A13" t="str">
            <v xml:space="preserve"> 6.소비자가</v>
          </cell>
          <cell r="C13">
            <v>600</v>
          </cell>
          <cell r="E13">
            <v>600</v>
          </cell>
          <cell r="G13">
            <v>700</v>
          </cell>
        </row>
        <row r="14">
          <cell r="A14" t="str">
            <v xml:space="preserve"> 註) 노무비 및 경비는 '99년 1~5월실적대비 산출.</v>
          </cell>
        </row>
      </sheetData>
      <sheetData sheetId="5" refreshError="1">
        <row r="1">
          <cell r="A1" t="str">
            <v>5.판매계획(1999年~2000年)</v>
          </cell>
        </row>
        <row r="2">
          <cell r="A2" t="str">
            <v>5.1 년간 판매 계획</v>
          </cell>
          <cell r="F2" t="str">
            <v>단위: 阡C/S,百萬원</v>
          </cell>
        </row>
        <row r="3">
          <cell r="A3" t="str">
            <v>구    분</v>
          </cell>
          <cell r="B3" t="str">
            <v>99年 10月~12月</v>
          </cell>
          <cell r="D3" t="str">
            <v>2000年</v>
          </cell>
          <cell r="F3" t="str">
            <v>합     계</v>
          </cell>
        </row>
        <row r="4">
          <cell r="B4" t="str">
            <v>數    量</v>
          </cell>
          <cell r="C4" t="str">
            <v>金    額</v>
          </cell>
          <cell r="D4" t="str">
            <v>數    量</v>
          </cell>
          <cell r="E4" t="str">
            <v>金    額</v>
          </cell>
          <cell r="F4" t="str">
            <v>數    量</v>
          </cell>
          <cell r="G4" t="str">
            <v>金    額</v>
          </cell>
        </row>
        <row r="5">
          <cell r="A5" t="str">
            <v>딸     기</v>
          </cell>
          <cell r="B5">
            <v>70</v>
          </cell>
          <cell r="C5">
            <v>407.27272727272731</v>
          </cell>
          <cell r="D5">
            <v>520</v>
          </cell>
          <cell r="E5">
            <v>3025.4545454545455</v>
          </cell>
          <cell r="F5">
            <v>590</v>
          </cell>
          <cell r="G5">
            <v>3432.727272727273</v>
          </cell>
        </row>
        <row r="6">
          <cell r="A6" t="str">
            <v>복 숭 아</v>
          </cell>
          <cell r="B6">
            <v>70</v>
          </cell>
          <cell r="C6">
            <v>407.27272727272731</v>
          </cell>
          <cell r="D6">
            <v>520</v>
          </cell>
          <cell r="E6">
            <v>3025.4545454545455</v>
          </cell>
          <cell r="F6">
            <v>590</v>
          </cell>
          <cell r="G6">
            <v>3432.727272727273</v>
          </cell>
        </row>
        <row r="7">
          <cell r="A7" t="str">
            <v>합    계</v>
          </cell>
          <cell r="B7">
            <v>140</v>
          </cell>
          <cell r="C7">
            <v>814.54545454545462</v>
          </cell>
          <cell r="D7">
            <v>1040</v>
          </cell>
          <cell r="E7">
            <v>6050.909090909091</v>
          </cell>
          <cell r="F7">
            <v>1180</v>
          </cell>
          <cell r="G7">
            <v>6865.454545454546</v>
          </cell>
        </row>
        <row r="9">
          <cell r="A9" t="str">
            <v>5.2 월별 판매 계획</v>
          </cell>
          <cell r="F9" t="str">
            <v>단위: 阡C/S,百萬원</v>
          </cell>
        </row>
        <row r="10">
          <cell r="A10" t="str">
            <v>월   별</v>
          </cell>
          <cell r="B10" t="str">
            <v>99年 10月~12月</v>
          </cell>
          <cell r="D10" t="str">
            <v>2000年</v>
          </cell>
          <cell r="F10" t="str">
            <v>합    계</v>
          </cell>
        </row>
        <row r="11">
          <cell r="B11" t="str">
            <v>딸  기</v>
          </cell>
          <cell r="C11" t="str">
            <v>복숭아</v>
          </cell>
          <cell r="D11" t="str">
            <v>딸  기</v>
          </cell>
          <cell r="E11" t="str">
            <v>복숭아</v>
          </cell>
          <cell r="F11" t="str">
            <v>수량계</v>
          </cell>
          <cell r="G11" t="str">
            <v>금  액</v>
          </cell>
        </row>
        <row r="12">
          <cell r="A12" t="str">
            <v>1月</v>
          </cell>
          <cell r="D12">
            <v>20</v>
          </cell>
          <cell r="E12">
            <v>20</v>
          </cell>
          <cell r="F12">
            <v>40</v>
          </cell>
          <cell r="G12">
            <v>232.72727272727275</v>
          </cell>
        </row>
        <row r="13">
          <cell r="A13" t="str">
            <v>2月</v>
          </cell>
          <cell r="D13">
            <v>20</v>
          </cell>
          <cell r="E13">
            <v>20</v>
          </cell>
          <cell r="F13">
            <v>40</v>
          </cell>
          <cell r="G13">
            <v>232.72727272727275</v>
          </cell>
        </row>
        <row r="14">
          <cell r="A14" t="str">
            <v>3月</v>
          </cell>
          <cell r="D14">
            <v>40</v>
          </cell>
          <cell r="E14">
            <v>40</v>
          </cell>
          <cell r="F14">
            <v>80</v>
          </cell>
          <cell r="G14">
            <v>465.4545454545455</v>
          </cell>
        </row>
        <row r="15">
          <cell r="A15" t="str">
            <v>4月</v>
          </cell>
          <cell r="D15">
            <v>50</v>
          </cell>
          <cell r="E15">
            <v>50</v>
          </cell>
          <cell r="F15">
            <v>100</v>
          </cell>
          <cell r="G15">
            <v>581.81818181818187</v>
          </cell>
        </row>
        <row r="16">
          <cell r="A16" t="str">
            <v>5月</v>
          </cell>
          <cell r="D16">
            <v>70</v>
          </cell>
          <cell r="E16">
            <v>70</v>
          </cell>
          <cell r="F16">
            <v>140</v>
          </cell>
          <cell r="G16">
            <v>814.54545454545462</v>
          </cell>
        </row>
        <row r="17">
          <cell r="A17" t="str">
            <v>6月</v>
          </cell>
          <cell r="D17">
            <v>60</v>
          </cell>
          <cell r="E17">
            <v>60</v>
          </cell>
          <cell r="F17">
            <v>120</v>
          </cell>
          <cell r="G17">
            <v>698.18181818181824</v>
          </cell>
        </row>
        <row r="18">
          <cell r="A18" t="str">
            <v>7月</v>
          </cell>
          <cell r="D18">
            <v>50</v>
          </cell>
          <cell r="E18">
            <v>50</v>
          </cell>
          <cell r="F18">
            <v>100</v>
          </cell>
          <cell r="G18">
            <v>581.81818181818187</v>
          </cell>
        </row>
        <row r="19">
          <cell r="A19" t="str">
            <v>8月</v>
          </cell>
          <cell r="D19">
            <v>70</v>
          </cell>
          <cell r="E19">
            <v>70</v>
          </cell>
          <cell r="F19">
            <v>140</v>
          </cell>
          <cell r="G19">
            <v>814.54545454545462</v>
          </cell>
        </row>
        <row r="20">
          <cell r="A20" t="str">
            <v>9月</v>
          </cell>
          <cell r="D20">
            <v>50</v>
          </cell>
          <cell r="E20">
            <v>50</v>
          </cell>
          <cell r="F20">
            <v>100</v>
          </cell>
          <cell r="G20">
            <v>581.81818181818187</v>
          </cell>
        </row>
        <row r="21">
          <cell r="A21" t="str">
            <v>10月</v>
          </cell>
          <cell r="B21">
            <v>30</v>
          </cell>
          <cell r="C21">
            <v>30</v>
          </cell>
          <cell r="D21">
            <v>40</v>
          </cell>
          <cell r="E21">
            <v>40</v>
          </cell>
          <cell r="F21">
            <v>140</v>
          </cell>
          <cell r="G21">
            <v>814.54545454545462</v>
          </cell>
        </row>
        <row r="22">
          <cell r="A22" t="str">
            <v>11月</v>
          </cell>
          <cell r="B22">
            <v>20</v>
          </cell>
          <cell r="C22">
            <v>20</v>
          </cell>
          <cell r="D22">
            <v>30</v>
          </cell>
          <cell r="E22">
            <v>30</v>
          </cell>
          <cell r="F22">
            <v>100</v>
          </cell>
          <cell r="G22">
            <v>581.81818181818187</v>
          </cell>
        </row>
        <row r="23">
          <cell r="A23" t="str">
            <v>12月</v>
          </cell>
          <cell r="B23">
            <v>20</v>
          </cell>
          <cell r="C23">
            <v>20</v>
          </cell>
          <cell r="D23">
            <v>20</v>
          </cell>
          <cell r="E23">
            <v>20</v>
          </cell>
          <cell r="F23">
            <v>80</v>
          </cell>
          <cell r="G23">
            <v>465.4545454545455</v>
          </cell>
        </row>
        <row r="24">
          <cell r="A24" t="str">
            <v>합 계</v>
          </cell>
          <cell r="B24">
            <v>70</v>
          </cell>
          <cell r="C24">
            <v>70</v>
          </cell>
          <cell r="D24">
            <v>520</v>
          </cell>
          <cell r="E24">
            <v>520</v>
          </cell>
          <cell r="F24">
            <v>1180</v>
          </cell>
          <cell r="G24">
            <v>6865.4545454545478</v>
          </cell>
        </row>
      </sheetData>
      <sheetData sheetId="6" refreshError="1">
        <row r="2">
          <cell r="A2" t="str">
            <v>6.마케팅 전략(案)</v>
          </cell>
        </row>
        <row r="3">
          <cell r="A3" t="str">
            <v xml:space="preserve">  1.제품 전략(Product)</v>
          </cell>
        </row>
        <row r="4">
          <cell r="A4" t="str">
            <v xml:space="preserve">    1). 부드러운 음료를 선호하는 젊은 10~20代 타켓 음료로 런칭.</v>
          </cell>
        </row>
        <row r="5">
          <cell r="A5" t="str">
            <v xml:space="preserve">    2). 젊은층에게 어필할수 있는 독특한 네임을 통한 제품이미지 강화.</v>
          </cell>
        </row>
        <row r="6">
          <cell r="A6" t="str">
            <v xml:space="preserve">    3). 패키지의 차별화(190㎖ Slim Pack)로 저과즙 시장에서의 Leader.</v>
          </cell>
        </row>
        <row r="8">
          <cell r="A8" t="str">
            <v xml:space="preserve">  2.가격 전략(Price)</v>
          </cell>
        </row>
        <row r="9">
          <cell r="A9" t="str">
            <v xml:space="preserve">    1). 직판 유통 가격</v>
          </cell>
        </row>
        <row r="10">
          <cell r="K10" t="str">
            <v xml:space="preserve"> (단위: 원)</v>
          </cell>
        </row>
        <row r="11">
          <cell r="A11" t="str">
            <v>구        분</v>
          </cell>
          <cell r="D11" t="str">
            <v>出  庫  價</v>
          </cell>
          <cell r="F11" t="str">
            <v>販  賣  價</v>
          </cell>
          <cell r="I11" t="str">
            <v>消 費 者 價</v>
          </cell>
          <cell r="K11" t="str">
            <v>딜러 마진</v>
          </cell>
        </row>
        <row r="12">
          <cell r="A12" t="str">
            <v>제품명</v>
          </cell>
          <cell r="B12" t="str">
            <v>용  량</v>
          </cell>
          <cell r="C12" t="str">
            <v>포  장</v>
          </cell>
          <cell r="H12" t="str">
            <v>D/C율</v>
          </cell>
        </row>
        <row r="13">
          <cell r="A13" t="str">
            <v>스  무</v>
          </cell>
          <cell r="B13" t="str">
            <v>190㎖</v>
          </cell>
          <cell r="C13" t="str">
            <v>C/S</v>
          </cell>
          <cell r="D13">
            <v>6400</v>
          </cell>
          <cell r="F13">
            <v>6400</v>
          </cell>
          <cell r="H13">
            <v>0</v>
          </cell>
          <cell r="I13">
            <v>9600</v>
          </cell>
          <cell r="K13">
            <v>3200</v>
          </cell>
        </row>
        <row r="14">
          <cell r="A14" t="str">
            <v>디  아</v>
          </cell>
          <cell r="B14" t="str">
            <v>팩</v>
          </cell>
          <cell r="C14" t="str">
            <v>16(本)</v>
          </cell>
          <cell r="D14">
            <v>400</v>
          </cell>
          <cell r="F14">
            <v>400</v>
          </cell>
          <cell r="H14">
            <v>0</v>
          </cell>
          <cell r="I14">
            <v>600</v>
          </cell>
          <cell r="K14">
            <v>200</v>
          </cell>
        </row>
        <row r="15">
          <cell r="A15" t="str">
            <v xml:space="preserve">        ※ 1 Gift = 1 C/S = 16 本 ,  (1 Box = 4 Gift)</v>
          </cell>
        </row>
        <row r="16">
          <cell r="A16" t="str">
            <v xml:space="preserve">    2). 직판대리점 판매수수료</v>
          </cell>
        </row>
        <row r="17">
          <cell r="A17" t="str">
            <v xml:space="preserve">         - 직판대리점 수수료 지급기준에 의거하여 지급.</v>
          </cell>
        </row>
        <row r="18">
          <cell r="A18" t="str">
            <v xml:space="preserve">    3). 제품 발매 일자</v>
          </cell>
        </row>
        <row r="19">
          <cell r="A19" t="str">
            <v xml:space="preserve">         - 99년 9월 중순 (예정)</v>
          </cell>
        </row>
        <row r="21">
          <cell r="A21" t="str">
            <v xml:space="preserve">  3. 유통 전략(Place)</v>
          </cell>
        </row>
        <row r="22">
          <cell r="A22" t="str">
            <v xml:space="preserve">    1). 유통 경로: 전국 직판 지점 (직판대리점포함)</v>
          </cell>
        </row>
        <row r="23">
          <cell r="A23" t="str">
            <v xml:space="preserve">    2). 표적(목표) 시장</v>
          </cell>
        </row>
        <row r="24">
          <cell r="A24" t="str">
            <v>구  분</v>
          </cell>
          <cell r="C24" t="str">
            <v xml:space="preserve">   계       층</v>
          </cell>
          <cell r="H24" t="str">
            <v>거    래    선</v>
          </cell>
        </row>
        <row r="25">
          <cell r="A25" t="str">
            <v>1 순위</v>
          </cell>
          <cell r="B25" t="str">
            <v xml:space="preserve"> ● 10代 初ㆍ中ㆍ高  남ㆍ여학생</v>
          </cell>
          <cell r="H25" t="str">
            <v xml:space="preserve"> ● 학교,도서관주변 거래선및 CVS</v>
          </cell>
        </row>
        <row r="26">
          <cell r="A26" t="str">
            <v>2 순위</v>
          </cell>
          <cell r="B26" t="str">
            <v xml:space="preserve"> ● 부드러운 음료를 즐겨마시는 남ㆍ여성층</v>
          </cell>
          <cell r="H26" t="str">
            <v xml:space="preserve"> ● 슈퍼및 주택가 주변</v>
          </cell>
        </row>
        <row r="27">
          <cell r="A27" t="str">
            <v>◈ 학교주변점포및 주택가를 주요 타겟.</v>
          </cell>
        </row>
      </sheetData>
      <sheetData sheetId="7" refreshError="1">
        <row r="2">
          <cell r="A2" t="str">
            <v xml:space="preserve">  4.판촉전략(Promotion)</v>
          </cell>
        </row>
        <row r="3">
          <cell r="A3" t="str">
            <v xml:space="preserve">   1).시공용 제품: 스무디아 "딸기,복숭아 190㎖ Pack"</v>
          </cell>
        </row>
        <row r="4">
          <cell r="A4" t="str">
            <v xml:space="preserve">     ①용  도: 초기 점유및 개척을 위한 시음용, 샘플제시, 교육용</v>
          </cell>
        </row>
        <row r="5">
          <cell r="A5" t="str">
            <v xml:space="preserve">     ②기  간: 제품 발매일 ~ 당월말</v>
          </cell>
        </row>
        <row r="6">
          <cell r="A6" t="str">
            <v xml:space="preserve">     ③사용수량</v>
          </cell>
          <cell r="J6" t="str">
            <v xml:space="preserve">단위:C/S </v>
          </cell>
        </row>
        <row r="7">
          <cell r="B7" t="str">
            <v>용      량</v>
          </cell>
          <cell r="D7" t="str">
            <v>제       품</v>
          </cell>
          <cell r="F7" t="str">
            <v>R/T 당</v>
          </cell>
          <cell r="H7" t="str">
            <v>지점/판매부</v>
          </cell>
          <cell r="J7" t="str">
            <v>신 유 통 팀</v>
          </cell>
        </row>
        <row r="8">
          <cell r="B8" t="str">
            <v>190㎖ 팩</v>
          </cell>
          <cell r="D8" t="str">
            <v>딸     기</v>
          </cell>
          <cell r="F8" t="str">
            <v xml:space="preserve">1C/S </v>
          </cell>
          <cell r="H8" t="str">
            <v xml:space="preserve">1C/S </v>
          </cell>
          <cell r="J8" t="str">
            <v xml:space="preserve">40C/S </v>
          </cell>
        </row>
        <row r="9">
          <cell r="B9" t="str">
            <v>190㎖ 팩</v>
          </cell>
          <cell r="D9" t="str">
            <v>복 숭 아</v>
          </cell>
          <cell r="F9" t="str">
            <v xml:space="preserve">1C/S </v>
          </cell>
          <cell r="H9" t="str">
            <v xml:space="preserve">1C/S </v>
          </cell>
          <cell r="J9" t="str">
            <v xml:space="preserve">40C/S </v>
          </cell>
        </row>
        <row r="10">
          <cell r="A10" t="str">
            <v xml:space="preserve">     ④신유통팀 대형매장 입점用 80C/S 포함</v>
          </cell>
        </row>
        <row r="11">
          <cell r="A11" t="str">
            <v xml:space="preserve">     ⑤정리방법: 예산부서는 영업전략팀(5322), 해당부서는 각 지점</v>
          </cell>
        </row>
        <row r="12">
          <cell r="A12" t="str">
            <v xml:space="preserve">                       계정과목은 판매촉진비 제품비(915210)로 정리</v>
          </cell>
        </row>
        <row r="13">
          <cell r="A13" t="str">
            <v xml:space="preserve">   2).판촉물</v>
          </cell>
        </row>
        <row r="14">
          <cell r="A14" t="str">
            <v xml:space="preserve">     ① 딜러레터: 신제품발매 점주 안내</v>
          </cell>
        </row>
        <row r="15">
          <cell r="A15" t="str">
            <v xml:space="preserve">     → 발매시 소병과 함께 딜러레타 제작 예정</v>
          </cell>
        </row>
        <row r="16">
          <cell r="A16" t="str">
            <v xml:space="preserve">   3).마케팅비용</v>
          </cell>
        </row>
        <row r="17">
          <cell r="A17" t="str">
            <v xml:space="preserve">      ※ 스무디아 Slim Pack 프로모션 행사시 테트라팩에서 마케팅비용 50% 부담</v>
          </cell>
        </row>
        <row r="18">
          <cell r="A18" t="str">
            <v xml:space="preserve">   4).광고 ( 235百萬원 )</v>
          </cell>
        </row>
        <row r="19">
          <cell r="A19" t="str">
            <v xml:space="preserve">     - 일간지및 잡지는 9月 ~ 10月 製品 고지 광고 실시 예정 (광고 예산 : 55百萬원)</v>
          </cell>
        </row>
        <row r="20">
          <cell r="A20" t="str">
            <v xml:space="preserve">     - TV광고는 9월~10월 現 스무디아 광고와 병행하여 실시 예정 (광고예산 : 180百萬원)</v>
          </cell>
        </row>
        <row r="22">
          <cell r="A22" t="str">
            <v xml:space="preserve">  5.소요예산: ( 11百萬원 )</v>
          </cell>
          <cell r="J22" t="str">
            <v>단위:阡원,C/S</v>
          </cell>
        </row>
        <row r="23">
          <cell r="A23" t="str">
            <v>구       분</v>
          </cell>
          <cell r="C23" t="str">
            <v>용      량</v>
          </cell>
          <cell r="E23" t="str">
            <v>단      가</v>
          </cell>
          <cell r="G23" t="str">
            <v>수      량</v>
          </cell>
          <cell r="I23" t="str">
            <v>금      액</v>
          </cell>
          <cell r="K23" t="str">
            <v>비  고</v>
          </cell>
        </row>
        <row r="24">
          <cell r="A24" t="str">
            <v>시  공  품</v>
          </cell>
          <cell r="C24" t="str">
            <v>190㎖ Pack</v>
          </cell>
          <cell r="E24">
            <v>5440</v>
          </cell>
          <cell r="G24">
            <v>1850</v>
          </cell>
          <cell r="I24">
            <v>10064</v>
          </cell>
          <cell r="K24" t="str">
            <v xml:space="preserve"> (16本)</v>
          </cell>
        </row>
        <row r="25">
          <cell r="A25" t="str">
            <v>판  촉  물</v>
          </cell>
          <cell r="C25" t="str">
            <v>딜 러  레 터</v>
          </cell>
          <cell r="E25">
            <v>30</v>
          </cell>
          <cell r="G25">
            <v>20000</v>
          </cell>
          <cell r="I25">
            <v>600</v>
          </cell>
        </row>
        <row r="26">
          <cell r="A26" t="str">
            <v>총      계</v>
          </cell>
          <cell r="G26">
            <v>21850</v>
          </cell>
          <cell r="I26">
            <v>10664</v>
          </cell>
        </row>
      </sheetData>
      <sheetData sheetId="8" refreshError="1">
        <row r="1">
          <cell r="A1" t="str">
            <v>7.추정 손익계산서('99年~2000年)</v>
          </cell>
        </row>
        <row r="3">
          <cell r="A3" t="str">
            <v>스무디아 Slim 190㎖ Pack</v>
          </cell>
          <cell r="G3" t="str">
            <v xml:space="preserve"> (단위:백만원,%)</v>
          </cell>
        </row>
        <row r="4">
          <cell r="A4" t="str">
            <v>구    분</v>
          </cell>
          <cell r="C4" t="str">
            <v>190㎖ 팩(딸기)</v>
          </cell>
          <cell r="E4" t="str">
            <v>190㎖ 팩(복숭아)</v>
          </cell>
          <cell r="G4" t="str">
            <v>합    계</v>
          </cell>
        </row>
        <row r="5">
          <cell r="C5" t="str">
            <v>금 액</v>
          </cell>
          <cell r="D5" t="str">
            <v>%</v>
          </cell>
          <cell r="E5" t="str">
            <v>금 액</v>
          </cell>
          <cell r="F5" t="str">
            <v>%</v>
          </cell>
          <cell r="G5">
            <v>6.4</v>
          </cell>
        </row>
        <row r="6">
          <cell r="A6" t="str">
            <v>판 매 량</v>
          </cell>
          <cell r="C6">
            <v>590</v>
          </cell>
          <cell r="D6" t="str">
            <v>阡C/S</v>
          </cell>
          <cell r="E6">
            <v>590</v>
          </cell>
          <cell r="F6" t="str">
            <v>阡C/S</v>
          </cell>
          <cell r="G6">
            <v>1180</v>
          </cell>
          <cell r="H6" t="str">
            <v>阡C/S</v>
          </cell>
        </row>
        <row r="7">
          <cell r="A7" t="str">
            <v xml:space="preserve"> 1. 총매출액</v>
          </cell>
          <cell r="C7">
            <v>3432.727272727273</v>
          </cell>
          <cell r="D7">
            <v>100</v>
          </cell>
          <cell r="E7">
            <v>3432.727272727273</v>
          </cell>
          <cell r="F7">
            <v>100</v>
          </cell>
          <cell r="G7">
            <v>6865.454545454546</v>
          </cell>
          <cell r="H7">
            <v>100</v>
          </cell>
        </row>
        <row r="8">
          <cell r="A8" t="str">
            <v xml:space="preserve"> 2. D/C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</row>
        <row r="9">
          <cell r="A9" t="str">
            <v xml:space="preserve"> 3. 순매출액</v>
          </cell>
          <cell r="C9">
            <v>3432.727272727273</v>
          </cell>
          <cell r="D9">
            <v>100</v>
          </cell>
          <cell r="E9">
            <v>3432.727272727273</v>
          </cell>
          <cell r="F9">
            <v>100</v>
          </cell>
          <cell r="G9">
            <v>6865.454545454546</v>
          </cell>
          <cell r="H9">
            <v>100</v>
          </cell>
        </row>
        <row r="10">
          <cell r="A10" t="str">
            <v xml:space="preserve"> 4. 매출원가</v>
          </cell>
          <cell r="C10">
            <v>1726.104</v>
          </cell>
          <cell r="D10">
            <v>50.283749999999991</v>
          </cell>
          <cell r="E10">
            <v>1409.1371199999999</v>
          </cell>
          <cell r="F10">
            <v>41.050074999999993</v>
          </cell>
          <cell r="G10">
            <v>3135.2411199999997</v>
          </cell>
          <cell r="H10">
            <v>45.666912499999988</v>
          </cell>
        </row>
        <row r="11">
          <cell r="A11" t="str">
            <v xml:space="preserve"> 5. 매출총이익</v>
          </cell>
          <cell r="C11">
            <v>1706.6232727272729</v>
          </cell>
          <cell r="D11">
            <v>49.716250000000002</v>
          </cell>
          <cell r="E11">
            <v>2023.5901527272731</v>
          </cell>
          <cell r="F11">
            <v>58.949925</v>
          </cell>
          <cell r="G11">
            <v>3730.2134254545463</v>
          </cell>
          <cell r="H11">
            <v>54.333087500000012</v>
          </cell>
        </row>
        <row r="12">
          <cell r="A12" t="str">
            <v xml:space="preserve"> 6. 판매관리비</v>
          </cell>
          <cell r="C12">
            <v>754.45381818181829</v>
          </cell>
          <cell r="D12">
            <v>21.978262711864406</v>
          </cell>
          <cell r="E12">
            <v>754.45381818181829</v>
          </cell>
          <cell r="F12">
            <v>21.978262711864406</v>
          </cell>
          <cell r="G12">
            <v>1508.9076363636366</v>
          </cell>
          <cell r="H12">
            <v>21.978262711864406</v>
          </cell>
        </row>
        <row r="13">
          <cell r="A13" t="str">
            <v xml:space="preserve">  1) 광고ㆍ판촉비</v>
          </cell>
          <cell r="C13">
            <v>122.83199999999999</v>
          </cell>
          <cell r="D13">
            <v>3.5782627118644066</v>
          </cell>
          <cell r="E13">
            <v>122.83199999999999</v>
          </cell>
          <cell r="F13">
            <v>3.5782627118644066</v>
          </cell>
          <cell r="G13">
            <v>245.66399999999999</v>
          </cell>
          <cell r="H13">
            <v>3.5782627118644066</v>
          </cell>
        </row>
        <row r="14">
          <cell r="A14" t="str">
            <v xml:space="preserve">  2) 인 건 비</v>
          </cell>
          <cell r="C14">
            <v>219.69454545454548</v>
          </cell>
          <cell r="D14">
            <v>6.4</v>
          </cell>
          <cell r="E14">
            <v>219.69454545454548</v>
          </cell>
          <cell r="F14">
            <v>6.4</v>
          </cell>
          <cell r="G14">
            <v>439.38909090909095</v>
          </cell>
          <cell r="H14">
            <v>6.4</v>
          </cell>
        </row>
        <row r="15">
          <cell r="A15" t="str">
            <v xml:space="preserve">  3) 감 가 비</v>
          </cell>
          <cell r="C15">
            <v>30.894545454545458</v>
          </cell>
          <cell r="D15">
            <v>0.9</v>
          </cell>
          <cell r="E15">
            <v>30.894545454545458</v>
          </cell>
          <cell r="F15">
            <v>0.9</v>
          </cell>
          <cell r="G15">
            <v>61.789090909090916</v>
          </cell>
          <cell r="H15">
            <v>0.90000000000000013</v>
          </cell>
        </row>
        <row r="16">
          <cell r="A16" t="str">
            <v xml:space="preserve">  4) 물 류 비</v>
          </cell>
          <cell r="C16">
            <v>116.71272727272728</v>
          </cell>
          <cell r="D16">
            <v>3.4</v>
          </cell>
          <cell r="E16">
            <v>116.71272727272728</v>
          </cell>
          <cell r="F16">
            <v>3.4</v>
          </cell>
          <cell r="G16">
            <v>233.42545454545456</v>
          </cell>
          <cell r="H16">
            <v>3.4000000000000004</v>
          </cell>
        </row>
        <row r="17">
          <cell r="A17" t="str">
            <v xml:space="preserve">  5) 간접비용기타</v>
          </cell>
          <cell r="C17">
            <v>264.32000000000005</v>
          </cell>
          <cell r="D17">
            <v>7.7</v>
          </cell>
          <cell r="E17">
            <v>264.32000000000005</v>
          </cell>
          <cell r="F17">
            <v>7.7</v>
          </cell>
          <cell r="G17">
            <v>528.6400000000001</v>
          </cell>
          <cell r="H17">
            <v>7.7000000000000011</v>
          </cell>
        </row>
        <row r="18">
          <cell r="A18" t="str">
            <v xml:space="preserve"> 7. 영업이익</v>
          </cell>
          <cell r="C18">
            <v>952.16945454545464</v>
          </cell>
          <cell r="D18">
            <v>27.737987288135596</v>
          </cell>
          <cell r="E18">
            <v>1269.1363345454547</v>
          </cell>
          <cell r="F18">
            <v>36.97166228813559</v>
          </cell>
          <cell r="G18">
            <v>2221.3057890909095</v>
          </cell>
          <cell r="H18">
            <v>32.354824788135595</v>
          </cell>
        </row>
        <row r="19">
          <cell r="A19" t="str">
            <v xml:space="preserve"> 8. 금융비용</v>
          </cell>
          <cell r="C19">
            <v>85.818181818181813</v>
          </cell>
          <cell r="D19">
            <v>2.5</v>
          </cell>
          <cell r="E19">
            <v>85.818181818181813</v>
          </cell>
          <cell r="F19">
            <v>2.5</v>
          </cell>
          <cell r="G19">
            <v>171.63636363636363</v>
          </cell>
          <cell r="H19">
            <v>2.5</v>
          </cell>
        </row>
        <row r="20">
          <cell r="A20" t="str">
            <v xml:space="preserve"> 9. 경상이익</v>
          </cell>
          <cell r="C20">
            <v>866.35127272727277</v>
          </cell>
          <cell r="D20">
            <v>25.237987288135592</v>
          </cell>
          <cell r="E20">
            <v>1183.3181527272729</v>
          </cell>
          <cell r="F20">
            <v>34.471662288135597</v>
          </cell>
          <cell r="G20">
            <v>2049.6694254545455</v>
          </cell>
          <cell r="H20">
            <v>29.854824788135591</v>
          </cell>
        </row>
        <row r="21">
          <cell r="A21" t="str">
            <v>註) 1. 판매관리비 : '99년 1月~5月 기획실 손익실적 적용.</v>
          </cell>
        </row>
      </sheetData>
      <sheetData sheetId="9" refreshError="1">
        <row r="1">
          <cell r="A1" t="str">
            <v>8.원가계산서</v>
          </cell>
        </row>
        <row r="3">
          <cell r="A3" t="str">
            <v>스무디아 190㎖ 슬림 팩(딸기)</v>
          </cell>
        </row>
        <row r="4">
          <cell r="A4" t="str">
            <v>구       분</v>
          </cell>
          <cell r="C4" t="str">
            <v>단위</v>
          </cell>
          <cell r="D4" t="str">
            <v>단   가</v>
          </cell>
          <cell r="E4" t="str">
            <v>소요량</v>
          </cell>
          <cell r="F4" t="str">
            <v>수율</v>
          </cell>
          <cell r="G4" t="str">
            <v>원     가</v>
          </cell>
          <cell r="I4" t="str">
            <v>비     고</v>
          </cell>
        </row>
        <row r="5">
          <cell r="D5" t="str">
            <v>(원/Kg)</v>
          </cell>
          <cell r="E5" t="str">
            <v>(g)</v>
          </cell>
          <cell r="F5" t="str">
            <v>(%)</v>
          </cell>
          <cell r="G5" t="str">
            <v>금 액</v>
          </cell>
          <cell r="H5" t="str">
            <v>%</v>
          </cell>
        </row>
        <row r="6">
          <cell r="A6" t="str">
            <v xml:space="preserve"> 1.원재료비 계</v>
          </cell>
          <cell r="G6">
            <v>85.377022162342854</v>
          </cell>
          <cell r="H6">
            <v>23.478681094644287</v>
          </cell>
        </row>
        <row r="7">
          <cell r="A7" t="str">
            <v xml:space="preserve"> 가당딸기퓨레(국산)</v>
          </cell>
          <cell r="C7" t="str">
            <v>"</v>
          </cell>
          <cell r="D7">
            <v>1620</v>
          </cell>
          <cell r="E7">
            <v>21.95557312</v>
          </cell>
          <cell r="F7">
            <v>98</v>
          </cell>
          <cell r="G7">
            <v>36.293906586122446</v>
          </cell>
          <cell r="H7">
            <v>9.9808243111836727</v>
          </cell>
        </row>
        <row r="8">
          <cell r="A8" t="str">
            <v xml:space="preserve"> 설      탕</v>
          </cell>
          <cell r="C8" t="str">
            <v>"</v>
          </cell>
          <cell r="D8">
            <v>715.7</v>
          </cell>
          <cell r="E8">
            <v>16.378135279999999</v>
          </cell>
          <cell r="F8">
            <v>98</v>
          </cell>
          <cell r="G8">
            <v>11.961052469281633</v>
          </cell>
          <cell r="H8">
            <v>3.2892894290524493</v>
          </cell>
        </row>
        <row r="9">
          <cell r="A9" t="str">
            <v xml:space="preserve"> 탈지 분유</v>
          </cell>
          <cell r="C9" t="str">
            <v>"</v>
          </cell>
          <cell r="D9">
            <v>4600</v>
          </cell>
          <cell r="E9">
            <v>1.976</v>
          </cell>
          <cell r="F9">
            <v>98</v>
          </cell>
          <cell r="G9">
            <v>9.2751020408163267</v>
          </cell>
          <cell r="H9">
            <v>2.55065306122449</v>
          </cell>
        </row>
        <row r="10">
          <cell r="A10" t="str">
            <v xml:space="preserve"> 팩      틴</v>
          </cell>
          <cell r="C10" t="str">
            <v>"</v>
          </cell>
          <cell r="D10">
            <v>19228</v>
          </cell>
          <cell r="E10">
            <v>0.7904000000000001</v>
          </cell>
          <cell r="F10">
            <v>98</v>
          </cell>
          <cell r="G10">
            <v>15.5079706122449</v>
          </cell>
          <cell r="H10">
            <v>4.2646919183673475</v>
          </cell>
        </row>
        <row r="11">
          <cell r="A11" t="str">
            <v xml:space="preserve"> 구연산 (결정)</v>
          </cell>
          <cell r="C11" t="str">
            <v>"</v>
          </cell>
          <cell r="D11">
            <v>1290</v>
          </cell>
          <cell r="E11">
            <v>0.45372911999999999</v>
          </cell>
          <cell r="F11">
            <v>98</v>
          </cell>
          <cell r="G11">
            <v>0.59725567836734694</v>
          </cell>
          <cell r="H11">
            <v>0.1642453115510204</v>
          </cell>
        </row>
        <row r="12">
          <cell r="A12" t="str">
            <v xml:space="preserve"> 구연산나트륨</v>
          </cell>
          <cell r="C12" t="str">
            <v>"</v>
          </cell>
          <cell r="D12">
            <v>1750</v>
          </cell>
          <cell r="E12">
            <v>0.11856</v>
          </cell>
          <cell r="F12">
            <v>98</v>
          </cell>
          <cell r="G12">
            <v>0.21171428571428569</v>
          </cell>
          <cell r="H12">
            <v>5.8221428571428563E-2</v>
          </cell>
        </row>
        <row r="13">
          <cell r="A13" t="str">
            <v xml:space="preserve"> 비타민 - C</v>
          </cell>
          <cell r="C13" t="str">
            <v>"</v>
          </cell>
          <cell r="D13">
            <v>8100</v>
          </cell>
          <cell r="E13">
            <v>7.9039999999999999E-2</v>
          </cell>
          <cell r="F13">
            <v>98</v>
          </cell>
          <cell r="G13">
            <v>0.65328979591836744</v>
          </cell>
          <cell r="H13">
            <v>0.17965469387755104</v>
          </cell>
        </row>
        <row r="14">
          <cell r="A14" t="str">
            <v xml:space="preserve"> 락 색 소</v>
          </cell>
          <cell r="C14" t="str">
            <v>"</v>
          </cell>
          <cell r="D14">
            <v>37800</v>
          </cell>
          <cell r="E14">
            <v>2.964E-2</v>
          </cell>
          <cell r="F14">
            <v>98</v>
          </cell>
          <cell r="G14">
            <v>1.1432571428571427</v>
          </cell>
          <cell r="H14">
            <v>0.31439571428571428</v>
          </cell>
          <cell r="I14" t="str">
            <v>400p</v>
          </cell>
        </row>
        <row r="15">
          <cell r="A15" t="str">
            <v xml:space="preserve"> 향 료 1</v>
          </cell>
          <cell r="C15" t="str">
            <v>"</v>
          </cell>
          <cell r="D15">
            <v>31052</v>
          </cell>
          <cell r="E15">
            <v>0.2964</v>
          </cell>
          <cell r="F15">
            <v>98</v>
          </cell>
          <cell r="G15">
            <v>9.3916457142857137</v>
          </cell>
          <cell r="H15">
            <v>2.5827025714285714</v>
          </cell>
          <cell r="I15" t="str">
            <v>Nocks 96-0903-d</v>
          </cell>
        </row>
        <row r="16">
          <cell r="A16" t="str">
            <v xml:space="preserve"> 향 료 2</v>
          </cell>
          <cell r="C16" t="str">
            <v>"</v>
          </cell>
          <cell r="D16">
            <v>16953</v>
          </cell>
          <cell r="E16">
            <v>1.976E-2</v>
          </cell>
          <cell r="F16">
            <v>98</v>
          </cell>
          <cell r="G16">
            <v>0.34182783673469391</v>
          </cell>
          <cell r="H16">
            <v>9.4002655102040825E-2</v>
          </cell>
          <cell r="I16" t="str">
            <v xml:space="preserve">Hagelin 650582 </v>
          </cell>
        </row>
        <row r="20">
          <cell r="A20" t="str">
            <v xml:space="preserve"> 2.포장비 계</v>
          </cell>
          <cell r="G20">
            <v>73.509519038076164</v>
          </cell>
          <cell r="H20">
            <v>20.215117735470944</v>
          </cell>
        </row>
        <row r="21">
          <cell r="A21" t="str">
            <v xml:space="preserve"> Tetra Pack</v>
          </cell>
          <cell r="C21" t="str">
            <v>本</v>
          </cell>
          <cell r="D21">
            <v>59.1</v>
          </cell>
          <cell r="E21">
            <v>1</v>
          </cell>
          <cell r="F21">
            <v>99.8</v>
          </cell>
          <cell r="G21">
            <v>59.218436873747493</v>
          </cell>
          <cell r="H21">
            <v>16.28507014028056</v>
          </cell>
        </row>
        <row r="22">
          <cell r="A22" t="str">
            <v xml:space="preserve"> G-Box</v>
          </cell>
          <cell r="C22" t="str">
            <v>枚</v>
          </cell>
          <cell r="D22">
            <v>160</v>
          </cell>
          <cell r="E22" t="str">
            <v xml:space="preserve"> 1/16</v>
          </cell>
          <cell r="F22">
            <v>99.8</v>
          </cell>
          <cell r="G22">
            <v>10.020040080160321</v>
          </cell>
          <cell r="H22">
            <v>2.7555110220440882</v>
          </cell>
        </row>
        <row r="23">
          <cell r="A23" t="str">
            <v xml:space="preserve"> Straw</v>
          </cell>
          <cell r="C23" t="str">
            <v>個</v>
          </cell>
          <cell r="D23">
            <v>1.45</v>
          </cell>
          <cell r="E23">
            <v>1</v>
          </cell>
          <cell r="F23">
            <v>99.8</v>
          </cell>
          <cell r="G23">
            <v>1.4529058116232465</v>
          </cell>
          <cell r="H23">
            <v>0.39954909819639278</v>
          </cell>
        </row>
        <row r="24">
          <cell r="A24" t="str">
            <v xml:space="preserve"> O-Box</v>
          </cell>
          <cell r="C24" t="str">
            <v>枚</v>
          </cell>
          <cell r="D24">
            <v>180</v>
          </cell>
          <cell r="E24" t="str">
            <v xml:space="preserve"> 1/64</v>
          </cell>
          <cell r="F24">
            <v>99.8</v>
          </cell>
          <cell r="G24">
            <v>2.81813627254509</v>
          </cell>
          <cell r="H24">
            <v>0.77498747494989983</v>
          </cell>
        </row>
        <row r="26">
          <cell r="A26" t="str">
            <v xml:space="preserve"> 3.재료비 계</v>
          </cell>
          <cell r="G26">
            <v>158.886541200419</v>
          </cell>
          <cell r="H26">
            <v>43.693798830115227</v>
          </cell>
        </row>
        <row r="27">
          <cell r="A27" t="str">
            <v xml:space="preserve"> 4.노무비</v>
          </cell>
          <cell r="G27">
            <v>7.82</v>
          </cell>
          <cell r="H27">
            <v>2.1505000000000001</v>
          </cell>
          <cell r="I27" t="str">
            <v>10% 드링크</v>
          </cell>
        </row>
        <row r="28">
          <cell r="A28" t="str">
            <v xml:space="preserve"> 5.경비</v>
          </cell>
          <cell r="G28">
            <v>16.1435</v>
          </cell>
          <cell r="H28">
            <v>4.4394625000000003</v>
          </cell>
          <cell r="I28" t="str">
            <v>99.5월실적 기준</v>
          </cell>
        </row>
        <row r="29">
          <cell r="A29" t="str">
            <v xml:space="preserve"> 6.제조원가 계</v>
          </cell>
          <cell r="G29">
            <v>182.85004120041901</v>
          </cell>
          <cell r="H29">
            <v>50.283761330115226</v>
          </cell>
        </row>
        <row r="30">
          <cell r="A30" t="str">
            <v xml:space="preserve"> 7.출고가</v>
          </cell>
          <cell r="B30" t="str">
            <v>세전</v>
          </cell>
          <cell r="G30">
            <v>363.63636363636363</v>
          </cell>
          <cell r="H30">
            <v>100</v>
          </cell>
        </row>
        <row r="31">
          <cell r="B31" t="str">
            <v>세후</v>
          </cell>
          <cell r="G31">
            <v>400</v>
          </cell>
        </row>
      </sheetData>
      <sheetData sheetId="10" refreshError="1">
        <row r="1">
          <cell r="A1" t="str">
            <v>9.시공,포스터,딜러레터 할당표</v>
          </cell>
        </row>
        <row r="3">
          <cell r="A3" t="str">
            <v>구     분</v>
          </cell>
          <cell r="D3" t="str">
            <v>R/T</v>
          </cell>
          <cell r="E3" t="str">
            <v>시  공</v>
          </cell>
          <cell r="F3" t="str">
            <v>딜 러</v>
          </cell>
          <cell r="G3" t="str">
            <v>구     분</v>
          </cell>
          <cell r="J3" t="str">
            <v>R/T</v>
          </cell>
          <cell r="K3" t="str">
            <v>시  공</v>
          </cell>
          <cell r="L3" t="str">
            <v>딜 러</v>
          </cell>
        </row>
        <row r="4">
          <cell r="D4" t="str">
            <v>수</v>
          </cell>
          <cell r="E4" t="str">
            <v>할당량</v>
          </cell>
          <cell r="F4" t="str">
            <v>레 터</v>
          </cell>
          <cell r="J4" t="str">
            <v>수</v>
          </cell>
          <cell r="K4" t="str">
            <v>할당량</v>
          </cell>
          <cell r="L4" t="str">
            <v>레 터</v>
          </cell>
        </row>
        <row r="5">
          <cell r="B5" t="str">
            <v>서</v>
          </cell>
          <cell r="C5" t="str">
            <v>중  부</v>
          </cell>
          <cell r="D5">
            <v>11</v>
          </cell>
          <cell r="E5">
            <v>24</v>
          </cell>
          <cell r="F5">
            <v>300</v>
          </cell>
          <cell r="H5" t="str">
            <v>대</v>
          </cell>
          <cell r="I5" t="str">
            <v>동대구</v>
          </cell>
          <cell r="J5">
            <v>11</v>
          </cell>
          <cell r="K5">
            <v>24</v>
          </cell>
          <cell r="L5">
            <v>290</v>
          </cell>
        </row>
        <row r="6">
          <cell r="B6" t="str">
            <v>울</v>
          </cell>
          <cell r="C6" t="str">
            <v>강  남</v>
          </cell>
          <cell r="D6">
            <v>12</v>
          </cell>
          <cell r="E6">
            <v>26</v>
          </cell>
          <cell r="F6">
            <v>300</v>
          </cell>
          <cell r="H6" t="str">
            <v>구</v>
          </cell>
          <cell r="I6" t="str">
            <v>북대구</v>
          </cell>
          <cell r="J6">
            <v>10</v>
          </cell>
          <cell r="K6">
            <v>22</v>
          </cell>
          <cell r="L6">
            <v>390</v>
          </cell>
        </row>
        <row r="7">
          <cell r="B7" t="str">
            <v>판</v>
          </cell>
          <cell r="C7" t="str">
            <v>용  산</v>
          </cell>
          <cell r="D7">
            <v>13</v>
          </cell>
          <cell r="E7">
            <v>28</v>
          </cell>
          <cell r="F7">
            <v>350</v>
          </cell>
          <cell r="H7" t="str">
            <v>판</v>
          </cell>
          <cell r="I7" t="str">
            <v>남대구</v>
          </cell>
          <cell r="J7">
            <v>11</v>
          </cell>
          <cell r="K7">
            <v>24</v>
          </cell>
          <cell r="L7">
            <v>300</v>
          </cell>
        </row>
        <row r="8">
          <cell r="B8" t="str">
            <v>매</v>
          </cell>
          <cell r="C8" t="str">
            <v>강  동</v>
          </cell>
          <cell r="D8">
            <v>11</v>
          </cell>
          <cell r="E8">
            <v>24</v>
          </cell>
          <cell r="F8">
            <v>300</v>
          </cell>
          <cell r="I8" t="str">
            <v>서대구</v>
          </cell>
          <cell r="J8">
            <v>11</v>
          </cell>
          <cell r="K8">
            <v>24</v>
          </cell>
          <cell r="L8">
            <v>200</v>
          </cell>
        </row>
        <row r="9">
          <cell r="A9" t="str">
            <v>서</v>
          </cell>
          <cell r="C9" t="str">
            <v>영  동</v>
          </cell>
          <cell r="D9">
            <v>11</v>
          </cell>
          <cell r="E9">
            <v>24</v>
          </cell>
          <cell r="F9">
            <v>300</v>
          </cell>
          <cell r="G9" t="str">
            <v>지</v>
          </cell>
          <cell r="H9" t="str">
            <v>매</v>
          </cell>
          <cell r="I9" t="str">
            <v>신유통</v>
          </cell>
          <cell r="J9">
            <v>9</v>
          </cell>
          <cell r="K9">
            <v>20</v>
          </cell>
          <cell r="L9">
            <v>230</v>
          </cell>
        </row>
        <row r="10">
          <cell r="B10">
            <v>1</v>
          </cell>
          <cell r="C10" t="str">
            <v>북  부</v>
          </cell>
          <cell r="D10">
            <v>11</v>
          </cell>
          <cell r="E10">
            <v>24</v>
          </cell>
          <cell r="F10">
            <v>300</v>
          </cell>
          <cell r="H10" t="str">
            <v>부</v>
          </cell>
          <cell r="I10" t="str">
            <v>안  동</v>
          </cell>
          <cell r="J10">
            <v>9</v>
          </cell>
          <cell r="K10">
            <v>20</v>
          </cell>
          <cell r="L10">
            <v>230</v>
          </cell>
        </row>
        <row r="11">
          <cell r="B11" t="str">
            <v>부</v>
          </cell>
          <cell r="C11" t="str">
            <v>성  북</v>
          </cell>
          <cell r="D11">
            <v>12</v>
          </cell>
          <cell r="E11">
            <v>26</v>
          </cell>
          <cell r="F11">
            <v>300</v>
          </cell>
          <cell r="I11" t="str">
            <v>포  항</v>
          </cell>
          <cell r="J11">
            <v>12</v>
          </cell>
          <cell r="K11">
            <v>26</v>
          </cell>
          <cell r="L11">
            <v>330</v>
          </cell>
        </row>
        <row r="12">
          <cell r="C12" t="str">
            <v>성  동</v>
          </cell>
          <cell r="D12">
            <v>10</v>
          </cell>
          <cell r="E12">
            <v>22</v>
          </cell>
          <cell r="F12">
            <v>230</v>
          </cell>
          <cell r="I12" t="str">
            <v>상  주</v>
          </cell>
          <cell r="J12">
            <v>6</v>
          </cell>
          <cell r="K12">
            <v>14</v>
          </cell>
          <cell r="L12">
            <v>160</v>
          </cell>
        </row>
        <row r="13">
          <cell r="C13" t="str">
            <v>구  리</v>
          </cell>
          <cell r="D13">
            <v>13</v>
          </cell>
          <cell r="E13">
            <v>28</v>
          </cell>
          <cell r="F13">
            <v>320</v>
          </cell>
          <cell r="I13" t="str">
            <v>구  미</v>
          </cell>
          <cell r="J13">
            <v>10</v>
          </cell>
          <cell r="K13">
            <v>22</v>
          </cell>
          <cell r="L13">
            <v>260</v>
          </cell>
        </row>
        <row r="14">
          <cell r="B14">
            <v>9</v>
          </cell>
          <cell r="C14" t="str">
            <v>소  계</v>
          </cell>
          <cell r="D14">
            <v>104</v>
          </cell>
          <cell r="E14">
            <v>226</v>
          </cell>
          <cell r="F14">
            <v>2700</v>
          </cell>
          <cell r="I14" t="str">
            <v>경  주</v>
          </cell>
          <cell r="J14">
            <v>7</v>
          </cell>
          <cell r="K14">
            <v>16</v>
          </cell>
          <cell r="L14">
            <v>200</v>
          </cell>
        </row>
        <row r="15">
          <cell r="B15" t="str">
            <v>서</v>
          </cell>
          <cell r="C15" t="str">
            <v>서  부</v>
          </cell>
          <cell r="D15">
            <v>14</v>
          </cell>
          <cell r="E15">
            <v>30</v>
          </cell>
          <cell r="F15">
            <v>360</v>
          </cell>
          <cell r="I15" t="str">
            <v>경  산</v>
          </cell>
          <cell r="J15">
            <v>8</v>
          </cell>
          <cell r="K15">
            <v>18</v>
          </cell>
          <cell r="L15">
            <v>210</v>
          </cell>
        </row>
        <row r="16">
          <cell r="B16" t="str">
            <v>울</v>
          </cell>
          <cell r="C16" t="str">
            <v>남  부</v>
          </cell>
          <cell r="D16">
            <v>15</v>
          </cell>
          <cell r="E16">
            <v>32</v>
          </cell>
          <cell r="F16">
            <v>390</v>
          </cell>
          <cell r="H16">
            <v>11</v>
          </cell>
          <cell r="I16" t="str">
            <v>소  계</v>
          </cell>
          <cell r="J16">
            <v>104</v>
          </cell>
          <cell r="K16">
            <v>230</v>
          </cell>
          <cell r="L16">
            <v>2800</v>
          </cell>
        </row>
        <row r="17">
          <cell r="B17" t="str">
            <v>판</v>
          </cell>
          <cell r="C17" t="str">
            <v>강  서</v>
          </cell>
          <cell r="D17">
            <v>12</v>
          </cell>
          <cell r="E17">
            <v>26</v>
          </cell>
          <cell r="F17">
            <v>310</v>
          </cell>
          <cell r="G17" t="str">
            <v>방</v>
          </cell>
          <cell r="H17" t="str">
            <v>대</v>
          </cell>
          <cell r="I17" t="str">
            <v>천  안</v>
          </cell>
          <cell r="J17">
            <v>12</v>
          </cell>
          <cell r="K17">
            <v>26</v>
          </cell>
          <cell r="L17">
            <v>310</v>
          </cell>
        </row>
        <row r="18">
          <cell r="B18" t="str">
            <v>매</v>
          </cell>
          <cell r="C18" t="str">
            <v>관  악</v>
          </cell>
          <cell r="D18">
            <v>16</v>
          </cell>
          <cell r="E18">
            <v>34</v>
          </cell>
          <cell r="F18">
            <v>410</v>
          </cell>
          <cell r="H18" t="str">
            <v>전</v>
          </cell>
          <cell r="I18" t="str">
            <v>홍  성</v>
          </cell>
          <cell r="J18">
            <v>7</v>
          </cell>
          <cell r="K18">
            <v>16</v>
          </cell>
          <cell r="L18">
            <v>170</v>
          </cell>
        </row>
        <row r="19">
          <cell r="C19" t="str">
            <v>인  천</v>
          </cell>
          <cell r="D19">
            <v>16</v>
          </cell>
          <cell r="E19">
            <v>34</v>
          </cell>
          <cell r="F19">
            <v>410</v>
          </cell>
          <cell r="I19" t="str">
            <v>동대전</v>
          </cell>
          <cell r="J19">
            <v>12</v>
          </cell>
          <cell r="K19">
            <v>26</v>
          </cell>
          <cell r="L19">
            <v>310</v>
          </cell>
        </row>
        <row r="20">
          <cell r="B20">
            <v>2</v>
          </cell>
          <cell r="C20" t="str">
            <v>서인천</v>
          </cell>
          <cell r="D20">
            <v>13</v>
          </cell>
          <cell r="E20">
            <v>28</v>
          </cell>
          <cell r="F20">
            <v>340</v>
          </cell>
          <cell r="H20" t="str">
            <v>판</v>
          </cell>
          <cell r="I20" t="str">
            <v>서대전</v>
          </cell>
          <cell r="J20">
            <v>12</v>
          </cell>
          <cell r="K20">
            <v>26</v>
          </cell>
          <cell r="L20">
            <v>320</v>
          </cell>
        </row>
        <row r="21">
          <cell r="B21" t="str">
            <v>부</v>
          </cell>
          <cell r="C21" t="str">
            <v>부  천</v>
          </cell>
          <cell r="D21">
            <v>13</v>
          </cell>
          <cell r="E21">
            <v>28</v>
          </cell>
          <cell r="F21">
            <v>340</v>
          </cell>
          <cell r="G21" t="str">
            <v xml:space="preserve"> </v>
          </cell>
          <cell r="H21" t="str">
            <v>매</v>
          </cell>
          <cell r="I21" t="str">
            <v>신유통</v>
          </cell>
          <cell r="J21">
            <v>5</v>
          </cell>
          <cell r="K21">
            <v>12</v>
          </cell>
          <cell r="L21">
            <v>120</v>
          </cell>
        </row>
        <row r="22">
          <cell r="C22" t="str">
            <v>의정부</v>
          </cell>
          <cell r="D22">
            <v>11</v>
          </cell>
          <cell r="E22">
            <v>24</v>
          </cell>
          <cell r="F22">
            <v>280</v>
          </cell>
          <cell r="H22" t="str">
            <v>부</v>
          </cell>
          <cell r="I22" t="str">
            <v>충  주</v>
          </cell>
          <cell r="J22">
            <v>7</v>
          </cell>
          <cell r="K22">
            <v>16</v>
          </cell>
          <cell r="L22">
            <v>170</v>
          </cell>
        </row>
        <row r="23">
          <cell r="C23" t="str">
            <v>고  양</v>
          </cell>
          <cell r="D23">
            <v>10</v>
          </cell>
          <cell r="E23">
            <v>22</v>
          </cell>
          <cell r="F23">
            <v>260</v>
          </cell>
          <cell r="I23" t="str">
            <v>논  산</v>
          </cell>
          <cell r="J23">
            <v>6</v>
          </cell>
          <cell r="K23">
            <v>14</v>
          </cell>
          <cell r="L23">
            <v>150</v>
          </cell>
        </row>
        <row r="24">
          <cell r="B24">
            <v>9</v>
          </cell>
          <cell r="C24" t="str">
            <v>소  계</v>
          </cell>
          <cell r="D24">
            <v>120</v>
          </cell>
          <cell r="E24">
            <v>258</v>
          </cell>
          <cell r="F24">
            <v>3100</v>
          </cell>
          <cell r="I24" t="str">
            <v>청  주</v>
          </cell>
          <cell r="J24">
            <v>11</v>
          </cell>
          <cell r="K24">
            <v>24</v>
          </cell>
          <cell r="L24">
            <v>300</v>
          </cell>
        </row>
        <row r="25">
          <cell r="B25" t="str">
            <v>서</v>
          </cell>
          <cell r="C25" t="str">
            <v>안  양</v>
          </cell>
          <cell r="D25">
            <v>12</v>
          </cell>
          <cell r="E25">
            <v>26</v>
          </cell>
          <cell r="F25">
            <v>320</v>
          </cell>
          <cell r="I25" t="str">
            <v>서  산</v>
          </cell>
          <cell r="J25">
            <v>6</v>
          </cell>
          <cell r="K25">
            <v>14</v>
          </cell>
          <cell r="L25">
            <v>150</v>
          </cell>
        </row>
        <row r="26">
          <cell r="B26" t="str">
            <v>울</v>
          </cell>
          <cell r="C26" t="str">
            <v>수  원</v>
          </cell>
          <cell r="D26">
            <v>12</v>
          </cell>
          <cell r="E26">
            <v>26</v>
          </cell>
          <cell r="F26">
            <v>320</v>
          </cell>
          <cell r="H26">
            <v>9</v>
          </cell>
          <cell r="I26" t="str">
            <v xml:space="preserve"> 소  계</v>
          </cell>
          <cell r="J26">
            <v>78</v>
          </cell>
          <cell r="K26">
            <v>174</v>
          </cell>
          <cell r="L26">
            <v>2000</v>
          </cell>
        </row>
        <row r="27">
          <cell r="B27" t="str">
            <v>판</v>
          </cell>
          <cell r="C27" t="str">
            <v>안  산</v>
          </cell>
          <cell r="D27">
            <v>10</v>
          </cell>
          <cell r="E27">
            <v>22</v>
          </cell>
          <cell r="F27">
            <v>260</v>
          </cell>
          <cell r="H27" t="str">
            <v>광</v>
          </cell>
          <cell r="I27" t="str">
            <v>전  주</v>
          </cell>
          <cell r="J27">
            <v>13</v>
          </cell>
          <cell r="K27">
            <v>28</v>
          </cell>
          <cell r="L27">
            <v>320</v>
          </cell>
        </row>
        <row r="28">
          <cell r="B28" t="str">
            <v>매</v>
          </cell>
          <cell r="C28" t="str">
            <v>평  택</v>
          </cell>
          <cell r="D28">
            <v>10</v>
          </cell>
          <cell r="E28">
            <v>22</v>
          </cell>
          <cell r="F28">
            <v>260</v>
          </cell>
          <cell r="H28" t="str">
            <v>주</v>
          </cell>
          <cell r="I28" t="str">
            <v>군  산</v>
          </cell>
          <cell r="J28">
            <v>10</v>
          </cell>
          <cell r="K28">
            <v>22</v>
          </cell>
          <cell r="L28">
            <v>250</v>
          </cell>
        </row>
        <row r="29">
          <cell r="A29" t="str">
            <v>울</v>
          </cell>
          <cell r="C29" t="str">
            <v>성  남</v>
          </cell>
          <cell r="D29">
            <v>12</v>
          </cell>
          <cell r="E29">
            <v>26</v>
          </cell>
          <cell r="F29">
            <v>320</v>
          </cell>
          <cell r="I29" t="str">
            <v>정  읍</v>
          </cell>
          <cell r="J29">
            <v>6</v>
          </cell>
          <cell r="K29">
            <v>14</v>
          </cell>
          <cell r="L29">
            <v>150</v>
          </cell>
        </row>
        <row r="30">
          <cell r="B30">
            <v>3</v>
          </cell>
          <cell r="C30" t="str">
            <v>이  천</v>
          </cell>
          <cell r="D30">
            <v>8</v>
          </cell>
          <cell r="E30">
            <v>18</v>
          </cell>
          <cell r="F30">
            <v>180</v>
          </cell>
          <cell r="G30" t="str">
            <v xml:space="preserve"> </v>
          </cell>
          <cell r="H30" t="str">
            <v>판</v>
          </cell>
          <cell r="I30" t="str">
            <v>남  원</v>
          </cell>
          <cell r="J30">
            <v>6</v>
          </cell>
          <cell r="K30">
            <v>14</v>
          </cell>
          <cell r="L30">
            <v>150</v>
          </cell>
        </row>
        <row r="31">
          <cell r="B31" t="str">
            <v>부</v>
          </cell>
          <cell r="C31" t="str">
            <v>제  천</v>
          </cell>
          <cell r="D31">
            <v>5</v>
          </cell>
          <cell r="E31">
            <v>12</v>
          </cell>
          <cell r="F31">
            <v>130</v>
          </cell>
          <cell r="G31" t="str">
            <v xml:space="preserve"> </v>
          </cell>
          <cell r="H31" t="str">
            <v>매</v>
          </cell>
          <cell r="I31" t="str">
            <v>동광주</v>
          </cell>
          <cell r="J31">
            <v>11</v>
          </cell>
          <cell r="K31">
            <v>24</v>
          </cell>
          <cell r="L31">
            <v>300</v>
          </cell>
        </row>
        <row r="32">
          <cell r="C32" t="str">
            <v>춘  천</v>
          </cell>
          <cell r="D32">
            <v>9</v>
          </cell>
          <cell r="E32">
            <v>20</v>
          </cell>
          <cell r="F32">
            <v>230</v>
          </cell>
          <cell r="H32" t="str">
            <v>부</v>
          </cell>
          <cell r="I32" t="str">
            <v>서광주</v>
          </cell>
          <cell r="J32">
            <v>12</v>
          </cell>
          <cell r="K32">
            <v>26</v>
          </cell>
          <cell r="L32">
            <v>300</v>
          </cell>
        </row>
        <row r="33">
          <cell r="C33" t="str">
            <v>원  주</v>
          </cell>
          <cell r="D33">
            <v>6</v>
          </cell>
          <cell r="E33">
            <v>14</v>
          </cell>
          <cell r="F33">
            <v>160</v>
          </cell>
          <cell r="I33" t="str">
            <v>목  포</v>
          </cell>
          <cell r="J33">
            <v>11</v>
          </cell>
          <cell r="K33">
            <v>24</v>
          </cell>
          <cell r="L33">
            <v>300</v>
          </cell>
        </row>
        <row r="34">
          <cell r="C34" t="str">
            <v>강  릉</v>
          </cell>
          <cell r="D34">
            <v>12</v>
          </cell>
          <cell r="E34">
            <v>26</v>
          </cell>
          <cell r="F34">
            <v>320</v>
          </cell>
          <cell r="I34" t="str">
            <v>순  천</v>
          </cell>
          <cell r="J34">
            <v>7</v>
          </cell>
          <cell r="K34">
            <v>16</v>
          </cell>
          <cell r="L34">
            <v>180</v>
          </cell>
        </row>
        <row r="35">
          <cell r="B35">
            <v>10</v>
          </cell>
          <cell r="C35" t="str">
            <v>소  계</v>
          </cell>
          <cell r="D35">
            <v>96</v>
          </cell>
          <cell r="E35">
            <v>212</v>
          </cell>
          <cell r="F35">
            <v>2500</v>
          </cell>
          <cell r="I35" t="str">
            <v>여  수</v>
          </cell>
          <cell r="J35">
            <v>6</v>
          </cell>
          <cell r="K35">
            <v>14</v>
          </cell>
          <cell r="L35">
            <v>150</v>
          </cell>
        </row>
        <row r="36">
          <cell r="A36" t="str">
            <v xml:space="preserve"> </v>
          </cell>
          <cell r="B36" t="str">
            <v>부</v>
          </cell>
          <cell r="C36" t="str">
            <v>울  산</v>
          </cell>
          <cell r="D36">
            <v>14</v>
          </cell>
          <cell r="E36">
            <v>30</v>
          </cell>
          <cell r="F36">
            <v>330</v>
          </cell>
          <cell r="H36">
            <v>9</v>
          </cell>
          <cell r="I36" t="str">
            <v xml:space="preserve"> 소  계</v>
          </cell>
          <cell r="J36">
            <v>82</v>
          </cell>
          <cell r="K36">
            <v>182</v>
          </cell>
          <cell r="L36">
            <v>2100</v>
          </cell>
        </row>
        <row r="37">
          <cell r="A37" t="str">
            <v>지</v>
          </cell>
          <cell r="B37" t="str">
            <v>산</v>
          </cell>
          <cell r="C37" t="str">
            <v>양  산</v>
          </cell>
          <cell r="D37">
            <v>5</v>
          </cell>
          <cell r="E37">
            <v>12</v>
          </cell>
          <cell r="F37">
            <v>130</v>
          </cell>
          <cell r="G37" t="str">
            <v>특</v>
          </cell>
          <cell r="H37" t="str">
            <v>특</v>
          </cell>
          <cell r="I37" t="str">
            <v>특  판</v>
          </cell>
          <cell r="J37">
            <v>12</v>
          </cell>
          <cell r="K37">
            <v>26</v>
          </cell>
          <cell r="L37">
            <v>250</v>
          </cell>
        </row>
        <row r="38">
          <cell r="C38" t="str">
            <v>동부산</v>
          </cell>
          <cell r="D38">
            <v>12</v>
          </cell>
          <cell r="E38">
            <v>26</v>
          </cell>
          <cell r="F38">
            <v>300</v>
          </cell>
          <cell r="I38" t="str">
            <v>자  판</v>
          </cell>
          <cell r="J38">
            <v>11</v>
          </cell>
          <cell r="K38">
            <v>13</v>
          </cell>
          <cell r="L38">
            <v>250</v>
          </cell>
        </row>
        <row r="39">
          <cell r="B39" t="str">
            <v>판</v>
          </cell>
          <cell r="C39" t="str">
            <v>서부산</v>
          </cell>
          <cell r="D39">
            <v>13</v>
          </cell>
          <cell r="E39">
            <v>28</v>
          </cell>
          <cell r="F39">
            <v>340</v>
          </cell>
          <cell r="H39" t="str">
            <v>판</v>
          </cell>
          <cell r="I39" t="str">
            <v>시  럽</v>
          </cell>
          <cell r="J39">
            <v>14</v>
          </cell>
          <cell r="K39">
            <v>10</v>
          </cell>
        </row>
        <row r="40">
          <cell r="B40" t="str">
            <v>매</v>
          </cell>
          <cell r="C40" t="str">
            <v>특  판</v>
          </cell>
          <cell r="D40">
            <v>7</v>
          </cell>
          <cell r="E40">
            <v>16</v>
          </cell>
          <cell r="F40">
            <v>180</v>
          </cell>
          <cell r="I40" t="str">
            <v>F / S</v>
          </cell>
          <cell r="J40">
            <v>13</v>
          </cell>
          <cell r="K40">
            <v>13</v>
          </cell>
          <cell r="L40">
            <v>270</v>
          </cell>
        </row>
        <row r="41">
          <cell r="B41" t="str">
            <v>부</v>
          </cell>
          <cell r="C41" t="str">
            <v>남부산</v>
          </cell>
          <cell r="D41">
            <v>12</v>
          </cell>
          <cell r="E41">
            <v>26</v>
          </cell>
          <cell r="F41">
            <v>300</v>
          </cell>
          <cell r="G41" t="str">
            <v>판</v>
          </cell>
          <cell r="H41" t="str">
            <v>부</v>
          </cell>
          <cell r="I41" t="str">
            <v>A / S</v>
          </cell>
          <cell r="K41">
            <v>10</v>
          </cell>
        </row>
        <row r="42">
          <cell r="C42" t="str">
            <v>중부산</v>
          </cell>
          <cell r="D42">
            <v>8</v>
          </cell>
          <cell r="E42">
            <v>18</v>
          </cell>
          <cell r="F42">
            <v>200</v>
          </cell>
          <cell r="H42">
            <v>4</v>
          </cell>
          <cell r="I42" t="str">
            <v xml:space="preserve"> 소  계</v>
          </cell>
          <cell r="J42">
            <v>50</v>
          </cell>
          <cell r="K42">
            <v>72</v>
          </cell>
          <cell r="L42">
            <v>770</v>
          </cell>
        </row>
        <row r="43">
          <cell r="C43" t="str">
            <v>북부산</v>
          </cell>
          <cell r="D43">
            <v>13</v>
          </cell>
          <cell r="E43">
            <v>28</v>
          </cell>
          <cell r="F43">
            <v>340</v>
          </cell>
          <cell r="I43" t="str">
            <v xml:space="preserve">C.V.S </v>
          </cell>
          <cell r="J43">
            <v>9</v>
          </cell>
          <cell r="K43">
            <v>20</v>
          </cell>
          <cell r="L43">
            <v>200</v>
          </cell>
        </row>
        <row r="44">
          <cell r="C44" t="str">
            <v>신유통</v>
          </cell>
          <cell r="D44">
            <v>7</v>
          </cell>
          <cell r="E44">
            <v>16</v>
          </cell>
          <cell r="F44">
            <v>180</v>
          </cell>
          <cell r="G44" t="str">
            <v>신유통</v>
          </cell>
          <cell r="I44" t="str">
            <v>유통지원用</v>
          </cell>
          <cell r="K44">
            <v>80</v>
          </cell>
        </row>
        <row r="45">
          <cell r="B45">
            <v>9</v>
          </cell>
          <cell r="C45" t="str">
            <v>소  계</v>
          </cell>
          <cell r="D45">
            <v>91</v>
          </cell>
          <cell r="E45">
            <v>200</v>
          </cell>
          <cell r="F45">
            <v>2300</v>
          </cell>
          <cell r="H45">
            <v>1</v>
          </cell>
          <cell r="I45" t="str">
            <v xml:space="preserve"> 소  계</v>
          </cell>
          <cell r="J45">
            <v>9</v>
          </cell>
          <cell r="K45">
            <v>100</v>
          </cell>
          <cell r="L45">
            <v>200</v>
          </cell>
        </row>
        <row r="46">
          <cell r="B46" t="str">
            <v>경</v>
          </cell>
          <cell r="C46" t="str">
            <v>창  원</v>
          </cell>
          <cell r="D46">
            <v>14</v>
          </cell>
          <cell r="E46">
            <v>30</v>
          </cell>
          <cell r="F46">
            <v>400</v>
          </cell>
          <cell r="G46" t="str">
            <v xml:space="preserve"> 서     울 </v>
          </cell>
          <cell r="J46">
            <v>329</v>
          </cell>
          <cell r="K46">
            <v>796</v>
          </cell>
          <cell r="L46">
            <v>8500</v>
          </cell>
        </row>
        <row r="47">
          <cell r="A47" t="str">
            <v>방</v>
          </cell>
          <cell r="B47" t="str">
            <v>남</v>
          </cell>
          <cell r="C47" t="str">
            <v>마  산</v>
          </cell>
          <cell r="D47">
            <v>10</v>
          </cell>
          <cell r="E47">
            <v>22</v>
          </cell>
          <cell r="F47">
            <v>260</v>
          </cell>
          <cell r="G47" t="str">
            <v>지     방</v>
          </cell>
          <cell r="J47">
            <v>412</v>
          </cell>
          <cell r="K47">
            <v>910</v>
          </cell>
          <cell r="L47">
            <v>10700</v>
          </cell>
        </row>
        <row r="48">
          <cell r="B48" t="str">
            <v>판</v>
          </cell>
          <cell r="C48" t="str">
            <v>진  주</v>
          </cell>
          <cell r="D48">
            <v>16</v>
          </cell>
          <cell r="E48">
            <v>34</v>
          </cell>
          <cell r="F48">
            <v>430</v>
          </cell>
          <cell r="G48" t="str">
            <v>특     판</v>
          </cell>
          <cell r="J48">
            <v>50</v>
          </cell>
          <cell r="K48">
            <v>72</v>
          </cell>
          <cell r="L48">
            <v>770</v>
          </cell>
        </row>
        <row r="49">
          <cell r="B49" t="str">
            <v>매</v>
          </cell>
          <cell r="C49" t="str">
            <v>통  영</v>
          </cell>
          <cell r="D49">
            <v>7</v>
          </cell>
          <cell r="E49">
            <v>16</v>
          </cell>
          <cell r="F49">
            <v>180</v>
          </cell>
          <cell r="G49" t="str">
            <v>합     계</v>
          </cell>
          <cell r="J49">
            <v>791</v>
          </cell>
          <cell r="K49">
            <v>1778</v>
          </cell>
          <cell r="L49">
            <v>19970</v>
          </cell>
        </row>
        <row r="50">
          <cell r="B50" t="str">
            <v>부</v>
          </cell>
          <cell r="C50" t="str">
            <v>제  주</v>
          </cell>
          <cell r="D50">
            <v>10</v>
          </cell>
          <cell r="E50">
            <v>22</v>
          </cell>
          <cell r="F50">
            <v>230</v>
          </cell>
          <cell r="G50" t="str">
            <v>본부예비분+판매부</v>
          </cell>
          <cell r="K50">
            <v>72</v>
          </cell>
          <cell r="L50">
            <v>30</v>
          </cell>
        </row>
        <row r="51">
          <cell r="B51">
            <v>5</v>
          </cell>
          <cell r="C51" t="str">
            <v>소  계</v>
          </cell>
          <cell r="D51">
            <v>57</v>
          </cell>
          <cell r="E51">
            <v>124</v>
          </cell>
          <cell r="F51">
            <v>1500</v>
          </cell>
          <cell r="G51" t="str">
            <v>총        계</v>
          </cell>
          <cell r="J51">
            <v>791</v>
          </cell>
          <cell r="K51">
            <v>1850</v>
          </cell>
          <cell r="L51">
            <v>20000</v>
          </cell>
        </row>
        <row r="52">
          <cell r="A52" t="str">
            <v>직판대리점 42개 해당지점에 포함됨.</v>
          </cell>
        </row>
      </sheetData>
      <sheetData sheetId="11" refreshError="1">
        <row r="2">
          <cell r="D2" t="str">
            <v xml:space="preserve">  關 聯 部 署 協 議 事 項</v>
          </cell>
        </row>
        <row r="4">
          <cell r="A4" t="str">
            <v>1.기안제목: 스무디아 190㎖ Slim Pack 개발 계획案</v>
          </cell>
        </row>
        <row r="6">
          <cell r="A6" t="str">
            <v>2.협의 부서 및 협의 사항</v>
          </cell>
        </row>
        <row r="9">
          <cell r="A9" t="str">
            <v>협의 부서</v>
          </cell>
          <cell r="C9" t="str">
            <v>협의 내용</v>
          </cell>
          <cell r="F9" t="str">
            <v>협 의 부 서 의 견</v>
          </cell>
          <cell r="J9" t="str">
            <v>비   고</v>
          </cell>
        </row>
        <row r="10">
          <cell r="C10" t="str">
            <v xml:space="preserve"> - 사업전반에 대한</v>
          </cell>
        </row>
        <row r="11">
          <cell r="C11" t="str">
            <v xml:space="preserve">  의견</v>
          </cell>
        </row>
        <row r="13">
          <cell r="A13" t="str">
            <v>기  획  실</v>
          </cell>
        </row>
        <row r="18">
          <cell r="C18" t="str">
            <v xml:space="preserve"> - 원부자재 수급에</v>
          </cell>
        </row>
        <row r="19">
          <cell r="C19" t="str">
            <v xml:space="preserve">  대한 의견</v>
          </cell>
        </row>
        <row r="21">
          <cell r="A21" t="str">
            <v>구  매  부</v>
          </cell>
        </row>
        <row r="26">
          <cell r="C26" t="str">
            <v xml:space="preserve"> - 생산 전반에 대한</v>
          </cell>
        </row>
        <row r="27">
          <cell r="C27" t="str">
            <v xml:space="preserve">  의견</v>
          </cell>
        </row>
        <row r="29">
          <cell r="A29" t="str">
            <v>생산관리실</v>
          </cell>
        </row>
      </sheetData>
      <sheetData sheetId="12" refreshError="1">
        <row r="1">
          <cell r="A1" t="str">
            <v>5.1 팩주스 판매 실적 현황(94年~98年)</v>
          </cell>
        </row>
        <row r="14">
          <cell r="I14" t="str">
            <v>단위:阡C/S,%</v>
          </cell>
        </row>
        <row r="15">
          <cell r="A15" t="str">
            <v>구      분</v>
          </cell>
          <cell r="B15" t="str">
            <v>94年</v>
          </cell>
          <cell r="C15" t="str">
            <v>95年</v>
          </cell>
          <cell r="E15" t="str">
            <v>96年</v>
          </cell>
          <cell r="G15" t="str">
            <v>97年</v>
          </cell>
          <cell r="I15" t="str">
            <v>98年</v>
          </cell>
        </row>
        <row r="16">
          <cell r="B16" t="str">
            <v>실 적</v>
          </cell>
          <cell r="C16" t="str">
            <v>실 적</v>
          </cell>
          <cell r="D16" t="str">
            <v>신장율</v>
          </cell>
          <cell r="E16" t="str">
            <v>실 적</v>
          </cell>
          <cell r="F16" t="str">
            <v>신장율</v>
          </cell>
          <cell r="G16" t="str">
            <v>실 적</v>
          </cell>
          <cell r="H16" t="str">
            <v>신장율</v>
          </cell>
          <cell r="I16" t="str">
            <v>실 적</v>
          </cell>
          <cell r="J16" t="str">
            <v>신장율</v>
          </cell>
        </row>
        <row r="17">
          <cell r="A17" t="str">
            <v>스 카 시 골드</v>
          </cell>
          <cell r="I17">
            <v>34.816000000000003</v>
          </cell>
        </row>
        <row r="18">
          <cell r="A18" t="str">
            <v>드링크 오렌지</v>
          </cell>
          <cell r="B18">
            <v>1792.2639999999999</v>
          </cell>
          <cell r="C18">
            <v>847.34</v>
          </cell>
          <cell r="D18">
            <v>-52.722366794177638</v>
          </cell>
          <cell r="E18">
            <v>682.37699999999995</v>
          </cell>
          <cell r="F18">
            <v>-19.46833620506527</v>
          </cell>
          <cell r="G18">
            <v>391.74400000000003</v>
          </cell>
          <cell r="H18">
            <v>-42.591265532103215</v>
          </cell>
          <cell r="I18">
            <v>331.87</v>
          </cell>
          <cell r="J18">
            <v>-15.283960954092464</v>
          </cell>
        </row>
        <row r="19">
          <cell r="A19" t="str">
            <v>파  인  애  플</v>
          </cell>
          <cell r="B19">
            <v>322.52</v>
          </cell>
          <cell r="C19">
            <v>203.11600000000001</v>
          </cell>
          <cell r="D19">
            <v>-37.022200173632633</v>
          </cell>
          <cell r="E19">
            <v>138.24700000000001</v>
          </cell>
          <cell r="F19">
            <v>-31.936922743653867</v>
          </cell>
          <cell r="G19">
            <v>37.872</v>
          </cell>
          <cell r="H19">
            <v>-72.605553827569494</v>
          </cell>
          <cell r="I19">
            <v>-0.91300000000000003</v>
          </cell>
          <cell r="J19">
            <v>-102.41075200675961</v>
          </cell>
        </row>
        <row r="20">
          <cell r="A20" t="str">
            <v>살  구  따  봉</v>
          </cell>
          <cell r="B20">
            <v>285.94</v>
          </cell>
          <cell r="C20">
            <v>333.78100000000001</v>
          </cell>
          <cell r="D20">
            <v>16.731132405399734</v>
          </cell>
          <cell r="E20">
            <v>331.41399999999999</v>
          </cell>
          <cell r="F20">
            <v>-0.70914761475339105</v>
          </cell>
          <cell r="G20">
            <v>149.881</v>
          </cell>
          <cell r="H20">
            <v>-54.775296155261998</v>
          </cell>
          <cell r="I20">
            <v>45.73</v>
          </cell>
          <cell r="J20">
            <v>-69.489128041579661</v>
          </cell>
        </row>
        <row r="21">
          <cell r="A21" t="str">
            <v>포  도  따  봉</v>
          </cell>
          <cell r="B21">
            <v>572.26800000000003</v>
          </cell>
          <cell r="C21">
            <v>400.19099999999997</v>
          </cell>
          <cell r="D21">
            <v>-30.069303193608604</v>
          </cell>
          <cell r="E21">
            <v>391.78300000000002</v>
          </cell>
          <cell r="F21">
            <v>-2.1009967740403823</v>
          </cell>
          <cell r="G21">
            <v>210.21899999999999</v>
          </cell>
          <cell r="H21">
            <v>-46.343001100098782</v>
          </cell>
          <cell r="I21">
            <v>207.048</v>
          </cell>
          <cell r="J21">
            <v>-1.5084269262055159</v>
          </cell>
        </row>
        <row r="22">
          <cell r="A22" t="str">
            <v>복 숭 아 따봉</v>
          </cell>
          <cell r="B22">
            <v>742.577</v>
          </cell>
          <cell r="C22">
            <v>397.834</v>
          </cell>
          <cell r="D22">
            <v>-46.425219202857079</v>
          </cell>
          <cell r="E22">
            <v>307.7</v>
          </cell>
          <cell r="F22">
            <v>-22.65618323220238</v>
          </cell>
          <cell r="G22">
            <v>168.715</v>
          </cell>
          <cell r="H22">
            <v>-45.168995775105614</v>
          </cell>
          <cell r="I22">
            <v>39.58</v>
          </cell>
          <cell r="J22">
            <v>-76.540319473668617</v>
          </cell>
        </row>
        <row r="23">
          <cell r="A23" t="str">
            <v>計</v>
          </cell>
          <cell r="B23">
            <v>3715.5689999999995</v>
          </cell>
          <cell r="C23">
            <v>2182.2620000000002</v>
          </cell>
          <cell r="D23">
            <v>-41.267084529987187</v>
          </cell>
          <cell r="E23">
            <v>1851.521</v>
          </cell>
          <cell r="F23">
            <v>-15.155879541503268</v>
          </cell>
          <cell r="G23">
            <v>958.43100000000015</v>
          </cell>
          <cell r="H23">
            <v>-48.235477750454891</v>
          </cell>
          <cell r="I23">
            <v>658.13100000000009</v>
          </cell>
          <cell r="J23">
            <v>-31.332458987657958</v>
          </cell>
        </row>
      </sheetData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캔개발배경"/>
      <sheetName val="시장"/>
      <sheetName val="일정표"/>
      <sheetName val="기안"/>
      <sheetName val="표지"/>
      <sheetName val="제목"/>
      <sheetName val="아침햇쌀"/>
      <sheetName val="경쟁사가격"/>
      <sheetName val="캔판매가"/>
      <sheetName val="캔판매목표"/>
      <sheetName val="마케팅전략"/>
      <sheetName val="판촉전략"/>
      <sheetName val="원가계산서"/>
      <sheetName val="손익"/>
      <sheetName val="협조"/>
      <sheetName val="할당"/>
      <sheetName val="제품설명"/>
      <sheetName val="가짜1"/>
      <sheetName val="가짜2"/>
      <sheetName val="가짜4"/>
      <sheetName val="가짜3"/>
    </sheetNames>
    <sheetDataSet>
      <sheetData sheetId="0" refreshError="1">
        <row r="2">
          <cell r="C2" t="str">
            <v>쌀 음료 개발 계획 (안)</v>
          </cell>
        </row>
        <row r="4">
          <cell r="B4" t="str">
            <v>1. 개발배경</v>
          </cell>
        </row>
        <row r="5">
          <cell r="B5" t="str">
            <v xml:space="preserve">   1). 우리쌀로 만든 부드러운 건강음료로 소비자선호</v>
          </cell>
        </row>
        <row r="6">
          <cell r="B6" t="str">
            <v xml:space="preserve">   2). 식사대용및 갈증해소용으로 기존 건강음료 대체</v>
          </cell>
        </row>
        <row r="7">
          <cell r="B7" t="str">
            <v xml:space="preserve">   3). 직장인,가정주부,청소년층등 다양한 계층으로 확대</v>
          </cell>
        </row>
        <row r="9">
          <cell r="B9" t="str">
            <v>2. 사업개요</v>
          </cell>
        </row>
        <row r="10">
          <cell r="B10" t="str">
            <v>구      분</v>
          </cell>
          <cell r="D10" t="str">
            <v>내                          용</v>
          </cell>
          <cell r="N10" t="str">
            <v>비  고</v>
          </cell>
        </row>
        <row r="11">
          <cell r="B11" t="str">
            <v xml:space="preserve"> 1. 사 업 명</v>
          </cell>
          <cell r="D11" t="str">
            <v xml:space="preserve"> 쌀음료 (180㎖ 소병+180㎖ 캔) 개발 계획</v>
          </cell>
        </row>
        <row r="12">
          <cell r="B12" t="str">
            <v xml:space="preserve"> 2. 용기/용량</v>
          </cell>
          <cell r="D12" t="str">
            <v xml:space="preserve"> 180㎖ 소병 + White Cap</v>
          </cell>
          <cell r="I12" t="str">
            <v xml:space="preserve"> 180㎖ 캔 (3-Piece Can)</v>
          </cell>
        </row>
        <row r="13">
          <cell r="B13" t="str">
            <v xml:space="preserve"> 2. 사 업 장</v>
          </cell>
          <cell r="D13" t="str">
            <v xml:space="preserve"> 외주OEM (미전식품)</v>
          </cell>
          <cell r="I13" t="str">
            <v xml:space="preserve"> 양산공장</v>
          </cell>
        </row>
        <row r="14">
          <cell r="B14" t="str">
            <v xml:space="preserve"> 3. 투 자 비</v>
          </cell>
          <cell r="D14" t="str">
            <v xml:space="preserve"> 없음</v>
          </cell>
          <cell r="I14" t="str">
            <v xml:space="preserve"> 제조공정에따라 투자비발생 가능</v>
          </cell>
        </row>
        <row r="15">
          <cell r="B15" t="str">
            <v xml:space="preserve"> 4. 발매시기</v>
          </cell>
          <cell r="D15" t="str">
            <v xml:space="preserve"> '99.11.1(月)</v>
          </cell>
          <cell r="I15" t="str">
            <v xml:space="preserve"> '99.11月中旬</v>
          </cell>
        </row>
        <row r="16">
          <cell r="B16" t="str">
            <v xml:space="preserve"> 5. C/S(본)</v>
          </cell>
          <cell r="D16" t="str">
            <v xml:space="preserve"> 1C/S = 30本</v>
          </cell>
          <cell r="I16" t="str">
            <v xml:space="preserve"> 1C/S = 30本</v>
          </cell>
        </row>
        <row r="17">
          <cell r="B17" t="str">
            <v xml:space="preserve"> 6. 유통경로</v>
          </cell>
          <cell r="D17" t="str">
            <v xml:space="preserve"> 방  판</v>
          </cell>
          <cell r="I17" t="str">
            <v xml:space="preserve"> 직  판</v>
          </cell>
        </row>
        <row r="18">
          <cell r="B18" t="str">
            <v xml:space="preserve"> 7. 판매계획</v>
          </cell>
          <cell r="K18" t="str">
            <v>단위:阡C/S,백만원</v>
          </cell>
        </row>
        <row r="19">
          <cell r="B19" t="str">
            <v>(99~2000년)</v>
          </cell>
          <cell r="E19" t="str">
            <v>구       분</v>
          </cell>
          <cell r="G19" t="str">
            <v>1999년</v>
          </cell>
          <cell r="I19" t="str">
            <v>2000년</v>
          </cell>
          <cell r="K19" t="str">
            <v>합    계</v>
          </cell>
        </row>
        <row r="20">
          <cell r="G20" t="str">
            <v>수  량</v>
          </cell>
          <cell r="H20" t="str">
            <v>금  액</v>
          </cell>
          <cell r="I20" t="str">
            <v>수  량</v>
          </cell>
          <cell r="J20" t="str">
            <v>금  액</v>
          </cell>
          <cell r="K20" t="str">
            <v>수  량</v>
          </cell>
          <cell r="L20" t="str">
            <v>금  액</v>
          </cell>
        </row>
        <row r="21">
          <cell r="E21" t="str">
            <v>180㎖ 병</v>
          </cell>
          <cell r="G21">
            <v>170</v>
          </cell>
          <cell r="H21">
            <v>2318.181818181818</v>
          </cell>
          <cell r="I21">
            <v>1195</v>
          </cell>
          <cell r="J21">
            <v>16295.454545454544</v>
          </cell>
          <cell r="K21">
            <v>1365</v>
          </cell>
          <cell r="L21">
            <v>18613.63636363636</v>
          </cell>
        </row>
        <row r="22">
          <cell r="E22" t="str">
            <v>180㎖ 캔</v>
          </cell>
          <cell r="G22">
            <v>80</v>
          </cell>
          <cell r="H22">
            <v>799.99999999999989</v>
          </cell>
          <cell r="I22">
            <v>440</v>
          </cell>
          <cell r="J22">
            <v>4400</v>
          </cell>
          <cell r="K22">
            <v>520</v>
          </cell>
          <cell r="L22">
            <v>5200</v>
          </cell>
        </row>
        <row r="23">
          <cell r="E23" t="str">
            <v>합      계</v>
          </cell>
          <cell r="G23">
            <v>250</v>
          </cell>
          <cell r="H23">
            <v>3118.181818181818</v>
          </cell>
          <cell r="I23">
            <v>1635</v>
          </cell>
          <cell r="J23">
            <v>20695.454545454544</v>
          </cell>
          <cell r="K23">
            <v>1885</v>
          </cell>
          <cell r="L23">
            <v>23813.63636363636</v>
          </cell>
        </row>
        <row r="24">
          <cell r="E24" t="str">
            <v xml:space="preserve"> → 웅진 180㎖ 소병 月平均 販賣量 : 8만C/S以上</v>
          </cell>
        </row>
        <row r="25">
          <cell r="B25" t="str">
            <v xml:space="preserve"> 8. 판 매 가</v>
          </cell>
          <cell r="L25" t="str">
            <v>단위:원</v>
          </cell>
        </row>
        <row r="26">
          <cell r="F26" t="str">
            <v>가격</v>
          </cell>
          <cell r="G26" t="str">
            <v>판  매  가</v>
          </cell>
          <cell r="I26" t="str">
            <v>소비자가</v>
          </cell>
          <cell r="K26" t="str">
            <v>비    고</v>
          </cell>
        </row>
        <row r="27">
          <cell r="E27" t="str">
            <v>제품</v>
          </cell>
          <cell r="G27" t="str">
            <v>C/S</v>
          </cell>
          <cell r="H27" t="str">
            <v>本</v>
          </cell>
          <cell r="I27" t="str">
            <v>C/S</v>
          </cell>
          <cell r="J27" t="str">
            <v>本</v>
          </cell>
        </row>
        <row r="28">
          <cell r="E28" t="str">
            <v>180㎖ 소병</v>
          </cell>
          <cell r="G28">
            <v>15000</v>
          </cell>
          <cell r="H28">
            <v>500</v>
          </cell>
          <cell r="I28">
            <v>21000</v>
          </cell>
          <cell r="J28">
            <v>700</v>
          </cell>
        </row>
        <row r="29">
          <cell r="E29" t="str">
            <v>180㎖ 캔</v>
          </cell>
          <cell r="G29">
            <v>11000.1</v>
          </cell>
          <cell r="H29">
            <v>366.67</v>
          </cell>
          <cell r="I29">
            <v>18000</v>
          </cell>
          <cell r="J29">
            <v>600</v>
          </cell>
        </row>
        <row r="30">
          <cell r="E30" t="str">
            <v xml:space="preserve"> - 아침햇살과 동일價</v>
          </cell>
        </row>
        <row r="32">
          <cell r="B32" t="str">
            <v xml:space="preserve"> 9. 특기사항</v>
          </cell>
        </row>
        <row r="33">
          <cell r="E33" t="str">
            <v>1). 제품유형 : 혼합 음료</v>
          </cell>
        </row>
        <row r="34">
          <cell r="E34" t="str">
            <v>2). 광고계획: '99년 10億 , 2000년 20億 예정</v>
          </cell>
        </row>
        <row r="35">
          <cell r="E35" t="str">
            <v xml:space="preserve">      - 곡류음료 시장개척및 M/S확보를 위해 광고계획</v>
          </cell>
        </row>
        <row r="36">
          <cell r="E36" t="str">
            <v>3). 프로모션 : 10:1 물량 증정 ( 소병,캔 )</v>
          </cell>
        </row>
        <row r="37">
          <cell r="E37" t="str">
            <v>4). 생산계획 : 180㎖ 소병 - 시생산(10/7-木), 본생산(10/18-月)</v>
          </cell>
        </row>
        <row r="38">
          <cell r="E38" t="str">
            <v xml:space="preserve">                     공장출하(10/25-月), 1日 Capa (6,000C/S)</v>
          </cell>
        </row>
        <row r="39">
          <cell r="E39" t="str">
            <v>5). 180㎖ 캔 : 제조공정에따라 투자비 발생 가능</v>
          </cell>
        </row>
      </sheetData>
      <sheetData sheetId="1" refreshError="1">
        <row r="1">
          <cell r="A1" t="str">
            <v>3-2. 꼬마콜드 vs 아침햇살 (판매실적)</v>
          </cell>
        </row>
        <row r="14">
          <cell r="L14" t="str">
            <v>단위: 천C/S,백만원</v>
          </cell>
        </row>
        <row r="15">
          <cell r="A15" t="str">
            <v>제    품    명</v>
          </cell>
          <cell r="D15" t="str">
            <v>1월</v>
          </cell>
          <cell r="E15" t="str">
            <v>2월</v>
          </cell>
          <cell r="F15" t="str">
            <v>3월</v>
          </cell>
          <cell r="G15" t="str">
            <v>4월</v>
          </cell>
          <cell r="H15" t="str">
            <v>5월</v>
          </cell>
          <cell r="I15" t="str">
            <v>6월</v>
          </cell>
          <cell r="J15" t="str">
            <v>7월</v>
          </cell>
          <cell r="K15" t="str">
            <v>8월</v>
          </cell>
          <cell r="L15" t="str">
            <v>9월추정</v>
          </cell>
          <cell r="M15" t="str">
            <v>합  계</v>
          </cell>
        </row>
        <row r="16">
          <cell r="A16" t="str">
            <v>아침 햇살</v>
          </cell>
          <cell r="C16" t="str">
            <v>수 량</v>
          </cell>
          <cell r="D16">
            <v>29.2</v>
          </cell>
          <cell r="E16">
            <v>50.6</v>
          </cell>
          <cell r="F16">
            <v>52.1</v>
          </cell>
          <cell r="G16">
            <v>66.599999999999994</v>
          </cell>
          <cell r="H16">
            <v>93.3</v>
          </cell>
          <cell r="I16">
            <v>100</v>
          </cell>
          <cell r="J16">
            <v>116.7</v>
          </cell>
          <cell r="K16">
            <v>99.1</v>
          </cell>
          <cell r="L16">
            <v>150.6</v>
          </cell>
          <cell r="M16">
            <v>758.2</v>
          </cell>
        </row>
        <row r="17">
          <cell r="C17" t="str">
            <v>금 액</v>
          </cell>
          <cell r="D17">
            <v>318.5454545454545</v>
          </cell>
          <cell r="E17">
            <v>552</v>
          </cell>
          <cell r="F17">
            <v>568.36363636363637</v>
          </cell>
          <cell r="G17">
            <v>726.54545454545439</v>
          </cell>
          <cell r="H17">
            <v>1017.8181818181816</v>
          </cell>
          <cell r="I17">
            <v>1090.9090909090908</v>
          </cell>
          <cell r="J17">
            <v>1273.090909090909</v>
          </cell>
          <cell r="K17">
            <v>1081.090909090909</v>
          </cell>
          <cell r="L17">
            <v>1642.9090909090908</v>
          </cell>
          <cell r="M17">
            <v>8271.2727272727261</v>
          </cell>
        </row>
        <row r="18">
          <cell r="A18" t="str">
            <v>꼬마 콜드</v>
          </cell>
          <cell r="C18" t="str">
            <v>수 량</v>
          </cell>
          <cell r="F18">
            <v>57.4</v>
          </cell>
          <cell r="G18">
            <v>114</v>
          </cell>
          <cell r="H18">
            <v>136.6</v>
          </cell>
          <cell r="I18">
            <v>138.1</v>
          </cell>
          <cell r="J18">
            <v>117.1</v>
          </cell>
          <cell r="K18">
            <v>145.30000000000001</v>
          </cell>
          <cell r="L18">
            <v>120.6</v>
          </cell>
          <cell r="M18">
            <v>829.1</v>
          </cell>
        </row>
        <row r="19">
          <cell r="C19" t="str">
            <v>금 액</v>
          </cell>
          <cell r="F19">
            <v>845</v>
          </cell>
          <cell r="G19">
            <v>1636.6</v>
          </cell>
          <cell r="H19">
            <v>2277.9</v>
          </cell>
          <cell r="I19">
            <v>2294.3000000000002</v>
          </cell>
          <cell r="J19">
            <v>1966.4</v>
          </cell>
          <cell r="K19">
            <v>2456.3000000000002</v>
          </cell>
          <cell r="L19">
            <v>2039.23</v>
          </cell>
          <cell r="M19">
            <v>13515.73</v>
          </cell>
        </row>
        <row r="20">
          <cell r="A20" t="str">
            <v xml:space="preserve"> - 아침햇살 : 180㎖ 소병 , 꼬마 콜드 : 240㎖ 팩 (오,포)</v>
          </cell>
        </row>
      </sheetData>
      <sheetData sheetId="2" refreshError="1">
        <row r="2">
          <cell r="A2" t="str">
            <v>개발 일정표 (180㎖ 소병 )</v>
          </cell>
        </row>
        <row r="4">
          <cell r="A4" t="str">
            <v>상품기획팀</v>
          </cell>
        </row>
        <row r="5">
          <cell r="A5" t="str">
            <v>구       분</v>
          </cell>
          <cell r="P5" t="str">
            <v>10月</v>
          </cell>
          <cell r="Z5" t="str">
            <v>11月</v>
          </cell>
        </row>
        <row r="6">
          <cell r="D6" t="str">
            <v>5일</v>
          </cell>
          <cell r="H6" t="str">
            <v>10일</v>
          </cell>
          <cell r="L6" t="str">
            <v>15일</v>
          </cell>
          <cell r="P6" t="str">
            <v>20일</v>
          </cell>
          <cell r="T6" t="str">
            <v>25일</v>
          </cell>
          <cell r="X6" t="str">
            <v>30일</v>
          </cell>
          <cell r="AB6" t="str">
            <v>5일</v>
          </cell>
          <cell r="AF6" t="str">
            <v>7일</v>
          </cell>
        </row>
        <row r="8">
          <cell r="G8" t="str">
            <v>10日(개발계획 수립/결재완료)</v>
          </cell>
        </row>
        <row r="9">
          <cell r="A9" t="str">
            <v>1.사업계획</v>
          </cell>
          <cell r="D9" t="str">
            <v>→</v>
          </cell>
          <cell r="E9" t="str">
            <v>→</v>
          </cell>
          <cell r="F9" t="str">
            <v>→</v>
          </cell>
          <cell r="G9" t="str">
            <v>→</v>
          </cell>
          <cell r="H9" t="str">
            <v>→</v>
          </cell>
          <cell r="I9" t="str">
            <v>→</v>
          </cell>
        </row>
        <row r="10">
          <cell r="F10" t="str">
            <v>9日(연구소 스팩통보)</v>
          </cell>
        </row>
        <row r="11">
          <cell r="A11" t="str">
            <v>2.스    팩</v>
          </cell>
          <cell r="D11" t="str">
            <v>→</v>
          </cell>
          <cell r="E11" t="str">
            <v>→</v>
          </cell>
          <cell r="F11" t="str">
            <v>→</v>
          </cell>
          <cell r="G11" t="str">
            <v>→</v>
          </cell>
          <cell r="H11" t="str">
            <v>→</v>
          </cell>
          <cell r="I11" t="str">
            <v>→</v>
          </cell>
        </row>
        <row r="12">
          <cell r="I12" t="str">
            <v>11日(품목신고완료)</v>
          </cell>
        </row>
        <row r="13">
          <cell r="A13" t="str">
            <v>3.품목신고</v>
          </cell>
          <cell r="F13" t="str">
            <v>→</v>
          </cell>
          <cell r="G13" t="str">
            <v>→</v>
          </cell>
          <cell r="H13" t="str">
            <v>→</v>
          </cell>
          <cell r="I13" t="str">
            <v>→</v>
          </cell>
          <cell r="J13" t="str">
            <v>→</v>
          </cell>
        </row>
        <row r="15">
          <cell r="A15" t="str">
            <v>4.원부자재</v>
          </cell>
        </row>
        <row r="16">
          <cell r="I16" t="str">
            <v>15日(디자인및 필름라벨의뢰)</v>
          </cell>
          <cell r="Q16" t="str">
            <v>18日(샘플제작및 입고)</v>
          </cell>
        </row>
        <row r="17">
          <cell r="A17" t="str">
            <v xml:space="preserve"> 1)소병</v>
          </cell>
          <cell r="I17" t="str">
            <v>→</v>
          </cell>
          <cell r="J17" t="str">
            <v>→</v>
          </cell>
          <cell r="N17" t="str">
            <v>→</v>
          </cell>
          <cell r="O17" t="str">
            <v>→</v>
          </cell>
          <cell r="P17" t="str">
            <v>→</v>
          </cell>
          <cell r="Q17" t="str">
            <v>→</v>
          </cell>
        </row>
        <row r="18">
          <cell r="I18" t="str">
            <v>15日(디자인및 필름라벨의뢰)</v>
          </cell>
          <cell r="Q18" t="str">
            <v>18日(샘플제작및 입고)</v>
          </cell>
        </row>
        <row r="19">
          <cell r="A19" t="str">
            <v xml:space="preserve"> 2)Box</v>
          </cell>
          <cell r="I19" t="str">
            <v>→</v>
          </cell>
          <cell r="J19" t="str">
            <v>→</v>
          </cell>
          <cell r="N19" t="str">
            <v>→</v>
          </cell>
          <cell r="O19" t="str">
            <v>→</v>
          </cell>
          <cell r="P19" t="str">
            <v>→</v>
          </cell>
          <cell r="Q19" t="str">
            <v>→</v>
          </cell>
        </row>
        <row r="20">
          <cell r="O20" t="str">
            <v>20日(딜러레타 제작)</v>
          </cell>
          <cell r="W20" t="str">
            <v>28日(지점입고완료)</v>
          </cell>
        </row>
        <row r="21">
          <cell r="A21" t="str">
            <v xml:space="preserve"> 3).판촉물</v>
          </cell>
          <cell r="M21" t="str">
            <v>→</v>
          </cell>
          <cell r="N21" t="str">
            <v>→</v>
          </cell>
          <cell r="O21" t="str">
            <v>→</v>
          </cell>
          <cell r="P21" t="str">
            <v>→</v>
          </cell>
          <cell r="T21" t="str">
            <v>→</v>
          </cell>
          <cell r="U21" t="str">
            <v>→</v>
          </cell>
          <cell r="V21" t="str">
            <v>→</v>
          </cell>
          <cell r="W21" t="str">
            <v>→</v>
          </cell>
        </row>
        <row r="23">
          <cell r="H23" t="str">
            <v>7日(시생산-180㎖ 병)</v>
          </cell>
          <cell r="O23" t="str">
            <v>18日(본생산)</v>
          </cell>
          <cell r="U23" t="str">
            <v>25日(출하예정)</v>
          </cell>
          <cell r="AA23" t="str">
            <v>1日(발매예정)</v>
          </cell>
        </row>
        <row r="24">
          <cell r="A24" t="str">
            <v>5.발    매</v>
          </cell>
          <cell r="G24" t="str">
            <v>→</v>
          </cell>
          <cell r="H24" t="str">
            <v>→</v>
          </cell>
          <cell r="I24" t="str">
            <v>→</v>
          </cell>
          <cell r="O24" t="str">
            <v>→</v>
          </cell>
          <cell r="P24" t="str">
            <v>→</v>
          </cell>
          <cell r="Q24" t="str">
            <v>→</v>
          </cell>
          <cell r="U24" t="str">
            <v>→</v>
          </cell>
          <cell r="V24" t="str">
            <v>→</v>
          </cell>
          <cell r="W24" t="str">
            <v>→</v>
          </cell>
          <cell r="Z24" t="str">
            <v>→</v>
          </cell>
          <cell r="AA24" t="str">
            <v>→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장비입고절차"/>
      <sheetName val="정보수집서_전체모음양식"/>
      <sheetName val="서버"/>
      <sheetName val="네트워크"/>
      <sheetName val="보안"/>
      <sheetName val="스토리지"/>
      <sheetName val="백업"/>
      <sheetName val="기타"/>
      <sheetName val="소프트웨어"/>
      <sheetName val="항목별 설명"/>
      <sheetName val="코드표"/>
      <sheetName val="업무분류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1">
          <cell r="G91" t="str">
            <v>이용자 라이선스</v>
          </cell>
        </row>
        <row r="92">
          <cell r="G92" t="str">
            <v>CPU 라이선스</v>
          </cell>
        </row>
        <row r="93">
          <cell r="G93" t="str">
            <v>CORE 라이선스</v>
          </cell>
        </row>
        <row r="94">
          <cell r="G94" t="str">
            <v>사이트 라이선스</v>
          </cell>
        </row>
        <row r="95">
          <cell r="G95" t="str">
            <v>서버 라이선스</v>
          </cell>
        </row>
        <row r="96">
          <cell r="G96" t="str">
            <v>동시접속자수 라이선스</v>
          </cell>
        </row>
        <row r="97">
          <cell r="G97" t="str">
            <v>AGENT</v>
          </cell>
        </row>
        <row r="98">
          <cell r="G98" t="str">
            <v>기타 라이선스</v>
          </cell>
        </row>
      </sheetData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소주시장"/>
      <sheetName val="위스키1"/>
      <sheetName val="주류전체2"/>
      <sheetName val="위스키3"/>
      <sheetName val="Sheet1"/>
      <sheetName val="당사주류4"/>
      <sheetName val="롯데위스키5"/>
      <sheetName val="수입위스키6"/>
      <sheetName val="주세와전략7"/>
      <sheetName val="원가구조"/>
      <sheetName val="주세"/>
      <sheetName val="위스키수량3-1"/>
      <sheetName val="위스키3-2"/>
      <sheetName val="위스키3-3"/>
      <sheetName val="영문(주류)"/>
      <sheetName val="표지"/>
      <sheetName val="목 차"/>
      <sheetName val="한글(영문)"/>
    </sheetNames>
    <sheetDataSet>
      <sheetData sheetId="0" refreshError="1"/>
      <sheetData sheetId="1" refreshError="1"/>
      <sheetData sheetId="2" refreshError="1">
        <row r="1">
          <cell r="A1" t="str">
            <v>국내 주류별 출고실적 ( 수량 )</v>
          </cell>
        </row>
        <row r="3">
          <cell r="AA3" t="str">
            <v>단위:㎘,%</v>
          </cell>
          <cell r="AB3" t="str">
            <v>단위:㎘,%</v>
          </cell>
        </row>
        <row r="4">
          <cell r="A4" t="str">
            <v>주종별</v>
          </cell>
          <cell r="B4" t="str">
            <v>기준</v>
          </cell>
          <cell r="C4">
            <v>1992</v>
          </cell>
          <cell r="E4">
            <v>1993</v>
          </cell>
          <cell r="H4">
            <v>1994</v>
          </cell>
          <cell r="K4">
            <v>1995</v>
          </cell>
          <cell r="N4">
            <v>1996</v>
          </cell>
          <cell r="Q4">
            <v>1997</v>
          </cell>
          <cell r="T4">
            <v>1998</v>
          </cell>
          <cell r="W4" t="str">
            <v>1998. 1 ~ 8월</v>
          </cell>
          <cell r="Z4" t="str">
            <v>1999. 1 ~ 8월</v>
          </cell>
          <cell r="AC4" t="str">
            <v>비   고</v>
          </cell>
        </row>
        <row r="5">
          <cell r="B5" t="str">
            <v>도수</v>
          </cell>
          <cell r="C5" t="str">
            <v>수  량</v>
          </cell>
          <cell r="D5" t="str">
            <v>M/S</v>
          </cell>
          <cell r="E5" t="str">
            <v>수  량</v>
          </cell>
          <cell r="F5" t="str">
            <v>M/S</v>
          </cell>
          <cell r="G5" t="str">
            <v>증감율</v>
          </cell>
          <cell r="H5" t="str">
            <v>수  량</v>
          </cell>
          <cell r="I5" t="str">
            <v>M/S</v>
          </cell>
          <cell r="J5" t="str">
            <v>증감율</v>
          </cell>
          <cell r="K5" t="str">
            <v>수  량</v>
          </cell>
          <cell r="L5" t="str">
            <v>M/S</v>
          </cell>
          <cell r="M5" t="str">
            <v>증감율</v>
          </cell>
          <cell r="N5" t="str">
            <v>수  량</v>
          </cell>
          <cell r="O5" t="str">
            <v>M/S</v>
          </cell>
          <cell r="P5" t="str">
            <v>증감율</v>
          </cell>
          <cell r="Q5" t="str">
            <v>수  량</v>
          </cell>
          <cell r="R5" t="str">
            <v>M/S</v>
          </cell>
          <cell r="S5" t="str">
            <v>증감율</v>
          </cell>
          <cell r="T5" t="str">
            <v>수  량</v>
          </cell>
          <cell r="U5" t="str">
            <v>M/S</v>
          </cell>
          <cell r="V5" t="str">
            <v>증감율</v>
          </cell>
          <cell r="W5" t="str">
            <v>수  량</v>
          </cell>
          <cell r="X5" t="str">
            <v>M/S</v>
          </cell>
          <cell r="Y5" t="str">
            <v>증감율</v>
          </cell>
          <cell r="Z5" t="str">
            <v>수  량</v>
          </cell>
          <cell r="AA5" t="str">
            <v>M/S</v>
          </cell>
          <cell r="AB5" t="str">
            <v>증감율</v>
          </cell>
        </row>
        <row r="6">
          <cell r="A6" t="str">
            <v>맥  주</v>
          </cell>
          <cell r="B6">
            <v>4</v>
          </cell>
          <cell r="C6">
            <v>1574500</v>
          </cell>
          <cell r="D6">
            <v>56.303869965774254</v>
          </cell>
          <cell r="E6">
            <v>1508900</v>
          </cell>
          <cell r="F6">
            <v>56.168231465674801</v>
          </cell>
          <cell r="G6">
            <v>-4.1664020323912325</v>
          </cell>
          <cell r="H6">
            <v>1764900</v>
          </cell>
          <cell r="I6">
            <v>59.290071189070126</v>
          </cell>
          <cell r="J6">
            <v>16.966001723109557</v>
          </cell>
          <cell r="K6">
            <v>1777800</v>
          </cell>
          <cell r="L6">
            <v>60.895031598417518</v>
          </cell>
          <cell r="M6">
            <v>0.73091959884412461</v>
          </cell>
          <cell r="N6">
            <v>1881999</v>
          </cell>
          <cell r="O6">
            <v>62.15084301619985</v>
          </cell>
          <cell r="P6">
            <v>5.8611204859939221</v>
          </cell>
          <cell r="Q6">
            <v>1679719</v>
          </cell>
          <cell r="R6">
            <v>58.36380282938066</v>
          </cell>
          <cell r="S6">
            <v>-10.748145987325174</v>
          </cell>
          <cell r="T6">
            <v>1417076</v>
          </cell>
          <cell r="U6">
            <v>53.871712367095689</v>
          </cell>
          <cell r="V6">
            <v>-15.636127233186031</v>
          </cell>
          <cell r="W6">
            <v>953040</v>
          </cell>
          <cell r="X6">
            <v>52.738437735009605</v>
          </cell>
          <cell r="Y6">
            <v>-43.26193845518209</v>
          </cell>
          <cell r="Z6">
            <v>967124</v>
          </cell>
          <cell r="AA6">
            <v>53.517804977790476</v>
          </cell>
          <cell r="AB6">
            <v>1.4777973642239601</v>
          </cell>
        </row>
        <row r="7">
          <cell r="A7" t="str">
            <v>소  주</v>
          </cell>
          <cell r="B7">
            <v>25</v>
          </cell>
          <cell r="C7">
            <v>708169</v>
          </cell>
          <cell r="D7">
            <v>25.324010981132034</v>
          </cell>
          <cell r="E7">
            <v>740773</v>
          </cell>
          <cell r="F7">
            <v>27.574994583817563</v>
          </cell>
          <cell r="G7">
            <v>4.6039857717578627</v>
          </cell>
          <cell r="H7">
            <v>785571</v>
          </cell>
          <cell r="I7">
            <v>26.390481338358551</v>
          </cell>
          <cell r="J7">
            <v>6.047466632828133</v>
          </cell>
          <cell r="K7">
            <v>769758</v>
          </cell>
          <cell r="L7">
            <v>26.366541643117706</v>
          </cell>
          <cell r="M7">
            <v>-2.012930721729802</v>
          </cell>
          <cell r="N7">
            <v>811249</v>
          </cell>
          <cell r="O7">
            <v>26.790561124660062</v>
          </cell>
          <cell r="P7">
            <v>5.3901356010590291</v>
          </cell>
          <cell r="Q7">
            <v>889074</v>
          </cell>
          <cell r="R7">
            <v>30.891916824616967</v>
          </cell>
          <cell r="S7">
            <v>9.593232164230713</v>
          </cell>
          <cell r="T7">
            <v>933731</v>
          </cell>
          <cell r="U7">
            <v>35.49681729155008</v>
          </cell>
          <cell r="V7">
            <v>5.0228664880538503</v>
          </cell>
          <cell r="W7">
            <v>606067</v>
          </cell>
          <cell r="X7">
            <v>33.53796980477636</v>
          </cell>
          <cell r="Y7">
            <v>-31.831658557105484</v>
          </cell>
          <cell r="Z7">
            <v>660922</v>
          </cell>
          <cell r="AA7">
            <v>36.573484580603136</v>
          </cell>
          <cell r="AB7">
            <v>9.0509795121661512</v>
          </cell>
        </row>
        <row r="8">
          <cell r="A8" t="str">
            <v>탁  주</v>
          </cell>
          <cell r="B8">
            <v>8</v>
          </cell>
          <cell r="C8">
            <v>418892</v>
          </cell>
          <cell r="D8">
            <v>14.979511398985778</v>
          </cell>
          <cell r="E8">
            <v>352202</v>
          </cell>
          <cell r="F8">
            <v>13.110586161225793</v>
          </cell>
          <cell r="G8">
            <v>-15.92057141220171</v>
          </cell>
          <cell r="H8">
            <v>329868</v>
          </cell>
          <cell r="I8">
            <v>11.081589440192749</v>
          </cell>
          <cell r="J8">
            <v>-6.3412473523716528</v>
          </cell>
          <cell r="K8">
            <v>276401</v>
          </cell>
          <cell r="L8">
            <v>9.4675709465824038</v>
          </cell>
          <cell r="M8">
            <v>-16.208604653982803</v>
          </cell>
          <cell r="N8">
            <v>236598</v>
          </cell>
          <cell r="O8">
            <v>7.8133756478865575</v>
          </cell>
          <cell r="P8">
            <v>-14.400454412248877</v>
          </cell>
          <cell r="Q8">
            <v>211360</v>
          </cell>
          <cell r="R8">
            <v>7.3439506048439647</v>
          </cell>
          <cell r="S8">
            <v>-10.667038605567242</v>
          </cell>
          <cell r="T8">
            <v>205191</v>
          </cell>
          <cell r="U8">
            <v>7.8005629425074812</v>
          </cell>
          <cell r="V8">
            <v>-2.9187168811506439</v>
          </cell>
          <cell r="W8">
            <v>140700</v>
          </cell>
          <cell r="X8">
            <v>7.7859252385165902</v>
          </cell>
          <cell r="Y8">
            <v>-33.431112793338386</v>
          </cell>
          <cell r="Z8">
            <v>125166</v>
          </cell>
          <cell r="AA8">
            <v>6.9263192494965704</v>
          </cell>
          <cell r="AB8">
            <v>-11.040511727078894</v>
          </cell>
        </row>
        <row r="9">
          <cell r="A9" t="str">
            <v>청  주</v>
          </cell>
          <cell r="B9">
            <v>16</v>
          </cell>
          <cell r="C9">
            <v>50832</v>
          </cell>
          <cell r="D9">
            <v>1.8177442477613444</v>
          </cell>
          <cell r="E9">
            <v>48419</v>
          </cell>
          <cell r="F9">
            <v>1.8023789511143935</v>
          </cell>
          <cell r="G9">
            <v>-4.7470097576329948</v>
          </cell>
          <cell r="H9">
            <v>52416</v>
          </cell>
          <cell r="I9">
            <v>1.7608637154775337</v>
          </cell>
          <cell r="J9">
            <v>8.255023854272082</v>
          </cell>
          <cell r="K9">
            <v>48217</v>
          </cell>
          <cell r="L9">
            <v>1.6515782082241519</v>
          </cell>
          <cell r="M9">
            <v>-8.0109126984126959</v>
          </cell>
          <cell r="N9">
            <v>44567</v>
          </cell>
          <cell r="O9">
            <v>1.4717736941958941</v>
          </cell>
          <cell r="P9">
            <v>-7.569944210548158</v>
          </cell>
          <cell r="Q9">
            <v>46470</v>
          </cell>
          <cell r="R9">
            <v>1.6146545448859719</v>
          </cell>
          <cell r="S9">
            <v>4.2699755424416992</v>
          </cell>
          <cell r="T9">
            <v>36875</v>
          </cell>
          <cell r="U9">
            <v>1.401843933237634</v>
          </cell>
          <cell r="V9">
            <v>-20.647729718097693</v>
          </cell>
          <cell r="W9">
            <v>21178</v>
          </cell>
          <cell r="X9">
            <v>1.1719283916226322</v>
          </cell>
          <cell r="Y9">
            <v>-54.426511727996555</v>
          </cell>
          <cell r="Z9">
            <v>23917</v>
          </cell>
          <cell r="AA9">
            <v>1.3234966164150768</v>
          </cell>
          <cell r="AB9">
            <v>12.933232599867779</v>
          </cell>
        </row>
        <row r="10">
          <cell r="A10" t="str">
            <v>위스키</v>
          </cell>
          <cell r="B10">
            <v>40</v>
          </cell>
          <cell r="C10">
            <v>11009</v>
          </cell>
          <cell r="D10">
            <v>0.39368009174544855</v>
          </cell>
          <cell r="E10">
            <v>12400</v>
          </cell>
          <cell r="F10">
            <v>0.46158530729297337</v>
          </cell>
          <cell r="G10">
            <v>12.635116722681445</v>
          </cell>
          <cell r="H10">
            <v>16866</v>
          </cell>
          <cell r="I10">
            <v>0.56659660075633556</v>
          </cell>
          <cell r="J10">
            <v>36.01612903225805</v>
          </cell>
          <cell r="K10">
            <v>16578</v>
          </cell>
          <cell r="L10">
            <v>0.56784668345064993</v>
          </cell>
          <cell r="M10">
            <v>-1.7075773745997935</v>
          </cell>
          <cell r="N10">
            <v>14096</v>
          </cell>
          <cell r="O10">
            <v>0.46550411724785884</v>
          </cell>
          <cell r="P10">
            <v>-14.971649173603581</v>
          </cell>
          <cell r="Q10">
            <v>11717</v>
          </cell>
          <cell r="R10">
            <v>0.40712088018999204</v>
          </cell>
          <cell r="S10">
            <v>-16.877128263337113</v>
          </cell>
          <cell r="T10">
            <v>8425</v>
          </cell>
          <cell r="U10">
            <v>0.32028569864480183</v>
          </cell>
          <cell r="V10">
            <v>-28.095928992062809</v>
          </cell>
          <cell r="W10">
            <v>4966</v>
          </cell>
          <cell r="X10">
            <v>0.27480387160251163</v>
          </cell>
          <cell r="Y10">
            <v>-57.617137492532216</v>
          </cell>
          <cell r="Z10">
            <v>6950</v>
          </cell>
          <cell r="AA10">
            <v>0.3845926112842239</v>
          </cell>
          <cell r="AB10">
            <v>39.951671365283914</v>
          </cell>
          <cell r="AC10" t="str">
            <v>수입제외</v>
          </cell>
        </row>
        <row r="11">
          <cell r="A11" t="str">
            <v>과실주</v>
          </cell>
          <cell r="B11">
            <v>12</v>
          </cell>
          <cell r="C11">
            <v>11389</v>
          </cell>
          <cell r="D11">
            <v>0.40726883140057352</v>
          </cell>
          <cell r="E11">
            <v>7320</v>
          </cell>
          <cell r="F11">
            <v>0.27248422978907783</v>
          </cell>
          <cell r="G11">
            <v>-35.727456317499346</v>
          </cell>
          <cell r="H11">
            <v>8640</v>
          </cell>
          <cell r="I11">
            <v>0.29025226079300009</v>
          </cell>
          <cell r="J11">
            <v>18.032786885245898</v>
          </cell>
          <cell r="K11">
            <v>7803</v>
          </cell>
          <cell r="L11">
            <v>0.2672763705492473</v>
          </cell>
          <cell r="M11">
            <v>-9.6875</v>
          </cell>
          <cell r="N11">
            <v>7212</v>
          </cell>
          <cell r="O11">
            <v>0.23816796918214797</v>
          </cell>
          <cell r="P11">
            <v>-7.5740099961553256</v>
          </cell>
          <cell r="Q11">
            <v>9691</v>
          </cell>
          <cell r="R11">
            <v>0.33672513868065318</v>
          </cell>
          <cell r="S11">
            <v>34.373266777592903</v>
          </cell>
          <cell r="T11">
            <v>7071</v>
          </cell>
          <cell r="U11">
            <v>0.26881189022164909</v>
          </cell>
          <cell r="V11">
            <v>-27.035393664224543</v>
          </cell>
          <cell r="W11">
            <v>4327</v>
          </cell>
          <cell r="X11">
            <v>0.23944348619091177</v>
          </cell>
          <cell r="Y11">
            <v>-55.350325043855122</v>
          </cell>
          <cell r="Z11">
            <v>5279</v>
          </cell>
          <cell r="AA11">
            <v>0.29212437337689467</v>
          </cell>
          <cell r="AB11">
            <v>22.001386642015248</v>
          </cell>
        </row>
        <row r="12">
          <cell r="A12" t="str">
            <v>리큐르</v>
          </cell>
          <cell r="B12">
            <v>35</v>
          </cell>
          <cell r="C12">
            <v>8678</v>
          </cell>
          <cell r="D12">
            <v>0.31032390191361636</v>
          </cell>
          <cell r="E12">
            <v>10503</v>
          </cell>
          <cell r="F12">
            <v>0.39097020020145962</v>
          </cell>
          <cell r="G12">
            <v>21.030191288315265</v>
          </cell>
          <cell r="H12">
            <v>12726</v>
          </cell>
          <cell r="I12">
            <v>0.42751739245968973</v>
          </cell>
          <cell r="J12">
            <v>21.165381319622952</v>
          </cell>
          <cell r="K12">
            <v>18572</v>
          </cell>
          <cell r="L12">
            <v>0.63614721951052422</v>
          </cell>
          <cell r="M12">
            <v>45.937450887945943</v>
          </cell>
          <cell r="N12">
            <v>29173</v>
          </cell>
          <cell r="O12">
            <v>0.96340462631042745</v>
          </cell>
          <cell r="P12">
            <v>57.08055136765023</v>
          </cell>
          <cell r="Q12">
            <v>27518</v>
          </cell>
          <cell r="R12">
            <v>0.95614512085586756</v>
          </cell>
          <cell r="S12">
            <v>-5.6730538511637434</v>
          </cell>
          <cell r="T12">
            <v>20243</v>
          </cell>
          <cell r="U12">
            <v>0.76956004720079796</v>
          </cell>
          <cell r="V12">
            <v>-26.437241078566757</v>
          </cell>
          <cell r="W12">
            <v>13395</v>
          </cell>
          <cell r="X12">
            <v>0.74124000405067325</v>
          </cell>
          <cell r="Y12">
            <v>-51.322770550185332</v>
          </cell>
          <cell r="Z12">
            <v>16450</v>
          </cell>
          <cell r="AA12">
            <v>0.91029474181661629</v>
          </cell>
          <cell r="AB12">
            <v>22.807017543859658</v>
          </cell>
        </row>
        <row r="13">
          <cell r="A13" t="str">
            <v>일반증류주</v>
          </cell>
          <cell r="B13">
            <v>40</v>
          </cell>
          <cell r="C13">
            <v>11265</v>
          </cell>
          <cell r="D13">
            <v>0.40283461109205909</v>
          </cell>
          <cell r="E13">
            <v>4700</v>
          </cell>
          <cell r="F13">
            <v>0.17495572131265927</v>
          </cell>
          <cell r="G13">
            <v>-58.277851753217931</v>
          </cell>
          <cell r="H13">
            <v>4095</v>
          </cell>
          <cell r="I13">
            <v>0.13756747777168232</v>
          </cell>
          <cell r="J13">
            <v>-12.872340425531917</v>
          </cell>
          <cell r="K13">
            <v>2583</v>
          </cell>
          <cell r="L13">
            <v>8.8475569028412887E-2</v>
          </cell>
          <cell r="M13">
            <v>-36.923076923076927</v>
          </cell>
          <cell r="N13">
            <v>1542</v>
          </cell>
          <cell r="O13">
            <v>5.0922768785201356E-2</v>
          </cell>
          <cell r="P13">
            <v>-40.301974448315917</v>
          </cell>
          <cell r="Q13">
            <v>934</v>
          </cell>
          <cell r="R13">
            <v>3.2452923282192764E-2</v>
          </cell>
          <cell r="S13">
            <v>-39.429312581063556</v>
          </cell>
          <cell r="T13">
            <v>689</v>
          </cell>
          <cell r="U13">
            <v>2.619309749154522E-2</v>
          </cell>
          <cell r="V13">
            <v>-26.231263383297645</v>
          </cell>
          <cell r="W13">
            <v>456</v>
          </cell>
          <cell r="X13">
            <v>2.5233702265554832E-2</v>
          </cell>
          <cell r="Y13">
            <v>-51.177730192719487</v>
          </cell>
          <cell r="Z13">
            <v>408</v>
          </cell>
          <cell r="AA13">
            <v>2.2577523079706958E-2</v>
          </cell>
          <cell r="AB13">
            <v>-10.526315789473685</v>
          </cell>
        </row>
        <row r="14">
          <cell r="A14" t="str">
            <v>기타주류</v>
          </cell>
          <cell r="B14">
            <v>25</v>
          </cell>
          <cell r="C14">
            <v>1260</v>
          </cell>
          <cell r="D14">
            <v>4.5057399909098482E-2</v>
          </cell>
          <cell r="E14">
            <v>847</v>
          </cell>
          <cell r="F14">
            <v>3.1529254457834555E-2</v>
          </cell>
          <cell r="G14">
            <v>-32.777777777777771</v>
          </cell>
          <cell r="H14">
            <v>1103</v>
          </cell>
          <cell r="I14">
            <v>3.7054194867439709E-2</v>
          </cell>
          <cell r="J14">
            <v>30.224321133412047</v>
          </cell>
          <cell r="K14">
            <v>1181</v>
          </cell>
          <cell r="L14">
            <v>4.0452825018411E-2</v>
          </cell>
          <cell r="M14">
            <v>7.0716228467815085</v>
          </cell>
          <cell r="N14">
            <v>1201</v>
          </cell>
          <cell r="O14">
            <v>3.966163768549081E-2</v>
          </cell>
          <cell r="P14">
            <v>1.693480101608813</v>
          </cell>
          <cell r="Q14">
            <v>1189</v>
          </cell>
          <cell r="R14">
            <v>4.1313196769301064E-2</v>
          </cell>
          <cell r="S14">
            <v>-0.99916736053289412</v>
          </cell>
          <cell r="T14">
            <v>949</v>
          </cell>
          <cell r="U14">
            <v>3.6077285224203788E-2</v>
          </cell>
          <cell r="V14">
            <v>-20.185029436501253</v>
          </cell>
          <cell r="W14">
            <v>569</v>
          </cell>
          <cell r="X14">
            <v>3.1486790765571711E-2</v>
          </cell>
          <cell r="Y14">
            <v>-52.144659377628258</v>
          </cell>
          <cell r="Z14">
            <v>745</v>
          </cell>
          <cell r="AA14">
            <v>4.1226114447013927E-2</v>
          </cell>
          <cell r="AB14">
            <v>30.931458699472756</v>
          </cell>
        </row>
        <row r="15">
          <cell r="A15" t="str">
            <v>브랜디</v>
          </cell>
          <cell r="B15">
            <v>40</v>
          </cell>
          <cell r="C15">
            <v>439</v>
          </cell>
          <cell r="D15">
            <v>1.5698570285789075E-2</v>
          </cell>
          <cell r="E15">
            <v>330</v>
          </cell>
          <cell r="F15">
            <v>1.2284125113442033E-2</v>
          </cell>
          <cell r="G15">
            <v>-24.829157175398635</v>
          </cell>
          <cell r="H15">
            <v>536</v>
          </cell>
          <cell r="I15">
            <v>1.8006390252899077E-2</v>
          </cell>
          <cell r="J15">
            <v>62.424242424242436</v>
          </cell>
          <cell r="K15">
            <v>557</v>
          </cell>
          <cell r="L15">
            <v>1.9078936100977925E-2</v>
          </cell>
          <cell r="M15">
            <v>3.9179104477612015</v>
          </cell>
          <cell r="N15">
            <v>478</v>
          </cell>
          <cell r="O15">
            <v>1.5785397846515076E-2</v>
          </cell>
          <cell r="P15">
            <v>-14.18312387791741</v>
          </cell>
          <cell r="Q15">
            <v>343</v>
          </cell>
          <cell r="R15">
            <v>1.1917936494424108E-2</v>
          </cell>
          <cell r="S15">
            <v>-28.242677824267787</v>
          </cell>
          <cell r="T15">
            <v>214</v>
          </cell>
          <cell r="U15">
            <v>8.1354468261112863E-3</v>
          </cell>
          <cell r="V15">
            <v>-37.609329446064145</v>
          </cell>
          <cell r="W15">
            <v>133</v>
          </cell>
          <cell r="X15">
            <v>7.3598298274534938E-3</v>
          </cell>
          <cell r="Y15">
            <v>-61.224489795918366</v>
          </cell>
          <cell r="Z15">
            <v>146</v>
          </cell>
          <cell r="AA15">
            <v>8.0792116902872937E-3</v>
          </cell>
          <cell r="AB15">
            <v>9.7744360902255636</v>
          </cell>
        </row>
        <row r="16">
          <cell r="A16" t="str">
            <v>계</v>
          </cell>
          <cell r="C16">
            <v>2796433</v>
          </cell>
          <cell r="D16">
            <v>100</v>
          </cell>
          <cell r="E16">
            <v>2686394</v>
          </cell>
          <cell r="F16">
            <v>100</v>
          </cell>
          <cell r="G16">
            <v>-3.9349771655534056</v>
          </cell>
          <cell r="H16">
            <v>2976721</v>
          </cell>
          <cell r="I16">
            <v>100</v>
          </cell>
          <cell r="J16">
            <v>10.807312702455405</v>
          </cell>
          <cell r="K16">
            <v>2919450</v>
          </cell>
          <cell r="L16">
            <v>100</v>
          </cell>
          <cell r="M16">
            <v>-1.9239626421152565</v>
          </cell>
          <cell r="N16">
            <v>3028115</v>
          </cell>
          <cell r="O16">
            <v>100</v>
          </cell>
          <cell r="P16">
            <v>3.7221051910462535</v>
          </cell>
          <cell r="Q16">
            <v>2878015</v>
          </cell>
          <cell r="R16">
            <v>100</v>
          </cell>
          <cell r="S16">
            <v>-4.9568791145646713</v>
          </cell>
          <cell r="T16">
            <v>2630464</v>
          </cell>
          <cell r="U16">
            <v>100</v>
          </cell>
          <cell r="V16">
            <v>-8.60144926277313</v>
          </cell>
          <cell r="W16">
            <v>1744831</v>
          </cell>
          <cell r="X16">
            <v>100</v>
          </cell>
          <cell r="Y16">
            <v>-39.37380451456994</v>
          </cell>
          <cell r="Z16">
            <v>1807107</v>
          </cell>
          <cell r="AA16">
            <v>100</v>
          </cell>
          <cell r="AB16">
            <v>3.5691708824522266</v>
          </cell>
        </row>
        <row r="17">
          <cell r="A17" t="str">
            <v>국내 주류별 출고실적 ( 청구금액 )</v>
          </cell>
        </row>
        <row r="19">
          <cell r="AC19" t="str">
            <v>단위:백만원,%</v>
          </cell>
        </row>
        <row r="20">
          <cell r="A20" t="str">
            <v>주종별</v>
          </cell>
          <cell r="B20" t="str">
            <v>기준</v>
          </cell>
          <cell r="C20">
            <v>1992</v>
          </cell>
          <cell r="E20">
            <v>1993</v>
          </cell>
          <cell r="H20">
            <v>1994</v>
          </cell>
          <cell r="K20">
            <v>1995</v>
          </cell>
          <cell r="N20">
            <v>1996</v>
          </cell>
          <cell r="Q20">
            <v>1997</v>
          </cell>
          <cell r="T20">
            <v>1998</v>
          </cell>
          <cell r="W20" t="str">
            <v>1998. 1 ~ 8월</v>
          </cell>
          <cell r="Z20" t="str">
            <v>1999. 1 ~ 8월</v>
          </cell>
          <cell r="AC20" t="str">
            <v>비   고</v>
          </cell>
        </row>
        <row r="21">
          <cell r="B21" t="str">
            <v>도수</v>
          </cell>
          <cell r="C21" t="str">
            <v>수  량</v>
          </cell>
          <cell r="D21" t="str">
            <v>M/S</v>
          </cell>
          <cell r="E21" t="str">
            <v>수  량</v>
          </cell>
          <cell r="F21" t="str">
            <v>M/S</v>
          </cell>
          <cell r="G21" t="str">
            <v>증감율</v>
          </cell>
          <cell r="H21" t="str">
            <v>수  량</v>
          </cell>
          <cell r="I21" t="str">
            <v>M/S</v>
          </cell>
          <cell r="J21" t="str">
            <v>증감율</v>
          </cell>
          <cell r="K21" t="str">
            <v>수  량</v>
          </cell>
          <cell r="L21" t="str">
            <v>M/S</v>
          </cell>
          <cell r="M21" t="str">
            <v>증감율</v>
          </cell>
          <cell r="N21" t="str">
            <v>수  량</v>
          </cell>
          <cell r="O21" t="str">
            <v>M/S</v>
          </cell>
          <cell r="P21" t="str">
            <v>증감율</v>
          </cell>
          <cell r="Q21" t="str">
            <v>수  량</v>
          </cell>
          <cell r="R21" t="str">
            <v>M/S</v>
          </cell>
          <cell r="S21" t="str">
            <v>증감율</v>
          </cell>
          <cell r="T21" t="str">
            <v>수  량</v>
          </cell>
          <cell r="U21" t="str">
            <v>M/S</v>
          </cell>
          <cell r="V21" t="str">
            <v>증감율</v>
          </cell>
          <cell r="W21" t="str">
            <v>수  량</v>
          </cell>
          <cell r="X21" t="str">
            <v>M/S</v>
          </cell>
          <cell r="Y21" t="str">
            <v>증감율</v>
          </cell>
          <cell r="Z21" t="str">
            <v>수  량</v>
          </cell>
          <cell r="AA21" t="str">
            <v>M/S</v>
          </cell>
          <cell r="AB21" t="str">
            <v>증감율</v>
          </cell>
        </row>
        <row r="22">
          <cell r="A22" t="str">
            <v>맥  주</v>
          </cell>
          <cell r="B22">
            <v>4</v>
          </cell>
          <cell r="C22">
            <v>2008100</v>
          </cell>
          <cell r="D22">
            <v>59.277132475727257</v>
          </cell>
          <cell r="E22">
            <v>2130800</v>
          </cell>
          <cell r="F22">
            <v>58.898730835730092</v>
          </cell>
          <cell r="G22">
            <v>6.1102534734325928</v>
          </cell>
          <cell r="H22">
            <v>2501200</v>
          </cell>
          <cell r="I22">
            <v>59.529575455498119</v>
          </cell>
          <cell r="J22">
            <v>17.383142481697007</v>
          </cell>
          <cell r="K22">
            <v>2683700</v>
          </cell>
          <cell r="L22">
            <v>60.977230728961587</v>
          </cell>
          <cell r="M22">
            <v>7.2964976811130668</v>
          </cell>
          <cell r="N22">
            <v>2979427</v>
          </cell>
          <cell r="O22">
            <v>61.095071140232768</v>
          </cell>
          <cell r="P22">
            <v>11.01937623430338</v>
          </cell>
          <cell r="Q22">
            <v>3020365</v>
          </cell>
          <cell r="R22">
            <v>59.865434010596488</v>
          </cell>
          <cell r="S22">
            <v>1.3740225889071951</v>
          </cell>
          <cell r="T22">
            <v>2771615</v>
          </cell>
          <cell r="U22">
            <v>78.402599526011386</v>
          </cell>
          <cell r="V22">
            <v>-8.23575958534812</v>
          </cell>
          <cell r="W22">
            <v>1860786</v>
          </cell>
          <cell r="X22">
            <v>52.637346659477821</v>
          </cell>
          <cell r="Y22">
            <v>-38.392015534546317</v>
          </cell>
          <cell r="Z22">
            <v>1922159</v>
          </cell>
          <cell r="AA22">
            <v>54.373447359145665</v>
          </cell>
          <cell r="AB22">
            <v>3.2982298878001046</v>
          </cell>
        </row>
        <row r="23">
          <cell r="A23" t="str">
            <v>소  주</v>
          </cell>
          <cell r="B23">
            <v>25</v>
          </cell>
          <cell r="C23">
            <v>698114</v>
          </cell>
          <cell r="D23">
            <v>20.607637100323618</v>
          </cell>
          <cell r="E23">
            <v>794222</v>
          </cell>
          <cell r="F23">
            <v>21.95357039694726</v>
          </cell>
          <cell r="G23">
            <v>13.766805994436453</v>
          </cell>
          <cell r="H23">
            <v>899594</v>
          </cell>
          <cell r="I23">
            <v>21.410702423761947</v>
          </cell>
          <cell r="J23">
            <v>13.267323242116191</v>
          </cell>
          <cell r="K23">
            <v>899230</v>
          </cell>
          <cell r="L23">
            <v>20.431700707383136</v>
          </cell>
          <cell r="M23">
            <v>-4.0462697616931109E-2</v>
          </cell>
          <cell r="N23">
            <v>1046322</v>
          </cell>
          <cell r="O23">
            <v>21.455507057427699</v>
          </cell>
          <cell r="P23">
            <v>16.357550348631605</v>
          </cell>
          <cell r="Q23">
            <v>1185101</v>
          </cell>
          <cell r="R23">
            <v>23.489407972676119</v>
          </cell>
          <cell r="S23">
            <v>13.263507792056359</v>
          </cell>
          <cell r="T23">
            <v>1386904</v>
          </cell>
          <cell r="U23">
            <v>39.232317220473725</v>
          </cell>
          <cell r="V23">
            <v>17.028337669110044</v>
          </cell>
          <cell r="W23">
            <v>894440</v>
          </cell>
          <cell r="X23">
            <v>25.301645834665209</v>
          </cell>
          <cell r="Y23">
            <v>-24.526264006190189</v>
          </cell>
          <cell r="Z23">
            <v>982910</v>
          </cell>
          <cell r="AA23">
            <v>27.804258203290082</v>
          </cell>
          <cell r="AB23">
            <v>9.8911050489691945</v>
          </cell>
        </row>
        <row r="24">
          <cell r="A24" t="str">
            <v>탁  주</v>
          </cell>
          <cell r="B24">
            <v>8</v>
          </cell>
          <cell r="C24">
            <v>155000</v>
          </cell>
          <cell r="D24">
            <v>4.5754472056858342</v>
          </cell>
          <cell r="E24">
            <v>150865</v>
          </cell>
          <cell r="F24">
            <v>4.170150660565243</v>
          </cell>
          <cell r="G24">
            <v>-2.6677419354838747</v>
          </cell>
          <cell r="H24">
            <v>141360</v>
          </cell>
          <cell r="I24">
            <v>3.3644253903683086</v>
          </cell>
          <cell r="J24">
            <v>-6.3003347363536903</v>
          </cell>
          <cell r="K24">
            <v>118448</v>
          </cell>
          <cell r="L24">
            <v>2.691295981437583</v>
          </cell>
          <cell r="M24">
            <v>-16.208262591963788</v>
          </cell>
          <cell r="N24">
            <v>157728</v>
          </cell>
          <cell r="O24">
            <v>3.2343143097000309</v>
          </cell>
          <cell r="P24">
            <v>33.162231527759019</v>
          </cell>
          <cell r="Q24">
            <v>154927</v>
          </cell>
          <cell r="R24">
            <v>3.070745454592303</v>
          </cell>
          <cell r="S24">
            <v>-1.7758419557719662</v>
          </cell>
          <cell r="T24">
            <v>177827</v>
          </cell>
          <cell r="U24">
            <v>5.0303159226342862</v>
          </cell>
          <cell r="V24">
            <v>14.781154995578575</v>
          </cell>
          <cell r="W24">
            <v>121900</v>
          </cell>
          <cell r="X24">
            <v>3.4482700094424326</v>
          </cell>
          <cell r="Y24">
            <v>-21.317781923099261</v>
          </cell>
          <cell r="Z24">
            <v>108475</v>
          </cell>
          <cell r="AA24">
            <v>3.0685077052852163</v>
          </cell>
          <cell r="AB24">
            <v>-11.013125512715334</v>
          </cell>
          <cell r="AC24" t="str">
            <v>추정</v>
          </cell>
        </row>
        <row r="25">
          <cell r="A25" t="str">
            <v>청  주</v>
          </cell>
          <cell r="B25">
            <v>16</v>
          </cell>
          <cell r="C25">
            <v>116900</v>
          </cell>
          <cell r="D25">
            <v>3.450772763514026</v>
          </cell>
          <cell r="E25">
            <v>120957</v>
          </cell>
          <cell r="F25">
            <v>3.3434455536406067</v>
          </cell>
          <cell r="G25">
            <v>3.4704875962360973</v>
          </cell>
          <cell r="H25">
            <v>130570</v>
          </cell>
          <cell r="I25">
            <v>3.1076190097650684</v>
          </cell>
          <cell r="J25">
            <v>7.947452400439829</v>
          </cell>
          <cell r="K25">
            <v>130090</v>
          </cell>
          <cell r="L25">
            <v>2.9558176940532146</v>
          </cell>
          <cell r="M25">
            <v>-0.36761890173852407</v>
          </cell>
          <cell r="N25">
            <v>149909</v>
          </cell>
          <cell r="O25">
            <v>3.073980674660314</v>
          </cell>
          <cell r="P25">
            <v>15.234837420247516</v>
          </cell>
          <cell r="Q25">
            <v>157420</v>
          </cell>
          <cell r="R25">
            <v>3.1201582000679053</v>
          </cell>
          <cell r="S25">
            <v>5.0103729595954718</v>
          </cell>
          <cell r="T25">
            <v>145209</v>
          </cell>
          <cell r="U25">
            <v>4.1076278900830694</v>
          </cell>
          <cell r="V25">
            <v>-7.7569559141151103</v>
          </cell>
          <cell r="W25">
            <v>84286</v>
          </cell>
          <cell r="X25">
            <v>2.384256653124404</v>
          </cell>
          <cell r="Y25">
            <v>-46.457883369330453</v>
          </cell>
          <cell r="Z25">
            <v>94103</v>
          </cell>
          <cell r="AA25">
            <v>2.661956954048903</v>
          </cell>
          <cell r="AB25">
            <v>11.647248653394399</v>
          </cell>
        </row>
        <row r="26">
          <cell r="A26" t="str">
            <v>위스키</v>
          </cell>
          <cell r="B26">
            <v>40</v>
          </cell>
          <cell r="C26">
            <v>270297</v>
          </cell>
          <cell r="D26">
            <v>7.9789009893887997</v>
          </cell>
          <cell r="E26">
            <v>310945</v>
          </cell>
          <cell r="F26">
            <v>8.5950187064558357</v>
          </cell>
          <cell r="G26">
            <v>15.038272714828494</v>
          </cell>
          <cell r="H26">
            <v>411169</v>
          </cell>
          <cell r="I26">
            <v>9.7859891294025694</v>
          </cell>
          <cell r="J26">
            <v>32.232066764218757</v>
          </cell>
          <cell r="K26">
            <v>445265</v>
          </cell>
          <cell r="L26">
            <v>10.117012572392994</v>
          </cell>
          <cell r="M26">
            <v>8.2924539544566755</v>
          </cell>
          <cell r="N26">
            <v>408628</v>
          </cell>
          <cell r="O26">
            <v>8.3791805370264267</v>
          </cell>
          <cell r="P26">
            <v>-8.2281338079570645</v>
          </cell>
          <cell r="Q26">
            <v>392786</v>
          </cell>
          <cell r="R26">
            <v>7.7852525649337592</v>
          </cell>
          <cell r="S26">
            <v>-3.8768757892263892</v>
          </cell>
          <cell r="T26">
            <v>389034</v>
          </cell>
          <cell r="U26">
            <v>11.004875101340666</v>
          </cell>
          <cell r="V26">
            <v>-0.95522752847607251</v>
          </cell>
          <cell r="W26">
            <v>226602</v>
          </cell>
          <cell r="X26">
            <v>6.4100482418348985</v>
          </cell>
          <cell r="Y26">
            <v>-42.309043601350346</v>
          </cell>
          <cell r="Z26">
            <v>335464</v>
          </cell>
          <cell r="AA26">
            <v>9.4895032850500112</v>
          </cell>
          <cell r="AB26">
            <v>48.041058772649848</v>
          </cell>
          <cell r="AC26" t="str">
            <v>수입제외</v>
          </cell>
        </row>
        <row r="27">
          <cell r="A27" t="str">
            <v>과실주</v>
          </cell>
          <cell r="B27">
            <v>12</v>
          </cell>
          <cell r="C27">
            <v>28298</v>
          </cell>
          <cell r="D27">
            <v>0.83532906468708223</v>
          </cell>
          <cell r="E27">
            <v>21640</v>
          </cell>
          <cell r="F27">
            <v>0.59816432104617945</v>
          </cell>
          <cell r="G27">
            <v>-23.528164534596087</v>
          </cell>
          <cell r="H27">
            <v>22169</v>
          </cell>
          <cell r="I27">
            <v>0.52763120033301525</v>
          </cell>
          <cell r="J27">
            <v>2.4445471349353198</v>
          </cell>
          <cell r="K27">
            <v>21613</v>
          </cell>
          <cell r="L27">
            <v>0.49107608441519046</v>
          </cell>
          <cell r="M27">
            <v>-2.5080066759889945</v>
          </cell>
          <cell r="N27">
            <v>21213</v>
          </cell>
          <cell r="O27">
            <v>0.43498623866191649</v>
          </cell>
          <cell r="P27">
            <v>-1.8507379817702372</v>
          </cell>
          <cell r="Q27">
            <v>29008</v>
          </cell>
          <cell r="R27">
            <v>0.57495584466757588</v>
          </cell>
          <cell r="S27">
            <v>36.74633479470134</v>
          </cell>
          <cell r="T27">
            <v>21514</v>
          </cell>
          <cell r="U27">
            <v>0.60858146827846182</v>
          </cell>
          <cell r="V27">
            <v>-25.834252619966904</v>
          </cell>
          <cell r="W27">
            <v>13048</v>
          </cell>
          <cell r="X27">
            <v>0.36909784317641392</v>
          </cell>
          <cell r="Y27">
            <v>-55.019305019305023</v>
          </cell>
          <cell r="Z27">
            <v>15822</v>
          </cell>
          <cell r="AA27">
            <v>0.44756790885478398</v>
          </cell>
          <cell r="AB27">
            <v>21.259963212752922</v>
          </cell>
        </row>
        <row r="28">
          <cell r="A28" t="str">
            <v>리큐르</v>
          </cell>
          <cell r="B28">
            <v>35</v>
          </cell>
          <cell r="C28">
            <v>33706</v>
          </cell>
          <cell r="D28">
            <v>0.99496789364417249</v>
          </cell>
          <cell r="E28">
            <v>48119</v>
          </cell>
          <cell r="F28">
            <v>1.3300863661932121</v>
          </cell>
          <cell r="G28">
            <v>42.760932771613369</v>
          </cell>
          <cell r="H28">
            <v>56382</v>
          </cell>
          <cell r="I28">
            <v>1.3419144903773768</v>
          </cell>
          <cell r="J28">
            <v>17.172011055923846</v>
          </cell>
          <cell r="K28">
            <v>74784</v>
          </cell>
          <cell r="L28">
            <v>1.6991918704902422</v>
          </cell>
          <cell r="M28">
            <v>32.638075981696289</v>
          </cell>
          <cell r="N28">
            <v>94891</v>
          </cell>
          <cell r="O28">
            <v>1.9458011206744883</v>
          </cell>
          <cell r="P28">
            <v>26.88676722293539</v>
          </cell>
          <cell r="Q28">
            <v>93011</v>
          </cell>
          <cell r="R28">
            <v>1.8435334414084359</v>
          </cell>
          <cell r="S28">
            <v>-1.9812205583248215</v>
          </cell>
          <cell r="T28">
            <v>80666</v>
          </cell>
          <cell r="U28">
            <v>2.2818551975527748</v>
          </cell>
          <cell r="V28">
            <v>-13.272623668168279</v>
          </cell>
          <cell r="W28">
            <v>51888</v>
          </cell>
          <cell r="X28">
            <v>1.4677919134532318</v>
          </cell>
          <cell r="Y28">
            <v>-44.213050069346636</v>
          </cell>
          <cell r="Z28">
            <v>69693</v>
          </cell>
          <cell r="AA28">
            <v>1.9714543213131375</v>
          </cell>
          <cell r="AB28">
            <v>34.314292321924142</v>
          </cell>
        </row>
        <row r="29">
          <cell r="A29" t="str">
            <v>일반증류주</v>
          </cell>
          <cell r="B29">
            <v>40</v>
          </cell>
          <cell r="C29">
            <v>68552</v>
          </cell>
          <cell r="D29">
            <v>2.0235874635108084</v>
          </cell>
          <cell r="E29">
            <v>33954</v>
          </cell>
          <cell r="F29">
            <v>0.93854303866922251</v>
          </cell>
          <cell r="G29">
            <v>-50.469716419652229</v>
          </cell>
          <cell r="H29">
            <v>30493</v>
          </cell>
          <cell r="I29">
            <v>0.72574577977151133</v>
          </cell>
          <cell r="J29">
            <v>-10.193202568180482</v>
          </cell>
          <cell r="K29">
            <v>19149</v>
          </cell>
          <cell r="L29">
            <v>0.43509072967503276</v>
          </cell>
          <cell r="M29">
            <v>-37.201980782474664</v>
          </cell>
          <cell r="N29">
            <v>10202</v>
          </cell>
          <cell r="O29">
            <v>0.20919858609479433</v>
          </cell>
          <cell r="P29">
            <v>-46.723066478667299</v>
          </cell>
          <cell r="Q29">
            <v>4876</v>
          </cell>
          <cell r="R29">
            <v>9.6645225406753313E-2</v>
          </cell>
          <cell r="S29">
            <v>-52.205449911782004</v>
          </cell>
          <cell r="T29">
            <v>3624</v>
          </cell>
          <cell r="U29">
            <v>0.10251460635126641</v>
          </cell>
          <cell r="V29">
            <v>-25.676784249384738</v>
          </cell>
          <cell r="W29">
            <v>2386</v>
          </cell>
          <cell r="X29">
            <v>6.7494440053565571E-2</v>
          </cell>
          <cell r="Y29">
            <v>-51.066447908121411</v>
          </cell>
          <cell r="Z29">
            <v>2209</v>
          </cell>
          <cell r="AA29">
            <v>6.2487518054621272E-2</v>
          </cell>
          <cell r="AB29">
            <v>-7.4182732606873429</v>
          </cell>
        </row>
        <row r="30">
          <cell r="A30" t="str">
            <v>기타주류</v>
          </cell>
          <cell r="B30">
            <v>25</v>
          </cell>
          <cell r="C30">
            <v>3940</v>
          </cell>
          <cell r="D30">
            <v>0.11630491606711088</v>
          </cell>
          <cell r="E30">
            <v>2546</v>
          </cell>
          <cell r="F30">
            <v>7.0375525017725177E-2</v>
          </cell>
          <cell r="G30">
            <v>-35.380710659898469</v>
          </cell>
          <cell r="H30">
            <v>2334</v>
          </cell>
          <cell r="I30">
            <v>5.5550147574417327E-2</v>
          </cell>
          <cell r="J30">
            <v>-8.3267871170463508</v>
          </cell>
          <cell r="K30">
            <v>2391</v>
          </cell>
          <cell r="L30">
            <v>5.4326697720664431E-2</v>
          </cell>
          <cell r="M30">
            <v>2.4421593830334274</v>
          </cell>
          <cell r="N30">
            <v>2634</v>
          </cell>
          <cell r="O30">
            <v>5.4011867846862203E-2</v>
          </cell>
          <cell r="P30">
            <v>10.16311166875785</v>
          </cell>
          <cell r="Q30">
            <v>2985</v>
          </cell>
          <cell r="R30">
            <v>5.9164478638055511E-2</v>
          </cell>
          <cell r="S30">
            <v>13.325740318906611</v>
          </cell>
          <cell r="T30">
            <v>2626</v>
          </cell>
          <cell r="U30">
            <v>7.4283486831795142E-2</v>
          </cell>
          <cell r="V30">
            <v>-12.02680067001674</v>
          </cell>
          <cell r="W30">
            <v>1573</v>
          </cell>
          <cell r="X30">
            <v>4.4496544092312927E-2</v>
          </cell>
          <cell r="Y30">
            <v>-47.303182579564485</v>
          </cell>
          <cell r="Z30">
            <v>2047</v>
          </cell>
          <cell r="AA30">
            <v>5.7904911479316326E-2</v>
          </cell>
          <cell r="AB30">
            <v>30.133502860775593</v>
          </cell>
        </row>
        <row r="31">
          <cell r="A31" t="str">
            <v>브랜디</v>
          </cell>
          <cell r="B31">
            <v>40</v>
          </cell>
          <cell r="C31">
            <v>4740</v>
          </cell>
          <cell r="D31">
            <v>0.13992012745129584</v>
          </cell>
          <cell r="E31">
            <v>3687</v>
          </cell>
          <cell r="F31">
            <v>0.10191459573462402</v>
          </cell>
          <cell r="G31">
            <v>-22.215189873417714</v>
          </cell>
          <cell r="H31">
            <v>6338</v>
          </cell>
          <cell r="I31">
            <v>0.15084697314766796</v>
          </cell>
          <cell r="J31">
            <v>71.901274749118528</v>
          </cell>
          <cell r="K31">
            <v>6481</v>
          </cell>
          <cell r="L31">
            <v>0.14725693347035809</v>
          </cell>
          <cell r="M31">
            <v>2.256232249921112</v>
          </cell>
          <cell r="N31">
            <v>5752</v>
          </cell>
          <cell r="O31">
            <v>0.11794846767469681</v>
          </cell>
          <cell r="P31">
            <v>-11.248264156765927</v>
          </cell>
          <cell r="Q31">
            <v>4778</v>
          </cell>
          <cell r="R31">
            <v>9.4702807012606097E-2</v>
          </cell>
          <cell r="S31">
            <v>-16.933240611961054</v>
          </cell>
          <cell r="T31">
            <v>3215</v>
          </cell>
          <cell r="U31">
            <v>9.0944939133366862E-2</v>
          </cell>
          <cell r="V31">
            <v>-32.712431979907905</v>
          </cell>
          <cell r="W31">
            <v>1685</v>
          </cell>
          <cell r="X31">
            <v>4.7664765922153393E-2</v>
          </cell>
          <cell r="Y31">
            <v>-64.734198409376319</v>
          </cell>
          <cell r="Z31">
            <v>2224</v>
          </cell>
          <cell r="AA31">
            <v>6.2911833478260626E-2</v>
          </cell>
          <cell r="AB31">
            <v>31.988130563798222</v>
          </cell>
        </row>
        <row r="32">
          <cell r="A32" t="str">
            <v>계</v>
          </cell>
          <cell r="C32">
            <v>3387647</v>
          </cell>
          <cell r="D32">
            <v>100</v>
          </cell>
          <cell r="E32">
            <v>3617735</v>
          </cell>
          <cell r="F32">
            <v>100</v>
          </cell>
          <cell r="G32">
            <v>6.7919709462054243</v>
          </cell>
          <cell r="H32">
            <v>4201609</v>
          </cell>
          <cell r="I32">
            <v>100</v>
          </cell>
          <cell r="J32">
            <v>16.139214176826115</v>
          </cell>
          <cell r="K32">
            <v>4401151</v>
          </cell>
          <cell r="L32">
            <v>100</v>
          </cell>
          <cell r="M32">
            <v>4.7491806115228741</v>
          </cell>
          <cell r="N32">
            <v>4876706</v>
          </cell>
          <cell r="O32">
            <v>100</v>
          </cell>
          <cell r="P32">
            <v>10.805241628837535</v>
          </cell>
          <cell r="Q32">
            <v>5045257</v>
          </cell>
          <cell r="R32">
            <v>100</v>
          </cell>
          <cell r="S32">
            <v>3.4562469010844552</v>
          </cell>
          <cell r="T32">
            <v>4982234</v>
          </cell>
          <cell r="U32">
            <v>100</v>
          </cell>
          <cell r="V32">
            <v>-1.2491534127993873</v>
          </cell>
          <cell r="W32">
            <v>3258594</v>
          </cell>
          <cell r="X32">
            <v>100</v>
          </cell>
          <cell r="Y32">
            <v>-35.412725258594364</v>
          </cell>
          <cell r="Z32">
            <v>3535106</v>
          </cell>
          <cell r="AA32">
            <v>100</v>
          </cell>
          <cell r="AB32">
            <v>8.4856229404461061</v>
          </cell>
        </row>
        <row r="34">
          <cell r="A34" t="str">
            <v>2. 국내 주류별 시장현황 ( 순매출액 )</v>
          </cell>
        </row>
        <row r="35">
          <cell r="AC35" t="str">
            <v>단위:백만원,%</v>
          </cell>
        </row>
        <row r="36">
          <cell r="A36" t="str">
            <v>주종별</v>
          </cell>
          <cell r="B36" t="str">
            <v>기준</v>
          </cell>
          <cell r="C36">
            <v>1992</v>
          </cell>
          <cell r="E36">
            <v>1993</v>
          </cell>
          <cell r="H36">
            <v>1994</v>
          </cell>
          <cell r="K36">
            <v>1995</v>
          </cell>
          <cell r="N36" t="str">
            <v>1996년</v>
          </cell>
          <cell r="Q36" t="str">
            <v>1997년</v>
          </cell>
          <cell r="T36" t="str">
            <v>1998년</v>
          </cell>
          <cell r="W36" t="str">
            <v>1998. 1 ~ 8월</v>
          </cell>
          <cell r="Z36" t="str">
            <v>1999. 1 ~ 8월</v>
          </cell>
          <cell r="AA36" t="str">
            <v>단위:백만원,%</v>
          </cell>
          <cell r="AC36" t="str">
            <v>비   고</v>
          </cell>
        </row>
        <row r="37">
          <cell r="A37" t="str">
            <v>주종별</v>
          </cell>
          <cell r="B37" t="str">
            <v>도수</v>
          </cell>
          <cell r="C37" t="str">
            <v>수  량</v>
          </cell>
          <cell r="D37" t="str">
            <v>M/S</v>
          </cell>
          <cell r="E37">
            <v>1993</v>
          </cell>
          <cell r="F37" t="str">
            <v>M/S</v>
          </cell>
          <cell r="G37" t="str">
            <v>증감율</v>
          </cell>
          <cell r="H37" t="str">
            <v>1994년</v>
          </cell>
          <cell r="I37" t="str">
            <v>M/S</v>
          </cell>
          <cell r="J37" t="str">
            <v>증감율</v>
          </cell>
          <cell r="K37" t="str">
            <v>1995년</v>
          </cell>
          <cell r="L37" t="str">
            <v>M/S</v>
          </cell>
          <cell r="M37" t="str">
            <v>증감율</v>
          </cell>
          <cell r="N37" t="str">
            <v>1996년</v>
          </cell>
          <cell r="O37" t="str">
            <v>M/S</v>
          </cell>
          <cell r="P37" t="str">
            <v>증감율</v>
          </cell>
          <cell r="Q37" t="str">
            <v>1997년</v>
          </cell>
          <cell r="R37" t="str">
            <v>M/S</v>
          </cell>
          <cell r="S37" t="str">
            <v>증감율</v>
          </cell>
          <cell r="T37" t="str">
            <v>1998년</v>
          </cell>
          <cell r="U37" t="str">
            <v>M/S</v>
          </cell>
          <cell r="V37" t="str">
            <v>증감율</v>
          </cell>
          <cell r="W37" t="str">
            <v>1998. 1 ~ 8월</v>
          </cell>
          <cell r="X37" t="str">
            <v>M/S</v>
          </cell>
          <cell r="Y37" t="str">
            <v>증감율</v>
          </cell>
          <cell r="Z37" t="str">
            <v>1999. 1 ~ 8월</v>
          </cell>
          <cell r="AA37" t="str">
            <v>M/S</v>
          </cell>
          <cell r="AB37" t="str">
            <v>증감율</v>
          </cell>
          <cell r="AC37" t="str">
            <v>비   고</v>
          </cell>
        </row>
        <row r="38">
          <cell r="A38" t="str">
            <v>맥  주</v>
          </cell>
          <cell r="B38" t="str">
            <v>도수</v>
          </cell>
          <cell r="C38" t="str">
            <v>수  량</v>
          </cell>
          <cell r="D38" t="str">
            <v>M/S</v>
          </cell>
          <cell r="E38" t="str">
            <v>수  량</v>
          </cell>
          <cell r="F38" t="str">
            <v>M/S</v>
          </cell>
          <cell r="G38" t="str">
            <v>증감율</v>
          </cell>
          <cell r="H38" t="str">
            <v>수  량</v>
          </cell>
          <cell r="I38" t="str">
            <v>M/S</v>
          </cell>
          <cell r="J38" t="str">
            <v>증감율</v>
          </cell>
          <cell r="K38" t="str">
            <v>금   액</v>
          </cell>
          <cell r="L38" t="str">
            <v>M/S</v>
          </cell>
          <cell r="M38" t="str">
            <v>증감율</v>
          </cell>
          <cell r="N38" t="str">
            <v>금  액</v>
          </cell>
          <cell r="O38" t="str">
            <v>M/S</v>
          </cell>
          <cell r="P38" t="str">
            <v>증감율</v>
          </cell>
          <cell r="Q38" t="str">
            <v>금  액</v>
          </cell>
          <cell r="R38" t="str">
            <v>M/S</v>
          </cell>
          <cell r="S38" t="str">
            <v>증감율</v>
          </cell>
          <cell r="T38" t="str">
            <v>금  액</v>
          </cell>
          <cell r="U38" t="str">
            <v>M/S</v>
          </cell>
          <cell r="V38" t="str">
            <v>증감율</v>
          </cell>
          <cell r="W38" t="str">
            <v>금  액</v>
          </cell>
          <cell r="X38" t="str">
            <v>M/S</v>
          </cell>
          <cell r="Y38" t="str">
            <v>증감율</v>
          </cell>
          <cell r="Z38" t="str">
            <v>금  액</v>
          </cell>
          <cell r="AA38" t="str">
            <v>M/S</v>
          </cell>
          <cell r="AB38" t="str">
            <v>증감율</v>
          </cell>
        </row>
        <row r="39">
          <cell r="A39" t="str">
            <v>소  주</v>
          </cell>
          <cell r="B39">
            <v>25</v>
          </cell>
          <cell r="C39">
            <v>472106</v>
          </cell>
          <cell r="D39">
            <v>32.564063115494463</v>
          </cell>
          <cell r="E39">
            <v>537233</v>
          </cell>
          <cell r="F39">
            <v>34.74106208630883</v>
          </cell>
          <cell r="G39">
            <v>13.794995191757778</v>
          </cell>
          <cell r="H39">
            <v>611115</v>
          </cell>
          <cell r="I39">
            <v>34.209583424650639</v>
          </cell>
          <cell r="J39">
            <v>13.752319756976945</v>
          </cell>
          <cell r="K39">
            <v>599009</v>
          </cell>
          <cell r="L39">
            <v>32.713684208786383</v>
          </cell>
          <cell r="M39">
            <v>-1.9809692120141023</v>
          </cell>
          <cell r="N39">
            <v>698267</v>
          </cell>
          <cell r="O39">
            <v>33.660262574989574</v>
          </cell>
          <cell r="P39">
            <v>16.570368725678591</v>
          </cell>
          <cell r="Q39">
            <v>794707</v>
          </cell>
          <cell r="R39">
            <v>34.840961421439083</v>
          </cell>
          <cell r="S39">
            <v>13.811335778434312</v>
          </cell>
          <cell r="T39">
            <v>937133</v>
          </cell>
          <cell r="U39">
            <v>56.909344196192166</v>
          </cell>
          <cell r="V39">
            <v>17.921825276485535</v>
          </cell>
          <cell r="W39">
            <v>604088</v>
          </cell>
          <cell r="X39">
            <v>36.68449613532907</v>
          </cell>
          <cell r="Y39">
            <v>-23.986072854523741</v>
          </cell>
          <cell r="Z39">
            <v>662397</v>
          </cell>
          <cell r="AA39">
            <v>40.225431040764867</v>
          </cell>
          <cell r="AB39">
            <v>9.652401636847614</v>
          </cell>
        </row>
        <row r="40">
          <cell r="A40" t="str">
            <v>탁  주</v>
          </cell>
          <cell r="B40">
            <v>8</v>
          </cell>
          <cell r="C40">
            <v>133563.11934510985</v>
          </cell>
          <cell r="D40">
            <v>9.2126722563502206</v>
          </cell>
          <cell r="E40">
            <v>129999.99999999999</v>
          </cell>
          <cell r="F40">
            <v>8.4066653969881742</v>
          </cell>
          <cell r="G40">
            <v>-2.6677419354838747</v>
          </cell>
          <cell r="H40">
            <v>121809.56484274019</v>
          </cell>
          <cell r="I40">
            <v>6.8187730139304588</v>
          </cell>
          <cell r="J40">
            <v>-6.3003347363536903</v>
          </cell>
          <cell r="K40">
            <v>102066.35071090047</v>
          </cell>
          <cell r="L40">
            <v>5.5741505812093592</v>
          </cell>
          <cell r="M40">
            <v>-16.208262591963774</v>
          </cell>
          <cell r="N40">
            <v>107792</v>
          </cell>
          <cell r="O40">
            <v>5.196159955265359</v>
          </cell>
          <cell r="P40">
            <v>5.6097325408618133</v>
          </cell>
          <cell r="Q40">
            <v>105878</v>
          </cell>
          <cell r="R40">
            <v>4.641825620485446</v>
          </cell>
          <cell r="S40">
            <v>-1.7756419771411629</v>
          </cell>
          <cell r="T40">
            <v>121528</v>
          </cell>
          <cell r="U40">
            <v>7.3800397397966373</v>
          </cell>
          <cell r="V40">
            <v>14.781163225599286</v>
          </cell>
          <cell r="W40">
            <v>105000</v>
          </cell>
          <cell r="X40">
            <v>6.3763426755862591</v>
          </cell>
          <cell r="Y40">
            <v>-0.82925631387068677</v>
          </cell>
          <cell r="Z40">
            <v>93473</v>
          </cell>
          <cell r="AA40">
            <v>5.6763417039530895</v>
          </cell>
          <cell r="AB40">
            <v>-10.978095238095236</v>
          </cell>
        </row>
        <row r="41">
          <cell r="A41" t="str">
            <v>청  주</v>
          </cell>
          <cell r="B41">
            <v>16</v>
          </cell>
          <cell r="C41">
            <v>60236</v>
          </cell>
          <cell r="D41">
            <v>4.1548484997541326</v>
          </cell>
          <cell r="E41">
            <v>62505</v>
          </cell>
          <cell r="F41">
            <v>4.0419893895288137</v>
          </cell>
          <cell r="G41">
            <v>3.7668503884720224</v>
          </cell>
          <cell r="H41">
            <v>67703</v>
          </cell>
          <cell r="I41">
            <v>3.7899436711570198</v>
          </cell>
          <cell r="J41">
            <v>8.3161347092232489</v>
          </cell>
          <cell r="K41">
            <v>68409</v>
          </cell>
          <cell r="L41">
            <v>3.7360213670226448</v>
          </cell>
          <cell r="M41">
            <v>1.0427898320606062</v>
          </cell>
          <cell r="N41">
            <v>78090</v>
          </cell>
          <cell r="O41">
            <v>3.7643622059769912</v>
          </cell>
          <cell r="P41">
            <v>14.151646713151791</v>
          </cell>
          <cell r="Q41">
            <v>82693</v>
          </cell>
          <cell r="R41">
            <v>3.6253658553694152</v>
          </cell>
          <cell r="S41">
            <v>5.8944807273658739</v>
          </cell>
          <cell r="T41">
            <v>75731</v>
          </cell>
          <cell r="U41">
            <v>4.5989219729983137</v>
          </cell>
          <cell r="V41">
            <v>-8.4190923052737219</v>
          </cell>
          <cell r="W41">
            <v>43836</v>
          </cell>
          <cell r="X41">
            <v>2.6620319764476119</v>
          </cell>
          <cell r="Y41">
            <v>-46.989467064926892</v>
          </cell>
          <cell r="Z41">
            <v>49215</v>
          </cell>
          <cell r="AA41">
            <v>2.9886829026569308</v>
          </cell>
          <cell r="AB41">
            <v>12.270736381056665</v>
          </cell>
        </row>
        <row r="42">
          <cell r="A42" t="str">
            <v>위스키</v>
          </cell>
          <cell r="B42">
            <v>40</v>
          </cell>
          <cell r="C42">
            <v>86197</v>
          </cell>
          <cell r="D42">
            <v>5.9455388162113509</v>
          </cell>
          <cell r="E42">
            <v>97926</v>
          </cell>
          <cell r="F42">
            <v>6.3325470435804911</v>
          </cell>
          <cell r="G42">
            <v>13.607202106801864</v>
          </cell>
          <cell r="H42">
            <v>148218</v>
          </cell>
          <cell r="I42">
            <v>8.2970898047582988</v>
          </cell>
          <cell r="J42">
            <v>51.357147233625398</v>
          </cell>
          <cell r="K42">
            <v>161434</v>
          </cell>
          <cell r="L42">
            <v>8.8163965759466389</v>
          </cell>
          <cell r="M42">
            <v>8.9165958250684696</v>
          </cell>
          <cell r="N42">
            <v>164589</v>
          </cell>
          <cell r="O42">
            <v>7.9340838919137804</v>
          </cell>
          <cell r="P42">
            <v>1.9543590569520717</v>
          </cell>
          <cell r="Q42">
            <v>158910</v>
          </cell>
          <cell r="R42">
            <v>6.9668156685179365</v>
          </cell>
          <cell r="S42">
            <v>-3.4504128465450208</v>
          </cell>
          <cell r="T42">
            <v>157365</v>
          </cell>
          <cell r="U42">
            <v>9.5563158585107786</v>
          </cell>
          <cell r="V42">
            <v>-0.97224844251464049</v>
          </cell>
          <cell r="W42">
            <v>91310</v>
          </cell>
          <cell r="X42">
            <v>5.5449890448360133</v>
          </cell>
          <cell r="Y42">
            <v>-42.539802403876401</v>
          </cell>
          <cell r="Z42">
            <v>134922</v>
          </cell>
          <cell r="AA42">
            <v>8.1934181569090416</v>
          </cell>
          <cell r="AB42">
            <v>47.762567079180798</v>
          </cell>
          <cell r="AC42" t="str">
            <v>수입제외</v>
          </cell>
        </row>
        <row r="43">
          <cell r="A43" t="str">
            <v>과실주</v>
          </cell>
          <cell r="B43">
            <v>12</v>
          </cell>
          <cell r="C43">
            <v>19361</v>
          </cell>
          <cell r="D43">
            <v>1.3354476028245525</v>
          </cell>
          <cell r="E43">
            <v>14870</v>
          </cell>
          <cell r="F43">
            <v>0.96159318810164729</v>
          </cell>
          <cell r="G43">
            <v>-23.196115903104172</v>
          </cell>
          <cell r="H43">
            <v>15179</v>
          </cell>
          <cell r="I43">
            <v>0.84970466573848147</v>
          </cell>
          <cell r="J43">
            <v>2.0780094149293973</v>
          </cell>
          <cell r="K43">
            <v>14812</v>
          </cell>
          <cell r="L43">
            <v>0.8089278967436947</v>
          </cell>
          <cell r="M43">
            <v>-2.4178140852493613</v>
          </cell>
          <cell r="N43">
            <v>14537</v>
          </cell>
          <cell r="O43">
            <v>0.70076236891135257</v>
          </cell>
          <cell r="P43">
            <v>-1.8566027545233652</v>
          </cell>
          <cell r="Q43">
            <v>19851</v>
          </cell>
          <cell r="R43">
            <v>0.87029298241614472</v>
          </cell>
          <cell r="S43">
            <v>36.55499759235056</v>
          </cell>
          <cell r="T43">
            <v>14767</v>
          </cell>
          <cell r="U43">
            <v>0.89675668847983125</v>
          </cell>
          <cell r="V43">
            <v>-25.610800463452719</v>
          </cell>
          <cell r="W43">
            <v>8937</v>
          </cell>
          <cell r="X43">
            <v>0.54271785230204195</v>
          </cell>
          <cell r="Y43">
            <v>-54.979598005138278</v>
          </cell>
          <cell r="Z43">
            <v>10863</v>
          </cell>
          <cell r="AA43">
            <v>0.6596781950942241</v>
          </cell>
          <cell r="AB43">
            <v>21.550855991943592</v>
          </cell>
          <cell r="AC43" t="str">
            <v>수입제외</v>
          </cell>
        </row>
        <row r="44">
          <cell r="A44" t="str">
            <v>리큐르</v>
          </cell>
          <cell r="B44">
            <v>35</v>
          </cell>
          <cell r="C44">
            <v>20214</v>
          </cell>
          <cell r="D44">
            <v>1.3942842747531381</v>
          </cell>
          <cell r="E44">
            <v>28261</v>
          </cell>
          <cell r="F44">
            <v>1.8275443906483291</v>
          </cell>
          <cell r="G44">
            <v>39.809043237360243</v>
          </cell>
          <cell r="H44">
            <v>33283</v>
          </cell>
          <cell r="I44">
            <v>1.8631477956238141</v>
          </cell>
          <cell r="J44">
            <v>17.770071830437701</v>
          </cell>
          <cell r="K44">
            <v>44169</v>
          </cell>
          <cell r="L44">
            <v>2.412202016694049</v>
          </cell>
          <cell r="M44">
            <v>32.707388156115741</v>
          </cell>
          <cell r="N44">
            <v>56050</v>
          </cell>
          <cell r="O44">
            <v>2.7019144787426095</v>
          </cell>
          <cell r="P44">
            <v>26.898956281554945</v>
          </cell>
          <cell r="Q44">
            <v>55094</v>
          </cell>
          <cell r="R44">
            <v>2.4153907396723131</v>
          </cell>
          <cell r="S44">
            <v>-1.7056199821587938</v>
          </cell>
          <cell r="T44">
            <v>47899</v>
          </cell>
          <cell r="U44">
            <v>2.9087660744562496</v>
          </cell>
          <cell r="V44">
            <v>-13.059498311975887</v>
          </cell>
          <cell r="W44">
            <v>30868</v>
          </cell>
          <cell r="X44">
            <v>1.8745232924761583</v>
          </cell>
          <cell r="Y44">
            <v>-43.972120376084511</v>
          </cell>
          <cell r="Z44">
            <v>41723</v>
          </cell>
          <cell r="AA44">
            <v>2.5337156709855759</v>
          </cell>
          <cell r="AB44">
            <v>35.165867565115974</v>
          </cell>
        </row>
        <row r="45">
          <cell r="A45" t="str">
            <v>일반증류주</v>
          </cell>
          <cell r="B45">
            <v>40</v>
          </cell>
          <cell r="C45">
            <v>34259</v>
          </cell>
          <cell r="D45">
            <v>2.3630545645971979</v>
          </cell>
          <cell r="E45">
            <v>15566</v>
          </cell>
          <cell r="F45">
            <v>1.0066011813039839</v>
          </cell>
          <cell r="G45">
            <v>-54.563764266324178</v>
          </cell>
          <cell r="H45">
            <v>12968</v>
          </cell>
          <cell r="I45">
            <v>0.72593518053209216</v>
          </cell>
          <cell r="J45">
            <v>-16.690222279326733</v>
          </cell>
          <cell r="K45">
            <v>8059</v>
          </cell>
          <cell r="L45">
            <v>0.44012624357665647</v>
          </cell>
          <cell r="M45">
            <v>-37.854719309068471</v>
          </cell>
          <cell r="N45">
            <v>4429</v>
          </cell>
          <cell r="O45">
            <v>0.21350185952454981</v>
          </cell>
          <cell r="P45">
            <v>-45.042809281548578</v>
          </cell>
          <cell r="Q45">
            <v>2379</v>
          </cell>
          <cell r="R45">
            <v>0.10429837313828062</v>
          </cell>
          <cell r="S45">
            <v>-46.285843305486566</v>
          </cell>
          <cell r="T45">
            <v>1892</v>
          </cell>
          <cell r="U45">
            <v>0.11489562230675429</v>
          </cell>
          <cell r="V45">
            <v>-20.470786044556533</v>
          </cell>
          <cell r="W45">
            <v>1238</v>
          </cell>
          <cell r="X45">
            <v>7.5180116498817035E-2</v>
          </cell>
          <cell r="Y45">
            <v>-47.961328289197148</v>
          </cell>
          <cell r="Z45">
            <v>1106</v>
          </cell>
          <cell r="AA45">
            <v>6.7164142849508598E-2</v>
          </cell>
          <cell r="AB45">
            <v>-10.662358642972535</v>
          </cell>
        </row>
        <row r="46">
          <cell r="A46" t="str">
            <v>기타주류</v>
          </cell>
          <cell r="B46">
            <v>25</v>
          </cell>
          <cell r="C46">
            <v>2311</v>
          </cell>
          <cell r="D46">
            <v>0.15940392594016534</v>
          </cell>
          <cell r="E46">
            <v>1493</v>
          </cell>
          <cell r="F46">
            <v>9.6547318751564179E-2</v>
          </cell>
          <cell r="G46">
            <v>-35.395932496754654</v>
          </cell>
          <cell r="H46">
            <v>1940</v>
          </cell>
          <cell r="I46">
            <v>0.10859918647688609</v>
          </cell>
          <cell r="J46">
            <v>29.939718687206977</v>
          </cell>
          <cell r="K46">
            <v>1974</v>
          </cell>
          <cell r="L46">
            <v>0.10780608075695741</v>
          </cell>
          <cell r="M46">
            <v>1.7525773195876297</v>
          </cell>
          <cell r="N46">
            <v>2162</v>
          </cell>
          <cell r="O46">
            <v>0.10422014456809138</v>
          </cell>
          <cell r="P46">
            <v>9.5238095238095326</v>
          </cell>
          <cell r="Q46">
            <v>2446</v>
          </cell>
          <cell r="R46">
            <v>0.10723573799757645</v>
          </cell>
          <cell r="S46">
            <v>13.135985198889927</v>
          </cell>
          <cell r="T46">
            <v>2151</v>
          </cell>
          <cell r="U46">
            <v>0.1306239342398671</v>
          </cell>
          <cell r="V46">
            <v>-12.060506950122658</v>
          </cell>
          <cell r="W46">
            <v>1289</v>
          </cell>
          <cell r="X46">
            <v>7.8277197226958931E-2</v>
          </cell>
          <cell r="Y46">
            <v>-47.301717089125106</v>
          </cell>
          <cell r="Z46">
            <v>1679</v>
          </cell>
          <cell r="AA46">
            <v>0.10196075573627933</v>
          </cell>
          <cell r="AB46">
            <v>30.256012412723038</v>
          </cell>
        </row>
        <row r="47">
          <cell r="A47" t="str">
            <v>브랜디</v>
          </cell>
          <cell r="B47">
            <v>40</v>
          </cell>
          <cell r="C47">
            <v>2700</v>
          </cell>
          <cell r="D47">
            <v>0.18623565557699975</v>
          </cell>
          <cell r="E47">
            <v>1897</v>
          </cell>
          <cell r="F47">
            <v>0.12267264813912743</v>
          </cell>
          <cell r="G47">
            <v>-29.740740740740748</v>
          </cell>
          <cell r="H47">
            <v>3384</v>
          </cell>
          <cell r="I47">
            <v>0.18943280775143428</v>
          </cell>
          <cell r="J47">
            <v>78.38692672641011</v>
          </cell>
          <cell r="K47">
            <v>4107</v>
          </cell>
          <cell r="L47">
            <v>0.2242956300247336</v>
          </cell>
          <cell r="M47">
            <v>21.365248226950357</v>
          </cell>
          <cell r="N47">
            <v>4247</v>
          </cell>
          <cell r="O47">
            <v>0.20472847085138021</v>
          </cell>
          <cell r="P47">
            <v>3.4088142196250288</v>
          </cell>
          <cell r="Q47">
            <v>3687</v>
          </cell>
          <cell r="R47">
            <v>0.16164274979438445</v>
          </cell>
          <cell r="S47">
            <v>-13.185778196373903</v>
          </cell>
          <cell r="T47">
            <v>2692</v>
          </cell>
          <cell r="U47">
            <v>0.16347728078741153</v>
          </cell>
          <cell r="V47">
            <v>-26.986710062381334</v>
          </cell>
          <cell r="W47">
            <v>1193</v>
          </cell>
          <cell r="X47">
            <v>7.2447398209280062E-2</v>
          </cell>
          <cell r="Y47">
            <v>-67.643070246813124</v>
          </cell>
          <cell r="Z47">
            <v>1737</v>
          </cell>
          <cell r="AA47">
            <v>0.10548292597612698</v>
          </cell>
          <cell r="AB47">
            <v>45.599329421626152</v>
          </cell>
        </row>
        <row r="48">
          <cell r="A48" t="str">
            <v>계</v>
          </cell>
          <cell r="B48">
            <v>40</v>
          </cell>
          <cell r="C48">
            <v>1449776.086987637</v>
          </cell>
          <cell r="D48">
            <v>100</v>
          </cell>
          <cell r="E48">
            <v>1546391.9861325114</v>
          </cell>
          <cell r="F48">
            <v>100</v>
          </cell>
          <cell r="G48">
            <v>6.6641945616322147</v>
          </cell>
          <cell r="H48">
            <v>1786385.3891878864</v>
          </cell>
          <cell r="I48">
            <v>100</v>
          </cell>
          <cell r="J48">
            <v>15.519571053623508</v>
          </cell>
          <cell r="K48">
            <v>1831065.5448557385</v>
          </cell>
          <cell r="L48">
            <v>100</v>
          </cell>
          <cell r="M48">
            <v>2.5011487408192608</v>
          </cell>
          <cell r="N48">
            <v>2074455</v>
          </cell>
          <cell r="O48">
            <v>100</v>
          </cell>
          <cell r="P48">
            <v>13.292230626481327</v>
          </cell>
          <cell r="Q48">
            <v>2280956</v>
          </cell>
          <cell r="R48">
            <v>100</v>
          </cell>
          <cell r="S48">
            <v>9.9544699692208241</v>
          </cell>
          <cell r="T48">
            <v>2328719</v>
          </cell>
          <cell r="U48">
            <v>100</v>
          </cell>
          <cell r="V48">
            <v>2.0939904145454733</v>
          </cell>
          <cell r="W48">
            <v>1536767</v>
          </cell>
          <cell r="X48">
            <v>100</v>
          </cell>
          <cell r="Y48">
            <v>-32.626188317530008</v>
          </cell>
          <cell r="Z48">
            <v>1646712</v>
          </cell>
          <cell r="AA48">
            <v>100</v>
          </cell>
          <cell r="AB48">
            <v>7.1543051093626957</v>
          </cell>
        </row>
        <row r="49">
          <cell r="A49" t="str">
            <v>계</v>
          </cell>
          <cell r="C49">
            <v>1449776.086987637</v>
          </cell>
          <cell r="D49">
            <v>100</v>
          </cell>
          <cell r="E49">
            <v>1546391.9861325114</v>
          </cell>
          <cell r="F49">
            <v>100</v>
          </cell>
          <cell r="G49">
            <v>6.6641945616322147</v>
          </cell>
          <cell r="H49">
            <v>1786385.3891878864</v>
          </cell>
          <cell r="I49">
            <v>100</v>
          </cell>
          <cell r="J49">
            <v>15.519571053623508</v>
          </cell>
          <cell r="K49">
            <v>1831065.5448557385</v>
          </cell>
          <cell r="L49">
            <v>100</v>
          </cell>
          <cell r="M49">
            <v>2.5011487408192608</v>
          </cell>
          <cell r="N49">
            <v>2074455</v>
          </cell>
          <cell r="O49">
            <v>100</v>
          </cell>
          <cell r="P49">
            <v>13.292230626481327</v>
          </cell>
          <cell r="Q49">
            <v>2280956</v>
          </cell>
          <cell r="R49">
            <v>100</v>
          </cell>
          <cell r="S49">
            <v>9.9544699692208241</v>
          </cell>
          <cell r="T49">
            <v>2328719</v>
          </cell>
          <cell r="U49">
            <v>100</v>
          </cell>
          <cell r="V49">
            <v>2.0939904145454733</v>
          </cell>
          <cell r="W49">
            <v>1536767</v>
          </cell>
          <cell r="X49">
            <v>100</v>
          </cell>
          <cell r="Y49">
            <v>-32.626188317530008</v>
          </cell>
          <cell r="Z49">
            <v>1646712</v>
          </cell>
          <cell r="AA49">
            <v>100</v>
          </cell>
          <cell r="AB49">
            <v>7.1543051093626957</v>
          </cell>
        </row>
      </sheetData>
      <sheetData sheetId="3" refreshError="1">
        <row r="1">
          <cell r="A1" t="str">
            <v>위스키 시장 ( 수량 )</v>
          </cell>
        </row>
        <row r="3">
          <cell r="AC3" t="str">
            <v>단위:㎘,%</v>
          </cell>
        </row>
        <row r="4">
          <cell r="A4" t="str">
            <v>회  사</v>
          </cell>
          <cell r="B4" t="str">
            <v>품  명</v>
          </cell>
          <cell r="C4">
            <v>1993</v>
          </cell>
          <cell r="E4">
            <v>1994</v>
          </cell>
          <cell r="H4">
            <v>1995</v>
          </cell>
          <cell r="K4">
            <v>1996</v>
          </cell>
          <cell r="N4">
            <v>1997</v>
          </cell>
          <cell r="Q4" t="str">
            <v>1997 (1~10월)</v>
          </cell>
          <cell r="T4">
            <v>1998</v>
          </cell>
          <cell r="W4" t="str">
            <v>1998. 1 ~ 8월</v>
          </cell>
          <cell r="Z4" t="str">
            <v>1999. 1 ~ 8월</v>
          </cell>
          <cell r="AC4" t="str">
            <v>비   고</v>
          </cell>
        </row>
        <row r="5">
          <cell r="C5" t="str">
            <v>수  량</v>
          </cell>
          <cell r="D5" t="str">
            <v>M / S</v>
          </cell>
          <cell r="E5" t="str">
            <v>수  량</v>
          </cell>
          <cell r="F5" t="str">
            <v>M / S</v>
          </cell>
          <cell r="G5" t="str">
            <v>증감율</v>
          </cell>
          <cell r="H5" t="str">
            <v>수  량</v>
          </cell>
          <cell r="I5" t="str">
            <v>M / S</v>
          </cell>
          <cell r="J5" t="str">
            <v>증감율</v>
          </cell>
          <cell r="K5" t="str">
            <v>수  량</v>
          </cell>
          <cell r="L5" t="str">
            <v>M / S</v>
          </cell>
          <cell r="M5" t="str">
            <v>증감율</v>
          </cell>
          <cell r="N5" t="str">
            <v>수  량</v>
          </cell>
          <cell r="O5" t="str">
            <v>M / S</v>
          </cell>
          <cell r="P5" t="str">
            <v>증감율</v>
          </cell>
          <cell r="Q5" t="str">
            <v>수  량</v>
          </cell>
          <cell r="R5" t="str">
            <v>M / S</v>
          </cell>
          <cell r="S5" t="str">
            <v>증감율</v>
          </cell>
          <cell r="T5" t="str">
            <v>수  량</v>
          </cell>
          <cell r="U5" t="str">
            <v>M / S</v>
          </cell>
          <cell r="V5" t="str">
            <v>증감율</v>
          </cell>
          <cell r="W5" t="str">
            <v>수  량</v>
          </cell>
          <cell r="X5" t="str">
            <v>M / S</v>
          </cell>
          <cell r="Y5" t="str">
            <v>증감율</v>
          </cell>
          <cell r="Z5" t="str">
            <v>수  량</v>
          </cell>
          <cell r="AA5" t="str">
            <v>M / S</v>
          </cell>
          <cell r="AB5" t="str">
            <v>증감율</v>
          </cell>
        </row>
        <row r="6">
          <cell r="A6" t="str">
            <v>진  로</v>
          </cell>
          <cell r="B6" t="str">
            <v>V I P</v>
          </cell>
          <cell r="C6">
            <v>3125</v>
          </cell>
          <cell r="D6">
            <v>25.26477484032662</v>
          </cell>
          <cell r="E6">
            <v>2265</v>
          </cell>
          <cell r="F6">
            <v>13.545840559775133</v>
          </cell>
          <cell r="G6">
            <v>-27.519999999999996</v>
          </cell>
          <cell r="H6">
            <v>563</v>
          </cell>
          <cell r="I6">
            <v>3.4034578648289204</v>
          </cell>
          <cell r="J6">
            <v>-75.143487858719652</v>
          </cell>
          <cell r="K6">
            <v>309</v>
          </cell>
          <cell r="L6">
            <v>2.1947581504368205</v>
          </cell>
          <cell r="M6">
            <v>-45.115452930728239</v>
          </cell>
          <cell r="N6">
            <v>-14</v>
          </cell>
          <cell r="O6">
            <v>-0.11964789334244937</v>
          </cell>
          <cell r="P6">
            <v>-104.53074433656958</v>
          </cell>
          <cell r="Q6">
            <v>-14</v>
          </cell>
          <cell r="R6">
            <v>-0.11964789334244937</v>
          </cell>
          <cell r="T6">
            <v>-53</v>
          </cell>
          <cell r="U6">
            <v>-0.63020214030915578</v>
          </cell>
          <cell r="V6">
            <v>278.57142857142856</v>
          </cell>
          <cell r="W6">
            <v>-30</v>
          </cell>
          <cell r="X6">
            <v>-0.356718192627824</v>
          </cell>
          <cell r="Y6">
            <v>-43.39622641509434</v>
          </cell>
          <cell r="Z6">
            <v>-4</v>
          </cell>
          <cell r="AA6">
            <v>-4.7562425683709872E-2</v>
          </cell>
          <cell r="AB6">
            <v>-86.666666666666671</v>
          </cell>
        </row>
        <row r="7">
          <cell r="B7" t="str">
            <v>임페리얼</v>
          </cell>
          <cell r="D7">
            <v>0</v>
          </cell>
          <cell r="E7">
            <v>1093</v>
          </cell>
          <cell r="F7">
            <v>6.5366903893307819</v>
          </cell>
          <cell r="H7">
            <v>4881</v>
          </cell>
          <cell r="I7">
            <v>29.506710192237939</v>
          </cell>
          <cell r="J7">
            <v>346.5690759377859</v>
          </cell>
          <cell r="K7">
            <v>6342</v>
          </cell>
          <cell r="L7">
            <v>45.045812912848923</v>
          </cell>
          <cell r="M7">
            <v>29.932390903503375</v>
          </cell>
          <cell r="N7">
            <v>4921</v>
          </cell>
          <cell r="O7">
            <v>42.056234509870947</v>
          </cell>
          <cell r="P7">
            <v>-22.406181015452546</v>
          </cell>
          <cell r="Q7">
            <v>4921</v>
          </cell>
          <cell r="R7">
            <v>42.056234509870947</v>
          </cell>
          <cell r="T7">
            <v>3884</v>
          </cell>
          <cell r="U7">
            <v>46.183115338882288</v>
          </cell>
          <cell r="V7">
            <v>-21.072952651900025</v>
          </cell>
          <cell r="W7">
            <v>2262</v>
          </cell>
          <cell r="X7">
            <v>26.896551724137929</v>
          </cell>
          <cell r="Y7">
            <v>-41.761071060762099</v>
          </cell>
          <cell r="Z7">
            <v>3469</v>
          </cell>
          <cell r="AA7">
            <v>41.248513674197383</v>
          </cell>
          <cell r="AB7">
            <v>53.359858532272312</v>
          </cell>
          <cell r="AC7" t="str">
            <v xml:space="preserve"> S.B포함</v>
          </cell>
        </row>
        <row r="8">
          <cell r="B8" t="str">
            <v>퍼스트클래식</v>
          </cell>
          <cell r="D8">
            <v>0</v>
          </cell>
          <cell r="F8">
            <v>0</v>
          </cell>
          <cell r="H8">
            <v>177</v>
          </cell>
          <cell r="I8">
            <v>1.0700036271309394</v>
          </cell>
          <cell r="K8">
            <v>7</v>
          </cell>
          <cell r="L8">
            <v>4.9719440301157755E-2</v>
          </cell>
          <cell r="M8">
            <v>-96.045197740112997</v>
          </cell>
          <cell r="N8">
            <v>-35</v>
          </cell>
          <cell r="O8">
            <v>-0.29911973335612341</v>
          </cell>
          <cell r="P8">
            <v>-600</v>
          </cell>
          <cell r="Q8">
            <v>-35</v>
          </cell>
          <cell r="R8">
            <v>-0.29911973335612341</v>
          </cell>
          <cell r="T8">
            <v>-2</v>
          </cell>
          <cell r="U8">
            <v>-2.3781212841854936E-2</v>
          </cell>
          <cell r="V8">
            <v>-94.285714285714292</v>
          </cell>
          <cell r="W8">
            <v>-1</v>
          </cell>
          <cell r="X8">
            <v>-1.1890606420927468E-2</v>
          </cell>
          <cell r="Y8">
            <v>-50</v>
          </cell>
          <cell r="Z8">
            <v>0</v>
          </cell>
          <cell r="AA8">
            <v>0</v>
          </cell>
          <cell r="AB8">
            <v>-100</v>
          </cell>
        </row>
        <row r="9">
          <cell r="B9" t="str">
            <v>칼튼힐</v>
          </cell>
          <cell r="D9">
            <v>0</v>
          </cell>
          <cell r="F9">
            <v>0</v>
          </cell>
          <cell r="I9">
            <v>0</v>
          </cell>
          <cell r="K9">
            <v>388</v>
          </cell>
          <cell r="L9">
            <v>2.7558775481213154</v>
          </cell>
          <cell r="N9">
            <v>1050</v>
          </cell>
          <cell r="O9">
            <v>8.973592000683702</v>
          </cell>
          <cell r="P9">
            <v>170.61855670103097</v>
          </cell>
          <cell r="Q9">
            <v>1050</v>
          </cell>
          <cell r="R9">
            <v>8.973592000683702</v>
          </cell>
          <cell r="T9">
            <v>317</v>
          </cell>
          <cell r="U9">
            <v>3.7693222354340068</v>
          </cell>
          <cell r="V9">
            <v>-69.80952380952381</v>
          </cell>
          <cell r="W9">
            <v>182</v>
          </cell>
          <cell r="X9">
            <v>2.1640903686087993</v>
          </cell>
          <cell r="Y9">
            <v>-42.586750788643535</v>
          </cell>
          <cell r="Z9">
            <v>207</v>
          </cell>
          <cell r="AA9">
            <v>2.4613555291319855</v>
          </cell>
          <cell r="AB9">
            <v>13.736263736263737</v>
          </cell>
        </row>
        <row r="10">
          <cell r="B10" t="str">
            <v>계</v>
          </cell>
          <cell r="C10">
            <v>3125</v>
          </cell>
          <cell r="D10">
            <v>25.26477484032662</v>
          </cell>
          <cell r="E10">
            <v>3358</v>
          </cell>
          <cell r="F10">
            <v>20.082530949105916</v>
          </cell>
          <cell r="G10">
            <v>7.4559999999999889</v>
          </cell>
          <cell r="H10">
            <v>5621</v>
          </cell>
          <cell r="I10">
            <v>33.980171684197799</v>
          </cell>
          <cell r="J10">
            <v>67.391304347826093</v>
          </cell>
          <cell r="K10">
            <v>7046</v>
          </cell>
          <cell r="L10">
            <v>50.046168051708214</v>
          </cell>
          <cell r="M10">
            <v>25.351360967799337</v>
          </cell>
          <cell r="N10">
            <v>5922</v>
          </cell>
          <cell r="O10">
            <v>50.611058883856089</v>
          </cell>
          <cell r="P10">
            <v>-15.952313369287538</v>
          </cell>
          <cell r="Q10">
            <v>5922</v>
          </cell>
          <cell r="R10">
            <v>50.611058883856089</v>
          </cell>
          <cell r="S10">
            <v>0</v>
          </cell>
          <cell r="T10">
            <v>4146</v>
          </cell>
          <cell r="U10">
            <v>49.298454221165279</v>
          </cell>
          <cell r="V10">
            <v>-29.989868287740634</v>
          </cell>
          <cell r="W10">
            <v>2413</v>
          </cell>
          <cell r="X10">
            <v>28.692033293697978</v>
          </cell>
          <cell r="Y10">
            <v>-41.799324650265312</v>
          </cell>
          <cell r="Z10">
            <v>3672</v>
          </cell>
          <cell r="AA10">
            <v>43.662306777645661</v>
          </cell>
          <cell r="AB10">
            <v>52.175714877745548</v>
          </cell>
        </row>
        <row r="11">
          <cell r="A11" t="str">
            <v>OB시그램</v>
          </cell>
          <cell r="B11" t="str">
            <v>패스포드</v>
          </cell>
          <cell r="C11">
            <v>5309</v>
          </cell>
          <cell r="D11">
            <v>42.921820680734093</v>
          </cell>
          <cell r="E11">
            <v>8801</v>
          </cell>
          <cell r="F11">
            <v>52.634411817475034</v>
          </cell>
          <cell r="G11">
            <v>65.775098888679594</v>
          </cell>
          <cell r="H11">
            <v>9307</v>
          </cell>
          <cell r="I11">
            <v>56.2628460887438</v>
          </cell>
          <cell r="J11">
            <v>5.7493466651516769</v>
          </cell>
          <cell r="K11">
            <v>3840</v>
          </cell>
          <cell r="L11">
            <v>27.274664393777968</v>
          </cell>
          <cell r="M11">
            <v>-58.740732781777155</v>
          </cell>
          <cell r="N11">
            <v>1343</v>
          </cell>
          <cell r="O11">
            <v>11.477651482779249</v>
          </cell>
          <cell r="P11">
            <v>-65.026041666666657</v>
          </cell>
          <cell r="Q11">
            <v>1343</v>
          </cell>
          <cell r="R11">
            <v>11.477651482779249</v>
          </cell>
          <cell r="T11">
            <v>900</v>
          </cell>
          <cell r="U11">
            <v>10.701545778834721</v>
          </cell>
          <cell r="V11">
            <v>-32.985852568875657</v>
          </cell>
          <cell r="W11">
            <v>591</v>
          </cell>
          <cell r="X11">
            <v>7.0273483947681337</v>
          </cell>
          <cell r="Y11">
            <v>-34.333333333333343</v>
          </cell>
          <cell r="Z11">
            <v>562</v>
          </cell>
          <cell r="AA11">
            <v>6.682520808561236</v>
          </cell>
          <cell r="AB11">
            <v>-4.9069373942470378</v>
          </cell>
        </row>
        <row r="12">
          <cell r="B12" t="str">
            <v>썸씽스페셜</v>
          </cell>
          <cell r="C12">
            <v>3252</v>
          </cell>
          <cell r="D12">
            <v>26.291535289837498</v>
          </cell>
          <cell r="E12">
            <v>3811</v>
          </cell>
          <cell r="F12">
            <v>22.791699061060942</v>
          </cell>
          <cell r="G12">
            <v>17.189421894218953</v>
          </cell>
          <cell r="H12">
            <v>1322</v>
          </cell>
          <cell r="I12">
            <v>7.9917785032039657</v>
          </cell>
          <cell r="J12">
            <v>-65.310942009971143</v>
          </cell>
          <cell r="K12">
            <v>1083</v>
          </cell>
          <cell r="L12">
            <v>7.6923076923076925</v>
          </cell>
          <cell r="M12">
            <v>-18.07866868381241</v>
          </cell>
          <cell r="N12">
            <v>850</v>
          </cell>
          <cell r="O12">
            <v>7.2643363815058537</v>
          </cell>
          <cell r="P12">
            <v>-21.514312096029556</v>
          </cell>
          <cell r="Q12">
            <v>850</v>
          </cell>
          <cell r="R12">
            <v>7.2643363815058537</v>
          </cell>
          <cell r="T12">
            <v>649</v>
          </cell>
          <cell r="U12">
            <v>7.7170035671819264</v>
          </cell>
          <cell r="V12">
            <v>-23.647058823529406</v>
          </cell>
          <cell r="W12">
            <v>345</v>
          </cell>
          <cell r="X12">
            <v>4.1022592152199762</v>
          </cell>
          <cell r="Y12">
            <v>-46.841294298921419</v>
          </cell>
          <cell r="Z12">
            <v>439</v>
          </cell>
          <cell r="AA12">
            <v>5.2199762187871581</v>
          </cell>
          <cell r="AB12">
            <v>27.246376811594203</v>
          </cell>
        </row>
        <row r="13">
          <cell r="B13" t="str">
            <v>베리나인골드</v>
          </cell>
          <cell r="C13">
            <v>683</v>
          </cell>
          <cell r="D13">
            <v>5.5218691891017864</v>
          </cell>
          <cell r="E13">
            <v>210</v>
          </cell>
          <cell r="F13">
            <v>1.2559057472639197</v>
          </cell>
          <cell r="G13">
            <v>-69.253294289897511</v>
          </cell>
          <cell r="H13">
            <v>73</v>
          </cell>
          <cell r="I13">
            <v>0.44130093096360778</v>
          </cell>
          <cell r="J13">
            <v>-65.238095238095241</v>
          </cell>
          <cell r="K13">
            <v>32</v>
          </cell>
          <cell r="L13">
            <v>0.22728886994814973</v>
          </cell>
          <cell r="M13">
            <v>-56.164383561643838</v>
          </cell>
          <cell r="N13">
            <v>-27</v>
          </cell>
          <cell r="O13">
            <v>-0.2307495085890095</v>
          </cell>
          <cell r="P13">
            <v>-184.375</v>
          </cell>
          <cell r="Q13">
            <v>-27</v>
          </cell>
          <cell r="R13">
            <v>-0.2307495085890095</v>
          </cell>
          <cell r="T13">
            <v>0</v>
          </cell>
          <cell r="U13">
            <v>0</v>
          </cell>
          <cell r="V13">
            <v>-100</v>
          </cell>
          <cell r="W13">
            <v>0</v>
          </cell>
          <cell r="X13">
            <v>0</v>
          </cell>
          <cell r="Y13" t="e">
            <v>#DIV/0!</v>
          </cell>
          <cell r="Z13">
            <v>0</v>
          </cell>
          <cell r="AA13">
            <v>0</v>
          </cell>
        </row>
        <row r="14">
          <cell r="B14" t="str">
            <v>퀸   앤</v>
          </cell>
          <cell r="D14">
            <v>0</v>
          </cell>
          <cell r="E14">
            <v>541</v>
          </cell>
          <cell r="F14">
            <v>3.2354524250941932</v>
          </cell>
          <cell r="H14">
            <v>109</v>
          </cell>
          <cell r="I14">
            <v>0.65892878732922255</v>
          </cell>
          <cell r="J14">
            <v>-79.852125693160815</v>
          </cell>
          <cell r="K14">
            <v>20</v>
          </cell>
          <cell r="L14">
            <v>0.14205554371759357</v>
          </cell>
          <cell r="M14">
            <v>-81.651376146788991</v>
          </cell>
          <cell r="N14">
            <v>-34</v>
          </cell>
          <cell r="O14">
            <v>-0.29057345526023415</v>
          </cell>
          <cell r="P14">
            <v>-270</v>
          </cell>
          <cell r="Q14">
            <v>-34</v>
          </cell>
          <cell r="R14">
            <v>-0.29057345526023415</v>
          </cell>
          <cell r="T14">
            <v>1</v>
          </cell>
          <cell r="U14">
            <v>1.1890606420927468E-2</v>
          </cell>
          <cell r="V14">
            <v>-102.94117647058823</v>
          </cell>
          <cell r="W14">
            <v>1</v>
          </cell>
          <cell r="X14">
            <v>1.1890606420927468E-2</v>
          </cell>
          <cell r="Y14">
            <v>0</v>
          </cell>
          <cell r="Z14">
            <v>0</v>
          </cell>
          <cell r="AA14">
            <v>0</v>
          </cell>
          <cell r="AB14">
            <v>-100</v>
          </cell>
        </row>
        <row r="15">
          <cell r="B15" t="str">
            <v>윈   저</v>
          </cell>
          <cell r="D15">
            <v>0</v>
          </cell>
          <cell r="F15">
            <v>0</v>
          </cell>
          <cell r="I15">
            <v>0</v>
          </cell>
          <cell r="K15">
            <v>1949</v>
          </cell>
          <cell r="L15">
            <v>13.843312735279495</v>
          </cell>
          <cell r="N15">
            <v>3534</v>
          </cell>
          <cell r="O15">
            <v>30.202546790872574</v>
          </cell>
          <cell r="Q15">
            <v>3534</v>
          </cell>
          <cell r="R15">
            <v>30.202546790872574</v>
          </cell>
          <cell r="T15">
            <v>2663</v>
          </cell>
          <cell r="U15">
            <v>31.664684898929846</v>
          </cell>
          <cell r="V15">
            <v>-24.64629315223543</v>
          </cell>
          <cell r="W15">
            <v>1604</v>
          </cell>
          <cell r="X15">
            <v>19.072532699167656</v>
          </cell>
          <cell r="Y15">
            <v>-39.767179872324441</v>
          </cell>
          <cell r="Z15">
            <v>2215</v>
          </cell>
          <cell r="AA15">
            <v>26.337693222354343</v>
          </cell>
          <cell r="AB15">
            <v>38.092269326683294</v>
          </cell>
        </row>
        <row r="16">
          <cell r="B16" t="str">
            <v>계</v>
          </cell>
          <cell r="C16">
            <v>9244</v>
          </cell>
          <cell r="D16">
            <v>74.735225159673377</v>
          </cell>
          <cell r="E16">
            <v>13363</v>
          </cell>
          <cell r="F16">
            <v>79.917469050894084</v>
          </cell>
          <cell r="G16">
            <v>44.558632626568595</v>
          </cell>
          <cell r="H16">
            <v>10811</v>
          </cell>
          <cell r="I16">
            <v>65.354854310240597</v>
          </cell>
          <cell r="J16">
            <v>-19.097508044600758</v>
          </cell>
          <cell r="K16">
            <v>6924</v>
          </cell>
          <cell r="L16">
            <v>49.179629235030895</v>
          </cell>
          <cell r="M16">
            <v>-35.954120802885953</v>
          </cell>
          <cell r="N16">
            <v>5666</v>
          </cell>
          <cell r="O16">
            <v>48.423211691308438</v>
          </cell>
          <cell r="P16">
            <v>-18.16868861929521</v>
          </cell>
          <cell r="Q16">
            <v>5666</v>
          </cell>
          <cell r="R16">
            <v>48.423211691308438</v>
          </cell>
          <cell r="S16">
            <v>0</v>
          </cell>
          <cell r="T16">
            <v>4213</v>
          </cell>
          <cell r="U16">
            <v>50.095124851367423</v>
          </cell>
          <cell r="V16">
            <v>-25.644193434521711</v>
          </cell>
          <cell r="W16">
            <v>2541</v>
          </cell>
          <cell r="X16">
            <v>30.214030915576696</v>
          </cell>
          <cell r="Y16">
            <v>-39.686684073107045</v>
          </cell>
          <cell r="Z16">
            <v>3216</v>
          </cell>
          <cell r="AA16">
            <v>38.240190249702735</v>
          </cell>
          <cell r="AB16">
            <v>26.564344746162931</v>
          </cell>
        </row>
        <row r="17">
          <cell r="A17" t="str">
            <v>보  해</v>
          </cell>
          <cell r="B17" t="str">
            <v>앰버서더</v>
          </cell>
          <cell r="D17">
            <v>0</v>
          </cell>
          <cell r="F17">
            <v>0</v>
          </cell>
          <cell r="H17">
            <v>110</v>
          </cell>
          <cell r="I17">
            <v>0.6649740055616008</v>
          </cell>
          <cell r="K17">
            <v>109</v>
          </cell>
          <cell r="L17">
            <v>0.77420271326088508</v>
          </cell>
          <cell r="M17">
            <v>-0.90909090909090651</v>
          </cell>
          <cell r="N17">
            <v>103</v>
          </cell>
          <cell r="O17">
            <v>0.8802666438765917</v>
          </cell>
          <cell r="P17">
            <v>-5.5045871559633071</v>
          </cell>
          <cell r="Q17">
            <v>103</v>
          </cell>
          <cell r="R17">
            <v>0.8802666438765917</v>
          </cell>
          <cell r="T17">
            <v>48</v>
          </cell>
          <cell r="U17">
            <v>0.57074910820451841</v>
          </cell>
          <cell r="V17">
            <v>-53.398058252427184</v>
          </cell>
          <cell r="W17">
            <v>4</v>
          </cell>
          <cell r="X17">
            <v>8.0661423674127847E-2</v>
          </cell>
          <cell r="Y17">
            <v>-91.666666666666671</v>
          </cell>
          <cell r="Z17">
            <v>23</v>
          </cell>
          <cell r="AA17">
            <v>0.33098287523384662</v>
          </cell>
          <cell r="AB17">
            <v>475</v>
          </cell>
        </row>
        <row r="18">
          <cell r="A18" t="str">
            <v>롯  데</v>
          </cell>
          <cell r="B18" t="str">
            <v>스카치블루</v>
          </cell>
          <cell r="D18">
            <v>0</v>
          </cell>
          <cell r="F18">
            <v>0</v>
          </cell>
          <cell r="I18">
            <v>0</v>
          </cell>
          <cell r="N18">
            <v>10</v>
          </cell>
          <cell r="O18">
            <v>8.5462780958892412E-2</v>
          </cell>
          <cell r="Q18">
            <v>10</v>
          </cell>
          <cell r="T18">
            <v>1</v>
          </cell>
          <cell r="U18">
            <v>1.1890606420927468E-2</v>
          </cell>
          <cell r="V18">
            <v>-90</v>
          </cell>
          <cell r="W18">
            <v>1</v>
          </cell>
          <cell r="X18">
            <v>1.1890606420927468E-2</v>
          </cell>
          <cell r="Y18">
            <v>0</v>
          </cell>
          <cell r="Z18">
            <v>0</v>
          </cell>
          <cell r="AA18">
            <v>0</v>
          </cell>
          <cell r="AB18">
            <v>-100</v>
          </cell>
        </row>
        <row r="19">
          <cell r="B19" t="str">
            <v>인터내셔널</v>
          </cell>
          <cell r="D19">
            <v>0</v>
          </cell>
          <cell r="F19">
            <v>0</v>
          </cell>
          <cell r="I19">
            <v>0</v>
          </cell>
          <cell r="O19">
            <v>0</v>
          </cell>
          <cell r="T19">
            <v>2</v>
          </cell>
          <cell r="U19">
            <v>2.3781212841854936E-2</v>
          </cell>
          <cell r="W19">
            <v>0</v>
          </cell>
          <cell r="X19">
            <v>0</v>
          </cell>
          <cell r="Z19">
            <v>38</v>
          </cell>
          <cell r="AA19">
            <v>0.45184304399524378</v>
          </cell>
        </row>
        <row r="20">
          <cell r="B20" t="str">
            <v>계</v>
          </cell>
          <cell r="N20">
            <v>10</v>
          </cell>
          <cell r="O20">
            <v>8.5462780958892412E-2</v>
          </cell>
          <cell r="Q20">
            <v>10</v>
          </cell>
          <cell r="T20">
            <v>3</v>
          </cell>
          <cell r="U20">
            <v>3.56718192627824E-2</v>
          </cell>
          <cell r="V20">
            <v>-70</v>
          </cell>
          <cell r="W20">
            <v>1</v>
          </cell>
          <cell r="X20">
            <v>1.1890606420927468E-2</v>
          </cell>
          <cell r="Y20">
            <v>-66.666666666666671</v>
          </cell>
          <cell r="Z20">
            <v>38</v>
          </cell>
          <cell r="AA20">
            <v>0.45184304399524378</v>
          </cell>
          <cell r="AB20">
            <v>3700</v>
          </cell>
        </row>
        <row r="21">
          <cell r="A21" t="str">
            <v>합       계</v>
          </cell>
          <cell r="C21">
            <v>12369</v>
          </cell>
          <cell r="D21">
            <v>100</v>
          </cell>
          <cell r="E21">
            <v>16721</v>
          </cell>
          <cell r="F21">
            <v>100</v>
          </cell>
          <cell r="G21">
            <v>35.184736033632447</v>
          </cell>
          <cell r="H21">
            <v>16542</v>
          </cell>
          <cell r="I21">
            <v>100</v>
          </cell>
          <cell r="J21">
            <v>-1.0705101369535299</v>
          </cell>
          <cell r="K21">
            <v>14079</v>
          </cell>
          <cell r="L21">
            <v>100</v>
          </cell>
          <cell r="M21">
            <v>-14.88937250634747</v>
          </cell>
          <cell r="N21">
            <v>11701</v>
          </cell>
          <cell r="O21">
            <v>100</v>
          </cell>
          <cell r="P21">
            <v>-16.890404148021872</v>
          </cell>
          <cell r="Q21">
            <v>11701</v>
          </cell>
          <cell r="R21">
            <v>100</v>
          </cell>
          <cell r="S21">
            <v>0</v>
          </cell>
          <cell r="T21">
            <v>8410</v>
          </cell>
          <cell r="U21">
            <v>100</v>
          </cell>
          <cell r="V21">
            <v>-28.125801213571492</v>
          </cell>
          <cell r="W21">
            <v>4959</v>
          </cell>
          <cell r="X21">
            <v>100</v>
          </cell>
          <cell r="Y21">
            <v>-41.034482758620697</v>
          </cell>
          <cell r="Z21">
            <v>6949</v>
          </cell>
          <cell r="AA21">
            <v>100</v>
          </cell>
          <cell r="AB21">
            <v>40.129058277878613</v>
          </cell>
        </row>
        <row r="43">
          <cell r="A43" t="str">
            <v>3. 국내 위스키 시장현황 ( 순매출액 )</v>
          </cell>
        </row>
        <row r="45">
          <cell r="AC45" t="str">
            <v>단위:백만원,%</v>
          </cell>
        </row>
        <row r="46">
          <cell r="A46" t="str">
            <v>회  사</v>
          </cell>
          <cell r="B46" t="str">
            <v>품  명</v>
          </cell>
          <cell r="C46">
            <v>1993</v>
          </cell>
          <cell r="E46">
            <v>1994</v>
          </cell>
          <cell r="H46">
            <v>1995</v>
          </cell>
          <cell r="K46" t="str">
            <v>1996년</v>
          </cell>
          <cell r="N46" t="str">
            <v>1997년</v>
          </cell>
          <cell r="Q46" t="str">
            <v>1997 (1~10월)</v>
          </cell>
          <cell r="T46" t="str">
            <v>1998년</v>
          </cell>
          <cell r="W46" t="str">
            <v>1998. 1 ~ 8월</v>
          </cell>
          <cell r="Z46" t="str">
            <v>1999. 1 ~ 8월</v>
          </cell>
          <cell r="AC46" t="str">
            <v>비   고</v>
          </cell>
        </row>
        <row r="47">
          <cell r="C47" t="str">
            <v>수  량</v>
          </cell>
          <cell r="D47" t="str">
            <v>M / S</v>
          </cell>
          <cell r="E47" t="str">
            <v>수  량</v>
          </cell>
          <cell r="F47" t="str">
            <v>M / S</v>
          </cell>
          <cell r="G47" t="str">
            <v>증감율</v>
          </cell>
          <cell r="H47" t="str">
            <v>수  량</v>
          </cell>
          <cell r="I47" t="str">
            <v>M / S</v>
          </cell>
          <cell r="J47" t="str">
            <v>증감율</v>
          </cell>
          <cell r="K47" t="str">
            <v>금  액</v>
          </cell>
          <cell r="L47" t="str">
            <v>M / S</v>
          </cell>
          <cell r="M47" t="str">
            <v>증감율</v>
          </cell>
          <cell r="N47" t="str">
            <v>금  액</v>
          </cell>
          <cell r="O47" t="str">
            <v>M / S</v>
          </cell>
          <cell r="P47" t="str">
            <v>증감율</v>
          </cell>
          <cell r="Q47" t="str">
            <v>수  량</v>
          </cell>
          <cell r="R47" t="str">
            <v>M / S</v>
          </cell>
          <cell r="S47" t="str">
            <v>증감율</v>
          </cell>
          <cell r="T47" t="str">
            <v>금  액</v>
          </cell>
          <cell r="U47" t="str">
            <v>M / S</v>
          </cell>
          <cell r="V47" t="str">
            <v>증감율</v>
          </cell>
          <cell r="W47" t="str">
            <v>금  액</v>
          </cell>
          <cell r="X47" t="str">
            <v>M / S</v>
          </cell>
          <cell r="Y47" t="str">
            <v>증감율</v>
          </cell>
          <cell r="Z47" t="str">
            <v>금  액</v>
          </cell>
          <cell r="AA47" t="str">
            <v>M / S</v>
          </cell>
          <cell r="AB47" t="str">
            <v>증감율</v>
          </cell>
        </row>
        <row r="48">
          <cell r="A48" t="str">
            <v>진  로</v>
          </cell>
          <cell r="B48" t="str">
            <v>V I P</v>
          </cell>
          <cell r="C48">
            <v>24714</v>
          </cell>
          <cell r="D48">
            <v>25.344313065950182</v>
          </cell>
          <cell r="E48">
            <v>18804</v>
          </cell>
          <cell r="F48">
            <v>12.70918381140339</v>
          </cell>
          <cell r="G48">
            <v>-23.913571255159013</v>
          </cell>
          <cell r="H48">
            <v>4615</v>
          </cell>
          <cell r="I48">
            <v>2.8630275508241674</v>
          </cell>
          <cell r="J48">
            <v>-75.457349500106361</v>
          </cell>
          <cell r="K48">
            <v>2627</v>
          </cell>
          <cell r="L48">
            <v>1.5960969445102651</v>
          </cell>
          <cell r="M48">
            <v>-43.07692307692308</v>
          </cell>
          <cell r="N48">
            <v>-78</v>
          </cell>
          <cell r="O48">
            <v>-4.9084387389088165E-2</v>
          </cell>
          <cell r="P48">
            <v>-102.96916634944805</v>
          </cell>
          <cell r="Q48">
            <v>-78</v>
          </cell>
          <cell r="R48">
            <v>-4.9134167774285191E-2</v>
          </cell>
          <cell r="T48">
            <v>-491</v>
          </cell>
          <cell r="U48">
            <v>-0.31201347186477302</v>
          </cell>
          <cell r="V48">
            <v>529.48717948717945</v>
          </cell>
          <cell r="W48">
            <v>-270</v>
          </cell>
          <cell r="X48">
            <v>-0.17157563625965114</v>
          </cell>
          <cell r="Y48">
            <v>-45.010183299389006</v>
          </cell>
          <cell r="Z48">
            <v>-38</v>
          </cell>
          <cell r="AA48">
            <v>-2.4147682140247196E-2</v>
          </cell>
          <cell r="AB48">
            <v>-85.925925925925924</v>
          </cell>
        </row>
        <row r="49">
          <cell r="B49" t="str">
            <v>임페리얼</v>
          </cell>
          <cell r="D49">
            <v>0</v>
          </cell>
          <cell r="E49">
            <v>14168</v>
          </cell>
          <cell r="F49">
            <v>9.5758198383303146</v>
          </cell>
          <cell r="H49">
            <v>63380</v>
          </cell>
          <cell r="I49">
            <v>39.31932528087448</v>
          </cell>
          <cell r="J49">
            <v>347.34613212874086</v>
          </cell>
          <cell r="K49">
            <v>86257</v>
          </cell>
          <cell r="L49">
            <v>52.407512045154903</v>
          </cell>
          <cell r="M49">
            <v>36.094982644367292</v>
          </cell>
          <cell r="N49">
            <v>72588</v>
          </cell>
          <cell r="O49">
            <v>45.678686048706815</v>
          </cell>
          <cell r="P49">
            <v>-15.846829822507161</v>
          </cell>
          <cell r="Q49">
            <v>72588</v>
          </cell>
          <cell r="R49">
            <v>45.725012441023253</v>
          </cell>
          <cell r="T49">
            <v>78696</v>
          </cell>
          <cell r="U49">
            <v>50.008578781812986</v>
          </cell>
          <cell r="V49">
            <v>8.4146139857827791</v>
          </cell>
          <cell r="W49">
            <v>45070</v>
          </cell>
          <cell r="X49">
            <v>28.640421948972133</v>
          </cell>
          <cell r="Y49">
            <v>-42.728982413337405</v>
          </cell>
          <cell r="Z49">
            <v>71814</v>
          </cell>
          <cell r="AA49">
            <v>45.635306453150321</v>
          </cell>
          <cell r="AB49">
            <v>59.338806301309091</v>
          </cell>
          <cell r="AC49" t="str">
            <v xml:space="preserve"> S.B포함</v>
          </cell>
        </row>
        <row r="50">
          <cell r="B50" t="str">
            <v>퍼스트클래식</v>
          </cell>
          <cell r="D50">
            <v>0</v>
          </cell>
          <cell r="E50">
            <v>1026</v>
          </cell>
          <cell r="F50">
            <v>0.69344940387682819</v>
          </cell>
          <cell r="H50">
            <v>1601</v>
          </cell>
          <cell r="I50">
            <v>0.99321930853076745</v>
          </cell>
          <cell r="K50">
            <v>62</v>
          </cell>
          <cell r="L50">
            <v>3.7669589097691823E-2</v>
          </cell>
          <cell r="N50">
            <v>-314</v>
          </cell>
          <cell r="O50">
            <v>-0.19759612359197032</v>
          </cell>
          <cell r="Q50">
            <v>-314</v>
          </cell>
          <cell r="R50">
            <v>-0.19779652155289168</v>
          </cell>
          <cell r="T50">
            <v>-21</v>
          </cell>
          <cell r="U50">
            <v>-1.3344771709083977E-2</v>
          </cell>
          <cell r="V50">
            <v>-93.312101910828019</v>
          </cell>
          <cell r="W50">
            <v>-9</v>
          </cell>
          <cell r="X50">
            <v>-5.7191878753217046E-3</v>
          </cell>
          <cell r="Y50">
            <v>-57.142857142857146</v>
          </cell>
          <cell r="Z50">
            <v>-4</v>
          </cell>
          <cell r="AA50">
            <v>-2.5418612779207574E-3</v>
          </cell>
          <cell r="AB50">
            <v>-55.555555555555557</v>
          </cell>
        </row>
        <row r="51">
          <cell r="B51" t="str">
            <v>칼튼힐</v>
          </cell>
          <cell r="D51">
            <v>0</v>
          </cell>
          <cell r="F51">
            <v>0</v>
          </cell>
          <cell r="I51">
            <v>0</v>
          </cell>
          <cell r="K51">
            <v>4342</v>
          </cell>
          <cell r="L51">
            <v>2.6380863848738372</v>
          </cell>
          <cell r="N51">
            <v>12677</v>
          </cell>
          <cell r="O51">
            <v>7.9774715247624446</v>
          </cell>
          <cell r="Q51">
            <v>12677</v>
          </cell>
          <cell r="R51">
            <v>7.9855621137770951</v>
          </cell>
          <cell r="T51">
            <v>5167</v>
          </cell>
          <cell r="U51">
            <v>3.283449305754139</v>
          </cell>
          <cell r="V51">
            <v>-59.241145381399384</v>
          </cell>
          <cell r="W51">
            <v>3026</v>
          </cell>
          <cell r="X51">
            <v>1.9229180567470532</v>
          </cell>
          <cell r="Y51">
            <v>-41.436036384749372</v>
          </cell>
          <cell r="Z51">
            <v>3264</v>
          </cell>
          <cell r="AA51">
            <v>2.0741588027833382</v>
          </cell>
          <cell r="AB51">
            <v>7.8651685393258362</v>
          </cell>
        </row>
        <row r="52">
          <cell r="B52" t="str">
            <v>계</v>
          </cell>
          <cell r="C52">
            <v>24714</v>
          </cell>
          <cell r="D52">
            <v>25.344313065950182</v>
          </cell>
          <cell r="E52">
            <v>33998</v>
          </cell>
          <cell r="F52">
            <v>22.978453053610533</v>
          </cell>
          <cell r="G52">
            <v>37.565752205227795</v>
          </cell>
          <cell r="H52">
            <v>69596</v>
          </cell>
          <cell r="I52">
            <v>43.175572140229413</v>
          </cell>
          <cell r="J52">
            <v>104.70615918583448</v>
          </cell>
          <cell r="K52">
            <v>93288</v>
          </cell>
          <cell r="L52">
            <v>56.679364963636694</v>
          </cell>
          <cell r="M52">
            <v>34.042186332547857</v>
          </cell>
          <cell r="N52">
            <v>84873</v>
          </cell>
          <cell r="O52">
            <v>53.4094770624882</v>
          </cell>
          <cell r="P52">
            <v>-9.0204527913558081</v>
          </cell>
          <cell r="Q52">
            <v>84873</v>
          </cell>
          <cell r="R52">
            <v>53.463643865473166</v>
          </cell>
          <cell r="S52">
            <v>0</v>
          </cell>
          <cell r="T52">
            <v>83351</v>
          </cell>
          <cell r="U52">
            <v>52.966669843993266</v>
          </cell>
          <cell r="V52">
            <v>-1.7932675880433067</v>
          </cell>
          <cell r="W52">
            <v>47817</v>
          </cell>
          <cell r="X52">
            <v>30.386045181584215</v>
          </cell>
          <cell r="Y52">
            <v>-42.631762066441915</v>
          </cell>
          <cell r="Z52">
            <v>75036</v>
          </cell>
          <cell r="AA52">
            <v>47.682775712515493</v>
          </cell>
          <cell r="AB52">
            <v>56.923269966748222</v>
          </cell>
        </row>
        <row r="53">
          <cell r="A53" t="str">
            <v>OB시그램</v>
          </cell>
          <cell r="B53" t="str">
            <v>패스포드</v>
          </cell>
          <cell r="C53">
            <v>42348</v>
          </cell>
          <cell r="D53">
            <v>43.4280557464133</v>
          </cell>
          <cell r="E53">
            <v>73533</v>
          </cell>
          <cell r="F53">
            <v>49.699234907675255</v>
          </cell>
          <cell r="G53">
            <v>73.639841314820075</v>
          </cell>
          <cell r="H53">
            <v>77746</v>
          </cell>
          <cell r="I53">
            <v>48.231622961294846</v>
          </cell>
          <cell r="J53">
            <v>5.7294004052602219</v>
          </cell>
          <cell r="K53">
            <v>33668</v>
          </cell>
          <cell r="L53">
            <v>20.455802028082072</v>
          </cell>
          <cell r="M53">
            <v>-56.694878193090318</v>
          </cell>
          <cell r="N53">
            <v>12887</v>
          </cell>
          <cell r="O53">
            <v>8.109621798502296</v>
          </cell>
          <cell r="P53">
            <v>-61.723298087204462</v>
          </cell>
          <cell r="Q53">
            <v>12887</v>
          </cell>
          <cell r="R53">
            <v>8.1178464116309392</v>
          </cell>
          <cell r="T53">
            <v>11370</v>
          </cell>
          <cell r="U53">
            <v>7.225240682489753</v>
          </cell>
          <cell r="V53">
            <v>-11.771552727554905</v>
          </cell>
          <cell r="W53">
            <v>7348</v>
          </cell>
          <cell r="X53">
            <v>4.6693991675404316</v>
          </cell>
          <cell r="Y53">
            <v>-35.373790677220754</v>
          </cell>
          <cell r="Z53">
            <v>7405</v>
          </cell>
          <cell r="AA53">
            <v>4.705620690750802</v>
          </cell>
          <cell r="AB53">
            <v>0.77572128470330881</v>
          </cell>
        </row>
        <row r="54">
          <cell r="B54" t="str">
            <v>썸씽스페셜</v>
          </cell>
          <cell r="C54">
            <v>25901</v>
          </cell>
          <cell r="D54">
            <v>26.56158666024017</v>
          </cell>
          <cell r="E54">
            <v>31866</v>
          </cell>
          <cell r="F54">
            <v>21.53748411689962</v>
          </cell>
          <cell r="G54">
            <v>23.029998841743577</v>
          </cell>
          <cell r="H54">
            <v>11006</v>
          </cell>
          <cell r="I54">
            <v>6.8278399186068874</v>
          </cell>
          <cell r="J54">
            <v>-65.461620535994484</v>
          </cell>
          <cell r="K54">
            <v>9574</v>
          </cell>
          <cell r="L54">
            <v>5.8169136455048633</v>
          </cell>
          <cell r="M54">
            <v>-13.011084862802107</v>
          </cell>
          <cell r="N54">
            <v>8331</v>
          </cell>
          <cell r="O54">
            <v>5.242590145365301</v>
          </cell>
          <cell r="P54">
            <v>-12.98307917275956</v>
          </cell>
          <cell r="Q54">
            <v>8062</v>
          </cell>
          <cell r="R54">
            <v>5.0784571871318871</v>
          </cell>
          <cell r="T54">
            <v>8462</v>
          </cell>
          <cell r="U54">
            <v>5.3773075334413623</v>
          </cell>
          <cell r="V54">
            <v>4.9615480029769259</v>
          </cell>
          <cell r="W54">
            <v>4383</v>
          </cell>
          <cell r="X54">
            <v>2.78524449528167</v>
          </cell>
          <cell r="Y54">
            <v>-48.203734341763173</v>
          </cell>
          <cell r="Z54">
            <v>5836</v>
          </cell>
          <cell r="AA54">
            <v>3.7085756044863851</v>
          </cell>
          <cell r="AB54">
            <v>33.150809947524522</v>
          </cell>
        </row>
        <row r="55">
          <cell r="B55" t="str">
            <v>베리나인골드</v>
          </cell>
          <cell r="C55">
            <v>4550</v>
          </cell>
          <cell r="D55">
            <v>4.6660445273963473</v>
          </cell>
          <cell r="E55">
            <v>1488</v>
          </cell>
          <cell r="F55">
            <v>1.0057043986049907</v>
          </cell>
          <cell r="G55">
            <v>-67.296703296703299</v>
          </cell>
          <cell r="H55">
            <v>507</v>
          </cell>
          <cell r="I55">
            <v>0.31452978727364089</v>
          </cell>
          <cell r="J55">
            <v>-65.927419354838719</v>
          </cell>
          <cell r="K55">
            <v>228</v>
          </cell>
          <cell r="L55">
            <v>0.13852687603667316</v>
          </cell>
          <cell r="M55">
            <v>-55.029585798816569</v>
          </cell>
          <cell r="N55">
            <v>-198</v>
          </cell>
          <cell r="O55">
            <v>-0.12459882952614687</v>
          </cell>
          <cell r="P55">
            <v>-186.84210526315792</v>
          </cell>
          <cell r="Q55">
            <v>-198</v>
          </cell>
          <cell r="R55">
            <v>-0.12472519511933934</v>
          </cell>
          <cell r="T55">
            <v>-1</v>
          </cell>
          <cell r="U55">
            <v>-6.3546531948018936E-4</v>
          </cell>
          <cell r="V55">
            <v>-99.494949494949495</v>
          </cell>
          <cell r="W55">
            <v>-1</v>
          </cell>
          <cell r="X55">
            <v>-6.3546531948018936E-4</v>
          </cell>
          <cell r="Y55">
            <v>0</v>
          </cell>
          <cell r="Z55">
            <v>1</v>
          </cell>
          <cell r="AA55">
            <v>6.3546531948018936E-4</v>
          </cell>
          <cell r="AB55">
            <v>-200</v>
          </cell>
        </row>
        <row r="56">
          <cell r="B56" t="str">
            <v>퀸   앤</v>
          </cell>
          <cell r="D56">
            <v>0</v>
          </cell>
          <cell r="E56">
            <v>7071</v>
          </cell>
          <cell r="F56">
            <v>4.779123523209603</v>
          </cell>
          <cell r="H56">
            <v>1426</v>
          </cell>
          <cell r="I56">
            <v>0.88465380010298211</v>
          </cell>
          <cell r="J56">
            <v>-79.833121199264596</v>
          </cell>
          <cell r="K56">
            <v>274</v>
          </cell>
          <cell r="L56">
            <v>0.1664752808510897</v>
          </cell>
          <cell r="M56">
            <v>-80.785413744740538</v>
          </cell>
          <cell r="N56">
            <v>-418</v>
          </cell>
          <cell r="O56">
            <v>-0.26304197344408786</v>
          </cell>
          <cell r="P56">
            <v>-252.55474452554745</v>
          </cell>
          <cell r="Q56">
            <v>-418</v>
          </cell>
          <cell r="R56">
            <v>-0.26330874525193859</v>
          </cell>
          <cell r="T56">
            <v>17</v>
          </cell>
          <cell r="U56">
            <v>1.0802910431163219E-2</v>
          </cell>
          <cell r="V56">
            <v>-104.06698564593302</v>
          </cell>
          <cell r="W56">
            <v>17</v>
          </cell>
          <cell r="X56">
            <v>1.0802910431163219E-2</v>
          </cell>
          <cell r="Y56">
            <v>0</v>
          </cell>
          <cell r="Z56">
            <v>0</v>
          </cell>
          <cell r="AA56">
            <v>0</v>
          </cell>
          <cell r="AB56">
            <v>-100</v>
          </cell>
        </row>
        <row r="57">
          <cell r="B57" t="str">
            <v>윈   저</v>
          </cell>
          <cell r="D57">
            <v>0</v>
          </cell>
          <cell r="F57">
            <v>0</v>
          </cell>
          <cell r="I57">
            <v>0</v>
          </cell>
          <cell r="K57">
            <v>26586</v>
          </cell>
          <cell r="L57">
            <v>16.152962834697338</v>
          </cell>
          <cell r="N57">
            <v>52131</v>
          </cell>
          <cell r="O57">
            <v>32.805361525391731</v>
          </cell>
          <cell r="Q57">
            <v>52131</v>
          </cell>
          <cell r="R57">
            <v>32.838632054375147</v>
          </cell>
          <cell r="T57">
            <v>53576</v>
          </cell>
          <cell r="U57">
            <v>34.045689956470625</v>
          </cell>
          <cell r="V57">
            <v>2.7718631908077782</v>
          </cell>
          <cell r="W57">
            <v>31639</v>
          </cell>
          <cell r="X57">
            <v>20.105487243033711</v>
          </cell>
          <cell r="Y57">
            <v>-40.945572644467674</v>
          </cell>
          <cell r="Z57">
            <v>45808</v>
          </cell>
          <cell r="AA57">
            <v>29.109395354748514</v>
          </cell>
          <cell r="AB57">
            <v>44.783337020765515</v>
          </cell>
        </row>
        <row r="58">
          <cell r="B58" t="str">
            <v>계</v>
          </cell>
          <cell r="C58">
            <v>72799</v>
          </cell>
          <cell r="D58">
            <v>74.655686934049811</v>
          </cell>
          <cell r="E58">
            <v>113958</v>
          </cell>
          <cell r="F58">
            <v>77.021546946389464</v>
          </cell>
          <cell r="G58">
            <v>56.53786453110618</v>
          </cell>
          <cell r="H58">
            <v>90685</v>
          </cell>
          <cell r="I58">
            <v>56.258646467278353</v>
          </cell>
          <cell r="J58">
            <v>-20.422436336194039</v>
          </cell>
          <cell r="K58">
            <v>70330</v>
          </cell>
          <cell r="L58">
            <v>42.730680665172031</v>
          </cell>
          <cell r="M58">
            <v>-22.445828968407127</v>
          </cell>
          <cell r="N58">
            <v>72733</v>
          </cell>
          <cell r="O58">
            <v>45.769932666289094</v>
          </cell>
          <cell r="P58">
            <v>3.4167496089862084</v>
          </cell>
          <cell r="Q58">
            <v>72464</v>
          </cell>
          <cell r="R58">
            <v>45.646901712766699</v>
          </cell>
          <cell r="S58">
            <v>-0.36984587463737739</v>
          </cell>
          <cell r="T58">
            <v>73424</v>
          </cell>
          <cell r="U58">
            <v>46.658405617513424</v>
          </cell>
          <cell r="V58">
            <v>1.3247957606535579</v>
          </cell>
          <cell r="W58">
            <v>43386</v>
          </cell>
          <cell r="X58">
            <v>27.570298350967498</v>
          </cell>
          <cell r="Y58">
            <v>-40.910329047722819</v>
          </cell>
          <cell r="Z58">
            <v>59050</v>
          </cell>
          <cell r="AA58">
            <v>37.52422711530518</v>
          </cell>
          <cell r="AB58">
            <v>36.1038122896787</v>
          </cell>
        </row>
        <row r="59">
          <cell r="A59" t="str">
            <v>보  해</v>
          </cell>
          <cell r="B59" t="str">
            <v>앰버서더</v>
          </cell>
          <cell r="D59">
            <v>0</v>
          </cell>
          <cell r="F59">
            <v>0</v>
          </cell>
          <cell r="H59">
            <v>912</v>
          </cell>
          <cell r="I59">
            <v>0.56578139249222981</v>
          </cell>
          <cell r="K59">
            <v>971</v>
          </cell>
          <cell r="L59">
            <v>0.58995437119127037</v>
          </cell>
          <cell r="M59">
            <v>6.4692982456140413</v>
          </cell>
          <cell r="N59">
            <v>933</v>
          </cell>
          <cell r="O59">
            <v>0.58712478761563147</v>
          </cell>
          <cell r="P59">
            <v>-3.913491246137994</v>
          </cell>
          <cell r="Q59">
            <v>933</v>
          </cell>
          <cell r="R59">
            <v>0.5877202376077959</v>
          </cell>
          <cell r="T59">
            <v>560</v>
          </cell>
          <cell r="U59">
            <v>0.35586057890890604</v>
          </cell>
          <cell r="V59">
            <v>-39.978563772775985</v>
          </cell>
          <cell r="W59">
            <v>90</v>
          </cell>
          <cell r="X59">
            <v>9.8565445648877675E-2</v>
          </cell>
          <cell r="Y59">
            <v>-83.928571428571431</v>
          </cell>
          <cell r="Z59">
            <v>246</v>
          </cell>
          <cell r="AA59">
            <v>0.18232701974145807</v>
          </cell>
          <cell r="AB59">
            <v>173.33333333333331</v>
          </cell>
        </row>
        <row r="60">
          <cell r="A60" t="str">
            <v>롯  데</v>
          </cell>
          <cell r="B60" t="str">
            <v>스카치블루</v>
          </cell>
          <cell r="D60">
            <v>0</v>
          </cell>
          <cell r="F60">
            <v>0</v>
          </cell>
          <cell r="I60">
            <v>0</v>
          </cell>
          <cell r="N60">
            <v>371</v>
          </cell>
          <cell r="O60">
            <v>0.2334654836070732</v>
          </cell>
          <cell r="Q60">
            <v>479</v>
          </cell>
          <cell r="T60">
            <v>24</v>
          </cell>
          <cell r="U60">
            <v>1.5251167667524544E-2</v>
          </cell>
          <cell r="V60">
            <v>-94.989561586638828</v>
          </cell>
          <cell r="W60">
            <v>16.89</v>
          </cell>
          <cell r="X60">
            <v>1.8497448633439377E-2</v>
          </cell>
          <cell r="Y60">
            <v>-29.625</v>
          </cell>
          <cell r="Z60">
            <v>-32.706000000000003</v>
          </cell>
          <cell r="AA60">
            <v>-2.4240599624650926E-2</v>
          </cell>
          <cell r="AB60">
            <v>-293.64120781527532</v>
          </cell>
        </row>
        <row r="61">
          <cell r="B61" t="str">
            <v>인터내셔널</v>
          </cell>
          <cell r="D61">
            <v>0</v>
          </cell>
          <cell r="F61">
            <v>0</v>
          </cell>
          <cell r="I61">
            <v>0</v>
          </cell>
          <cell r="O61">
            <v>0</v>
          </cell>
          <cell r="T61">
            <v>6</v>
          </cell>
          <cell r="U61">
            <v>3.812791916881136E-3</v>
          </cell>
          <cell r="W61">
            <v>0</v>
          </cell>
          <cell r="X61">
            <v>0</v>
          </cell>
          <cell r="Z61">
            <v>623.11099999999999</v>
          </cell>
          <cell r="AA61">
            <v>0.39596543068662027</v>
          </cell>
        </row>
        <row r="62">
          <cell r="B62" t="str">
            <v>계</v>
          </cell>
          <cell r="N62">
            <v>371</v>
          </cell>
          <cell r="O62">
            <v>0.2334654836070732</v>
          </cell>
          <cell r="Q62">
            <v>479</v>
          </cell>
          <cell r="T62">
            <v>30</v>
          </cell>
          <cell r="U62">
            <v>1.9063959584405682E-2</v>
          </cell>
          <cell r="W62">
            <v>16.89</v>
          </cell>
          <cell r="X62">
            <v>1.07330092460204E-2</v>
          </cell>
          <cell r="Z62">
            <v>590.40499999999997</v>
          </cell>
          <cell r="AA62">
            <v>0.37518190194770118</v>
          </cell>
          <cell r="AB62">
            <v>3395.5891059798696</v>
          </cell>
        </row>
        <row r="63">
          <cell r="A63" t="str">
            <v>합       계</v>
          </cell>
          <cell r="C63">
            <v>97513</v>
          </cell>
          <cell r="D63">
            <v>100</v>
          </cell>
          <cell r="E63">
            <v>147956</v>
          </cell>
          <cell r="F63">
            <v>100</v>
          </cell>
          <cell r="G63">
            <v>51.729512988011862</v>
          </cell>
          <cell r="H63">
            <v>161193</v>
          </cell>
          <cell r="I63">
            <v>100</v>
          </cell>
          <cell r="J63">
            <v>8.9465787125902381</v>
          </cell>
          <cell r="K63">
            <v>164589</v>
          </cell>
          <cell r="L63">
            <v>100</v>
          </cell>
          <cell r="M63">
            <v>2.1067912378329083</v>
          </cell>
          <cell r="N63">
            <v>158910</v>
          </cell>
          <cell r="O63">
            <v>100</v>
          </cell>
          <cell r="P63">
            <v>-3.4504128465450208</v>
          </cell>
          <cell r="Q63">
            <v>158749</v>
          </cell>
          <cell r="R63">
            <v>100</v>
          </cell>
          <cell r="S63">
            <v>-0.10131520986722364</v>
          </cell>
          <cell r="T63">
            <v>157365</v>
          </cell>
          <cell r="U63">
            <v>100</v>
          </cell>
          <cell r="V63">
            <v>-0.87181651537962068</v>
          </cell>
          <cell r="W63">
            <v>91309.89</v>
          </cell>
          <cell r="X63">
            <v>100</v>
          </cell>
          <cell r="Y63">
            <v>-41.975731579449047</v>
          </cell>
          <cell r="Z63">
            <v>134922.405</v>
          </cell>
          <cell r="AA63">
            <v>100</v>
          </cell>
          <cell r="AB63">
            <v>47.763188631592925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순서들"/>
      <sheetName val="표지"/>
      <sheetName val="전체순매출"/>
      <sheetName val="위스키전체"/>
      <sheetName val="시장상황"/>
      <sheetName val="롯데위스키"/>
      <sheetName val="판매계획"/>
      <sheetName val="재고현황"/>
      <sheetName val="15년산20년산"/>
      <sheetName val="시장가격"/>
      <sheetName val="Sheet2"/>
      <sheetName val="새로운 원가"/>
      <sheetName val="Sheet1"/>
      <sheetName val="전체수량"/>
      <sheetName val="수정1"/>
      <sheetName val="수정"/>
      <sheetName val="Sheet3"/>
      <sheetName val="가격표"/>
      <sheetName val="15년산"/>
      <sheetName val="경쟁사동향"/>
    </sheetNames>
    <sheetDataSet>
      <sheetData sheetId="0" refreshError="1"/>
      <sheetData sheetId="1" refreshError="1">
        <row r="2">
          <cell r="B2" t="str">
            <v>WHISKY MARKET TREND</v>
          </cell>
        </row>
        <row r="8">
          <cell r="B8" t="str">
            <v>2000. 4</v>
          </cell>
        </row>
        <row r="14">
          <cell r="B14" t="str">
            <v>LOTTE CHILSUNG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품종별월계"/>
      <sheetName val="표지"/>
      <sheetName val="기준"/>
      <sheetName val="참고1"/>
      <sheetName val="종합"/>
      <sheetName val="품종"/>
      <sheetName val="수량"/>
      <sheetName val="매출액"/>
      <sheetName val="경제전망"/>
      <sheetName val="그래프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제출"/>
      <sheetName val="Sheet3"/>
      <sheetName val="SV"/>
      <sheetName val="OPT"/>
      <sheetName val="Carepack"/>
      <sheetName val="MS"/>
      <sheetName val="RACK"/>
      <sheetName val="ML350G3"/>
      <sheetName val="ML370G3"/>
      <sheetName val="ML530G2"/>
      <sheetName val="ML570G2"/>
      <sheetName val="DL320G2"/>
      <sheetName val="DL360G3"/>
      <sheetName val="DL380G3"/>
      <sheetName val="DL380G3CP"/>
      <sheetName val="DL560"/>
      <sheetName val="DL580G2"/>
      <sheetName val="DL740"/>
      <sheetName val="DL760G2"/>
      <sheetName val="Backup"/>
      <sheetName val="정데이타"/>
      <sheetName val="정-DL580G2 (2)"/>
      <sheetName val="ML350G3 (2)"/>
      <sheetName val="DL580G2 (2)"/>
      <sheetName val="ML570G2 (3)"/>
      <sheetName val="ML350G3 (3)"/>
      <sheetName val="ML370G3 (2)"/>
    </sheetNames>
    <sheetDataSet>
      <sheetData sheetId="0">
        <row r="1">
          <cell r="A1" t="str">
            <v>QUOTATION</v>
          </cell>
        </row>
        <row r="3">
          <cell r="A3" t="str">
            <v>N       O  :</v>
          </cell>
          <cell r="C3" t="str">
            <v>0624-0</v>
          </cell>
        </row>
        <row r="4">
          <cell r="A4" t="str">
            <v>수      신 :</v>
          </cell>
          <cell r="C4" t="str">
            <v>㈜아이트리</v>
          </cell>
        </row>
        <row r="5">
          <cell r="A5" t="str">
            <v>참      조 :</v>
          </cell>
          <cell r="C5" t="str">
            <v>송영배 팀장님</v>
          </cell>
        </row>
        <row r="6">
          <cell r="A6" t="str">
            <v>연      락 :</v>
          </cell>
          <cell r="C6" t="str">
            <v>3664-5025      ybsong@itree.co.kr</v>
          </cell>
        </row>
        <row r="7">
          <cell r="C7" t="str">
            <v xml:space="preserve">3664-5026       017-282-0669 </v>
          </cell>
        </row>
        <row r="8">
          <cell r="A8" t="str">
            <v>다음과 같이 견적합니다.</v>
          </cell>
        </row>
        <row r="10">
          <cell r="A10" t="str">
            <v>1. 견 적 금 액 :</v>
          </cell>
          <cell r="C10">
            <v>13750000</v>
          </cell>
        </row>
        <row r="11">
          <cell r="A11" t="str">
            <v>2. 결 제 조 건 :</v>
          </cell>
          <cell r="C11" t="str">
            <v xml:space="preserve">현금 </v>
          </cell>
          <cell r="E11" t="str">
            <v xml:space="preserve">서울시 강남구 포이동 165-10 </v>
          </cell>
        </row>
        <row r="12">
          <cell r="A12" t="str">
            <v>3. 납 품 예 정 :</v>
          </cell>
          <cell r="C12" t="str">
            <v>발주후 2주 이내</v>
          </cell>
          <cell r="E12" t="str">
            <v xml:space="preserve">대진빌딩 3층 </v>
          </cell>
        </row>
        <row r="13">
          <cell r="A13" t="str">
            <v>4. 납 품 장 소 :</v>
          </cell>
          <cell r="C13" t="str">
            <v>귀사지정장소</v>
          </cell>
        </row>
        <row r="15">
          <cell r="A15" t="str">
            <v xml:space="preserve"> </v>
          </cell>
          <cell r="E15" t="str">
            <v>新</v>
          </cell>
        </row>
        <row r="16">
          <cell r="A16" t="str">
            <v>No.</v>
          </cell>
          <cell r="B16" t="str">
            <v>Part No.</v>
          </cell>
          <cell r="C16" t="str">
            <v>Description</v>
          </cell>
          <cell r="D16" t="str">
            <v>Q'ty</v>
          </cell>
          <cell r="E16" t="str">
            <v>List Price</v>
          </cell>
        </row>
        <row r="18">
          <cell r="B18" t="str">
            <v>web Server</v>
          </cell>
        </row>
        <row r="19">
          <cell r="A19">
            <v>1</v>
          </cell>
          <cell r="B19" t="str">
            <v>333373-371</v>
          </cell>
          <cell r="C19" t="str">
            <v>ML350T03 X3060-512K/533MHz 1GB</v>
          </cell>
          <cell r="D19">
            <v>1</v>
          </cell>
          <cell r="E19">
            <v>10970000</v>
          </cell>
        </row>
        <row r="20">
          <cell r="C20" t="str">
            <v xml:space="preserve">  - Intel Xeon Processor 3.06GHz(up to 2 supported), 5U</v>
          </cell>
        </row>
        <row r="21">
          <cell r="C21" t="str">
            <v xml:space="preserve">  - Compaq NC7760 Gigabit Auto Switching Network </v>
          </cell>
        </row>
        <row r="22">
          <cell r="C22" t="str">
            <v xml:space="preserve">  - 1.44MB FDD /48x IDE CD-ROM </v>
          </cell>
        </row>
        <row r="23">
          <cell r="C23" t="str">
            <v xml:space="preserve">  - Integrated ATI RAGE XL Video Controller  </v>
          </cell>
        </row>
        <row r="24">
          <cell r="A24">
            <v>2</v>
          </cell>
          <cell r="B24" t="str">
            <v>286714-B22</v>
          </cell>
          <cell r="C24" t="str">
            <v>72.8GB Pluggable Ultra320 SCSI 10K Universal Hard Drive(1")</v>
          </cell>
          <cell r="D24">
            <v>1</v>
          </cell>
        </row>
        <row r="25">
          <cell r="A25">
            <v>3</v>
          </cell>
          <cell r="B25" t="str">
            <v>P9013A#AB1</v>
          </cell>
          <cell r="C25" t="str">
            <v>V7550 17" Flat Monitor</v>
          </cell>
          <cell r="D25">
            <v>1</v>
          </cell>
        </row>
        <row r="26">
          <cell r="A26">
            <v>4</v>
          </cell>
          <cell r="B26" t="str">
            <v>299994-003</v>
          </cell>
          <cell r="C26" t="str">
            <v>H Windows 2003 Server 5 User License</v>
          </cell>
          <cell r="D26">
            <v>1</v>
          </cell>
        </row>
        <row r="28">
          <cell r="B28" t="str">
            <v xml:space="preserve"> DB Server</v>
          </cell>
        </row>
        <row r="29">
          <cell r="A29">
            <v>1</v>
          </cell>
          <cell r="B29" t="str">
            <v>333373-371</v>
          </cell>
          <cell r="C29" t="str">
            <v>ML350T03 X3060-512K/533MHz 2GB</v>
          </cell>
          <cell r="D29">
            <v>1</v>
          </cell>
          <cell r="E29">
            <v>24657000</v>
          </cell>
        </row>
        <row r="30">
          <cell r="C30" t="str">
            <v xml:space="preserve">  - Intel Xeon Processor 3.06GHz(up to 2 supported), 5U</v>
          </cell>
        </row>
        <row r="31">
          <cell r="C31" t="str">
            <v xml:space="preserve">  - Compaq NC7760 Gigabit Auto Switching Network </v>
          </cell>
        </row>
        <row r="32">
          <cell r="C32" t="str">
            <v xml:space="preserve">  - 1.44MB FDD /48x IDE CD-ROM </v>
          </cell>
        </row>
        <row r="33">
          <cell r="C33" t="str">
            <v xml:space="preserve">  - Integrated ATI RAGE XL Video Controller  </v>
          </cell>
        </row>
        <row r="34">
          <cell r="A34">
            <v>2</v>
          </cell>
          <cell r="B34" t="str">
            <v>257916-B21</v>
          </cell>
          <cell r="C34" t="str">
            <v>Xeon 3.06GHz-512KB/533MHz Processor Option Kit</v>
          </cell>
          <cell r="D34">
            <v>1</v>
          </cell>
        </row>
        <row r="35">
          <cell r="A35">
            <v>3</v>
          </cell>
          <cell r="B35" t="str">
            <v>286714-B22</v>
          </cell>
          <cell r="C35" t="str">
            <v>72.8GB Pluggable Ultra320 SCSI 10K Universal Hard Drive(1")</v>
          </cell>
          <cell r="D35">
            <v>2</v>
          </cell>
        </row>
        <row r="36">
          <cell r="A36">
            <v>4</v>
          </cell>
          <cell r="B36" t="str">
            <v>291966-B21</v>
          </cell>
          <cell r="C36" t="str">
            <v xml:space="preserve">Array controller </v>
          </cell>
          <cell r="D36">
            <v>1</v>
          </cell>
        </row>
        <row r="37">
          <cell r="A37">
            <v>5</v>
          </cell>
          <cell r="C37" t="str">
            <v>HP PCI-X Gigabit Server Adapter</v>
          </cell>
          <cell r="D37">
            <v>1</v>
          </cell>
        </row>
        <row r="38">
          <cell r="A38">
            <v>6</v>
          </cell>
          <cell r="B38" t="str">
            <v>157769-B22</v>
          </cell>
          <cell r="C38" t="str">
            <v>20/40GB DAT Drive Internal</v>
          </cell>
          <cell r="D38">
            <v>1</v>
          </cell>
        </row>
        <row r="39">
          <cell r="A39">
            <v>7</v>
          </cell>
          <cell r="B39" t="str">
            <v>P9013A#AB1</v>
          </cell>
          <cell r="C39" t="str">
            <v>V7550 17" Flat Monitor</v>
          </cell>
          <cell r="D39">
            <v>1</v>
          </cell>
        </row>
        <row r="40">
          <cell r="A40">
            <v>8</v>
          </cell>
          <cell r="B40" t="str">
            <v>299994-003</v>
          </cell>
          <cell r="C40" t="str">
            <v>H Windows 2003 Server 5 User License</v>
          </cell>
          <cell r="D40">
            <v>1</v>
          </cell>
        </row>
        <row r="43">
          <cell r="A43" t="str">
            <v>Unit Price Total</v>
          </cell>
        </row>
        <row r="44">
          <cell r="A44" t="str">
            <v>VAT</v>
          </cell>
        </row>
        <row r="45">
          <cell r="A45" t="str">
            <v>Amount(VAT Included)</v>
          </cell>
        </row>
        <row r="46">
          <cell r="A46" t="str">
            <v>REMARK</v>
          </cell>
        </row>
        <row r="48">
          <cell r="A48" t="str">
            <v xml:space="preserve">※ 당사는 이 견적서상의 가격 및 조건들을 수용하고 이 견적서를 귀사에 대한 공식 발주서로 대신하고자 합니다. </v>
          </cell>
        </row>
        <row r="50">
          <cell r="C50" t="str">
            <v>구매자 확인란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"/>
      <sheetName val="OPT"/>
      <sheetName val="Care"/>
      <sheetName val="MS"/>
      <sheetName val="RACK"/>
      <sheetName val="20pG3"/>
      <sheetName val="25p"/>
      <sheetName val="30p"/>
      <sheetName val="35p"/>
      <sheetName val="40p"/>
      <sheetName val="45p"/>
      <sheetName val="350G4"/>
      <sheetName val="370G4"/>
      <sheetName val="570G2"/>
      <sheetName val="570G3"/>
      <sheetName val="140G2"/>
      <sheetName val="360G4"/>
      <sheetName val="380G4"/>
      <sheetName val="385"/>
      <sheetName val="380G4CP"/>
      <sheetName val="560"/>
      <sheetName val="580G2"/>
      <sheetName val="580G3"/>
      <sheetName val="585"/>
      <sheetName val="740"/>
      <sheetName val="760G2"/>
      <sheetName val="Backup"/>
      <sheetName val="100 Stg Svr"/>
      <sheetName val="110 Stg Svr"/>
      <sheetName val="110G2 Stg Svr"/>
      <sheetName val="350 Stg Svr"/>
      <sheetName val="370 Stg Svr"/>
      <sheetName val="380 Stg Svr_SC SA"/>
      <sheetName val="380 Stg Svr_SAN"/>
      <sheetName val="580 Stg Svr"/>
      <sheetName val="EVA3000"/>
      <sheetName val="EVA3000 (2)"/>
    </sheetNames>
    <sheetDataSet>
      <sheetData sheetId="0" refreshError="1">
        <row r="1">
          <cell r="A1" t="str">
            <v>ProLiant 100 Series</v>
          </cell>
        </row>
        <row r="2">
          <cell r="A2" t="str">
            <v>P/N</v>
          </cell>
          <cell r="B2" t="str">
            <v>Description</v>
          </cell>
          <cell r="D2" t="str">
            <v>특판가</v>
          </cell>
          <cell r="E2" t="str">
            <v>안내</v>
          </cell>
        </row>
        <row r="3">
          <cell r="A3" t="str">
            <v>377883-371</v>
          </cell>
          <cell r="B3" t="str">
            <v>HP DL145R02 2000 1G SCSI SVR A/P</v>
          </cell>
          <cell r="D3">
            <v>1540000</v>
          </cell>
        </row>
        <row r="4">
          <cell r="A4" t="str">
            <v>377884-371</v>
          </cell>
          <cell r="B4" t="str">
            <v>HP DL145R02 2000 1G SATA SVR A/P</v>
          </cell>
          <cell r="D4">
            <v>1420000</v>
          </cell>
        </row>
        <row r="5">
          <cell r="A5" t="str">
            <v>377885-371</v>
          </cell>
          <cell r="B5" t="str">
            <v>HP DL145R02 2200 1G SCSI SVR A/P</v>
          </cell>
          <cell r="D5">
            <v>1930000</v>
          </cell>
        </row>
        <row r="6">
          <cell r="A6" t="str">
            <v>377886-371</v>
          </cell>
          <cell r="B6" t="str">
            <v>HP DL145R02 2200 1G SATA SVR A/P</v>
          </cell>
          <cell r="D6">
            <v>1740000</v>
          </cell>
        </row>
        <row r="7">
          <cell r="A7" t="str">
            <v>377887-371</v>
          </cell>
          <cell r="B7" t="str">
            <v>HP DL145R02 2600 2G SCSI SVR A/P</v>
          </cell>
          <cell r="D7">
            <v>2590000</v>
          </cell>
        </row>
        <row r="8">
          <cell r="A8" t="str">
            <v>377888-371</v>
          </cell>
          <cell r="B8" t="str">
            <v>HP DL145R02 2600 2G SATA SVR A/P</v>
          </cell>
          <cell r="D8">
            <v>2370000</v>
          </cell>
        </row>
        <row r="9">
          <cell r="A9" t="str">
            <v>376638-B21</v>
          </cell>
          <cell r="B9" t="str">
            <v>1G REG PC2-3200 (2X512MB)</v>
          </cell>
          <cell r="D9">
            <v>1200000</v>
          </cell>
        </row>
        <row r="10">
          <cell r="A10" t="str">
            <v>376639-B21</v>
          </cell>
          <cell r="B10" t="str">
            <v>2G REG PC2-3200 (2X1GB)</v>
          </cell>
          <cell r="D10">
            <v>2650000</v>
          </cell>
        </row>
        <row r="11">
          <cell r="A11" t="str">
            <v>379300-B21</v>
          </cell>
          <cell r="B11" t="str">
            <v>4G REG PC2-3200 (2X2GB)</v>
          </cell>
          <cell r="D11">
            <v>6856000</v>
          </cell>
        </row>
        <row r="12">
          <cell r="A12" t="str">
            <v>383410-B21</v>
          </cell>
          <cell r="B12" t="str">
            <v>80 GB SATA 3.5” NHP HDD</v>
          </cell>
          <cell r="D12">
            <v>140000</v>
          </cell>
        </row>
        <row r="13">
          <cell r="A13" t="str">
            <v>349238-B21</v>
          </cell>
          <cell r="B13" t="str">
            <v>160 GB SATA 3.5” NHP HDD</v>
          </cell>
          <cell r="D13" t="str">
            <v>Option 가격표</v>
          </cell>
        </row>
        <row r="14">
          <cell r="A14" t="str">
            <v>349239-B21</v>
          </cell>
          <cell r="B14" t="str">
            <v>250 GB SATA 3.5” NHP HDD</v>
          </cell>
          <cell r="D14" t="str">
            <v>Option 가격표</v>
          </cell>
        </row>
        <row r="15">
          <cell r="A15" t="str">
            <v>332751-B21</v>
          </cell>
          <cell r="B15" t="str">
            <v>72GB U320 Non-Hot Plug SCSI 10K Hard Drive(1")</v>
          </cell>
          <cell r="D15" t="str">
            <v>Option 가격표</v>
          </cell>
        </row>
        <row r="16">
          <cell r="A16" t="str">
            <v>357012-B21</v>
          </cell>
          <cell r="B16" t="str">
            <v>36GB 15K U320 NHP ALL</v>
          </cell>
          <cell r="D16" t="str">
            <v>Option 가격표</v>
          </cell>
        </row>
        <row r="17">
          <cell r="A17" t="str">
            <v>378755-B21</v>
          </cell>
          <cell r="B17" t="str">
            <v xml:space="preserve">AMD O246 2.0GHz/ 1MB Processor Option Kit </v>
          </cell>
          <cell r="D17">
            <v>380000</v>
          </cell>
        </row>
        <row r="18">
          <cell r="A18" t="str">
            <v>379259-B21</v>
          </cell>
          <cell r="B18" t="str">
            <v xml:space="preserve">AMD O248 2.2GHz/1MB Processor Option Kit </v>
          </cell>
          <cell r="D18">
            <v>510000</v>
          </cell>
        </row>
        <row r="19">
          <cell r="A19" t="str">
            <v>378690-B21</v>
          </cell>
          <cell r="B19" t="str">
            <v xml:space="preserve">AMD O252 2.6GHz/1MB Processor Option Kit </v>
          </cell>
          <cell r="D19">
            <v>980000</v>
          </cell>
        </row>
        <row r="22">
          <cell r="A22" t="str">
            <v>P/N</v>
          </cell>
          <cell r="B22" t="str">
            <v>Description</v>
          </cell>
          <cell r="D22" t="str">
            <v>특판가</v>
          </cell>
          <cell r="E22" t="str">
            <v>안내</v>
          </cell>
        </row>
        <row r="23">
          <cell r="A23" t="str">
            <v>391043-AD1</v>
          </cell>
          <cell r="B23" t="str">
            <v>HP ML110G2 P3.0 256M SATA ready</v>
          </cell>
        </row>
        <row r="24">
          <cell r="A24" t="str">
            <v>391044-AD1</v>
          </cell>
          <cell r="B24" t="str">
            <v>HP ML110G2 P3.0 256M SCSI ready</v>
          </cell>
        </row>
        <row r="25">
          <cell r="A25" t="str">
            <v>391046-AD1</v>
          </cell>
          <cell r="B25" t="str">
            <v xml:space="preserve">HP ML110G2 P3.2 512M 72GB SCSI W2KSBS </v>
          </cell>
        </row>
        <row r="26">
          <cell r="A26" t="str">
            <v>354557-B21</v>
          </cell>
          <cell r="B26" t="str">
            <v>256MB of Advanced ECC PC3200 DDR SDRAM 
(1 x 256 MB)</v>
          </cell>
        </row>
        <row r="27">
          <cell r="A27" t="str">
            <v>354560-B21</v>
          </cell>
          <cell r="B27" t="str">
            <v>512MB of Advanced ECC PC3200 DDR SDRAM 
(1 x 512 MB)</v>
          </cell>
        </row>
        <row r="28">
          <cell r="A28" t="str">
            <v>354563-B21</v>
          </cell>
          <cell r="B28" t="str">
            <v>1024MB of Advanced ECC PC3200 DDR SDRAM 
(1 x 1024 MB)</v>
          </cell>
        </row>
        <row r="29">
          <cell r="A29" t="str">
            <v>383064-B21</v>
          </cell>
          <cell r="B29" t="str">
            <v>HP ML110 G2 Lights-Out 100c Kit ALL</v>
          </cell>
        </row>
        <row r="30">
          <cell r="A30" t="str">
            <v>355671-B21</v>
          </cell>
          <cell r="B30" t="str">
            <v>Adaptec PCI SCSI RAID controller</v>
          </cell>
        </row>
        <row r="33">
          <cell r="A33" t="str">
            <v>P/N</v>
          </cell>
          <cell r="B33" t="str">
            <v>Description</v>
          </cell>
          <cell r="D33" t="str">
            <v>특판가</v>
          </cell>
          <cell r="E33" t="str">
            <v>안내</v>
          </cell>
        </row>
        <row r="34">
          <cell r="A34" t="str">
            <v>375589-371</v>
          </cell>
          <cell r="B34" t="str">
            <v>HP DL140R02 X2.8/1M 1P NHP SATA A/P</v>
          </cell>
          <cell r="D34" t="str">
            <v>Partner Direct</v>
          </cell>
        </row>
        <row r="35">
          <cell r="A35" t="str">
            <v>375590-371</v>
          </cell>
          <cell r="B35" t="str">
            <v>HP DL140R02 X2.8/1M 1P NHP SCSI A/P</v>
          </cell>
          <cell r="D35">
            <v>1690000</v>
          </cell>
        </row>
        <row r="36">
          <cell r="A36" t="str">
            <v>375592-371</v>
          </cell>
          <cell r="B36" t="str">
            <v>HP DL140R02 X3.4/1M 1P NHP SATA A/P</v>
          </cell>
          <cell r="D36">
            <v>1890000</v>
          </cell>
        </row>
        <row r="37">
          <cell r="A37" t="str">
            <v>375593-371</v>
          </cell>
          <cell r="B37" t="str">
            <v>HP DL140R02 X3.4/1M 1P NHP SCSI A/P</v>
          </cell>
          <cell r="D37">
            <v>2090000</v>
          </cell>
        </row>
        <row r="38">
          <cell r="A38" t="str">
            <v>383503-371</v>
          </cell>
          <cell r="B38" t="str">
            <v>HP DL140R02 X3.6/2M 1P NHP SCSI A/P</v>
          </cell>
          <cell r="D38">
            <v>2580000</v>
          </cell>
        </row>
        <row r="39">
          <cell r="A39" t="str">
            <v>383504-371</v>
          </cell>
          <cell r="B39" t="str">
            <v>HP DL140R02 X3.6/2M 1P NHP SATA A/P</v>
          </cell>
          <cell r="D39">
            <v>2490000</v>
          </cell>
        </row>
        <row r="40">
          <cell r="A40" t="str">
            <v>343055-B21</v>
          </cell>
          <cell r="B40" t="str">
            <v>1GB DDR2 400MHz PC2-3200 Unbuffered DIMM</v>
          </cell>
          <cell r="D40">
            <v>430000</v>
          </cell>
        </row>
        <row r="41">
          <cell r="A41" t="str">
            <v>343056-B21</v>
          </cell>
          <cell r="B41" t="str">
            <v>2GB DDR2 400MHz PC2-3200 Unbuffered DIMM</v>
          </cell>
          <cell r="D41">
            <v>980000</v>
          </cell>
        </row>
        <row r="42">
          <cell r="A42" t="str">
            <v>343057-B21</v>
          </cell>
          <cell r="B42" t="str">
            <v>4GB DDR2 400MHz PC2-3200 Unbuffered DIMM</v>
          </cell>
          <cell r="D42">
            <v>5990000</v>
          </cell>
        </row>
        <row r="43">
          <cell r="A43" t="str">
            <v>374654-B21</v>
          </cell>
          <cell r="B43" t="str">
            <v>U320 Controller (Daria2)</v>
          </cell>
          <cell r="D43">
            <v>160000</v>
          </cell>
        </row>
        <row r="44">
          <cell r="A44" t="str">
            <v>383410-B21</v>
          </cell>
          <cell r="B44" t="str">
            <v>80 GB SATA 3.5” NHP HDD</v>
          </cell>
          <cell r="D44">
            <v>140000</v>
          </cell>
        </row>
        <row r="45">
          <cell r="A45" t="str">
            <v>349238-B21</v>
          </cell>
          <cell r="B45" t="str">
            <v>160 GB SATA 3.5” NHP HDD</v>
          </cell>
          <cell r="D45" t="str">
            <v>Option 가격표</v>
          </cell>
        </row>
        <row r="46">
          <cell r="A46" t="str">
            <v>349239-B21</v>
          </cell>
          <cell r="B46" t="str">
            <v>250 GB SATA 3.5” NHP HDD</v>
          </cell>
          <cell r="D46" t="str">
            <v>Option 가격표</v>
          </cell>
        </row>
        <row r="47">
          <cell r="A47" t="str">
            <v>332751-B21</v>
          </cell>
          <cell r="B47" t="str">
            <v>72GB U320 Non-Hot Plug SCSI 10K Hard Drive(1")</v>
          </cell>
          <cell r="D47" t="str">
            <v>Option 가격표</v>
          </cell>
        </row>
        <row r="48">
          <cell r="A48" t="str">
            <v>357012-B21</v>
          </cell>
          <cell r="B48" t="str">
            <v>36GB 15K U320 NHP ALL</v>
          </cell>
          <cell r="D48" t="str">
            <v>Option 가격표</v>
          </cell>
        </row>
        <row r="49">
          <cell r="A49" t="str">
            <v>361040-B21</v>
          </cell>
          <cell r="B49" t="str">
            <v>DVD-ROM Drive Option Kit</v>
          </cell>
          <cell r="D49">
            <v>170000</v>
          </cell>
        </row>
        <row r="50">
          <cell r="A50" t="str">
            <v>349046-B21</v>
          </cell>
          <cell r="B50" t="str">
            <v>CD-ROM Drive Option Kit</v>
          </cell>
          <cell r="D50">
            <v>98000</v>
          </cell>
        </row>
        <row r="51">
          <cell r="A51" t="str">
            <v>383334-B21</v>
          </cell>
          <cell r="B51" t="str">
            <v>2.8GHz 1M 2nd processor</v>
          </cell>
          <cell r="D51">
            <v>390000</v>
          </cell>
        </row>
        <row r="52">
          <cell r="A52" t="str">
            <v>383335-B21</v>
          </cell>
          <cell r="B52" t="str">
            <v xml:space="preserve">3.4GHz 1M 2nd processor </v>
          </cell>
          <cell r="D52">
            <v>790000</v>
          </cell>
        </row>
        <row r="53">
          <cell r="A53" t="str">
            <v>378283-B21</v>
          </cell>
          <cell r="B53" t="str">
            <v>3.6GHz 2M 2nd processor</v>
          </cell>
          <cell r="D53">
            <v>1570000</v>
          </cell>
        </row>
        <row r="57">
          <cell r="A57" t="str">
            <v>P/N</v>
          </cell>
          <cell r="B57" t="str">
            <v>Description</v>
          </cell>
          <cell r="D57" t="str">
            <v>특판가</v>
          </cell>
          <cell r="E57" t="str">
            <v>Status</v>
          </cell>
        </row>
        <row r="58">
          <cell r="A58" t="str">
            <v>384081-371</v>
          </cell>
          <cell r="B58" t="str">
            <v>ML150T02 X3.0/800-1M 512M  HP-SATA</v>
          </cell>
          <cell r="E58" t="str">
            <v>Disc. Aug. 31</v>
          </cell>
        </row>
        <row r="59">
          <cell r="A59" t="str">
            <v>383771-371</v>
          </cell>
          <cell r="B59" t="str">
            <v>ML150T02 X3.0/800-1M 512M HP-SCSI</v>
          </cell>
          <cell r="E59" t="str">
            <v>Disc. Aug. 31</v>
          </cell>
        </row>
        <row r="60">
          <cell r="A60" t="str">
            <v>384652-371</v>
          </cell>
          <cell r="B60" t="str">
            <v xml:space="preserve">HP ML150T2 X3.0 512M 72GB SCSI WSBS2K3 SP4269AP         </v>
          </cell>
          <cell r="E60" t="str">
            <v>Disc. Aug. 31</v>
          </cell>
        </row>
        <row r="61">
          <cell r="A61" t="str">
            <v>349237-B21</v>
          </cell>
          <cell r="B61" t="str">
            <v>80GB SATA HDD</v>
          </cell>
        </row>
        <row r="62">
          <cell r="A62" t="str">
            <v>349238-B21</v>
          </cell>
          <cell r="B62" t="str">
            <v>160GB SATA HDD</v>
          </cell>
        </row>
        <row r="63">
          <cell r="A63" t="str">
            <v>349239-B21</v>
          </cell>
          <cell r="B63" t="str">
            <v>250GB SATA HDD</v>
          </cell>
        </row>
        <row r="64">
          <cell r="A64" t="str">
            <v>371534-B21</v>
          </cell>
          <cell r="B64" t="str">
            <v>36G U320 15K HP ML150G2</v>
          </cell>
        </row>
        <row r="65">
          <cell r="A65" t="str">
            <v>377537-B21</v>
          </cell>
          <cell r="B65" t="str">
            <v>72G U320 10K HP ML150</v>
          </cell>
        </row>
        <row r="66">
          <cell r="A66" t="str">
            <v>371535-B21</v>
          </cell>
          <cell r="B66" t="str">
            <v>146G U320 10K HP ML150G2</v>
          </cell>
        </row>
        <row r="67">
          <cell r="A67" t="str">
            <v>371541-B21</v>
          </cell>
          <cell r="B67" t="str">
            <v>Intel Xeon 2.8GHz/800MHz-1MB Processor Option Kit for ML150G2</v>
          </cell>
        </row>
        <row r="68">
          <cell r="A68" t="str">
            <v>371542-B21</v>
          </cell>
          <cell r="B68" t="str">
            <v>Intel Xeon 3.0GHz/800MHz-1MB Processor Option Kit for ML150G2</v>
          </cell>
        </row>
        <row r="69">
          <cell r="A69" t="str">
            <v>358347-B21</v>
          </cell>
          <cell r="B69" t="str">
            <v>512 MB of Advanced ECC PC2700 DDR SDRAM DIMM Kit (1 x 512 MB)</v>
          </cell>
        </row>
        <row r="70">
          <cell r="A70" t="str">
            <v>358348-B21</v>
          </cell>
          <cell r="B70" t="str">
            <v>1 GB Advanced ECC PC2700 DDR SDRAM DIMM Kit (1 x 1024 MB)</v>
          </cell>
        </row>
        <row r="71">
          <cell r="A71" t="str">
            <v>358349-B21</v>
          </cell>
          <cell r="B71" t="str">
            <v>2 GB Advanced ECC PC2700 DDR SDRAM DIMM Kit (1 x 2048 MB)</v>
          </cell>
        </row>
        <row r="72">
          <cell r="A72" t="str">
            <v>331346-B21</v>
          </cell>
          <cell r="B72" t="str">
            <v>CD-RW/DVD-ROM Combo Drive Option Kit</v>
          </cell>
        </row>
        <row r="73">
          <cell r="A73" t="str">
            <v>373043-B21</v>
          </cell>
          <cell r="B73" t="str">
            <v>HP ProLiant ML150 G2 Lights-Out 100 Remote Management Card</v>
          </cell>
        </row>
        <row r="74">
          <cell r="A74" t="str">
            <v>372953-B21</v>
          </cell>
          <cell r="B74" t="str">
            <v>HP 6 Port SATA RAID ALL</v>
          </cell>
        </row>
        <row r="75">
          <cell r="A75" t="str">
            <v>379093-B21</v>
          </cell>
          <cell r="B75" t="str">
            <v>2Port SATA RAID Cable ML150G2 ALL</v>
          </cell>
        </row>
        <row r="77">
          <cell r="A77" t="str">
            <v>ProLiant 300 Series</v>
          </cell>
        </row>
        <row r="78">
          <cell r="A78" t="str">
            <v>ProLiant ML350 G4/G4p</v>
          </cell>
        </row>
        <row r="79">
          <cell r="A79" t="str">
            <v>380172-371</v>
          </cell>
          <cell r="B79" t="str">
            <v>ML350T04p X3400-2M/800MHz 512MB</v>
          </cell>
          <cell r="C79" t="str">
            <v xml:space="preserve">1 /2 way upgradable </v>
          </cell>
          <cell r="D79">
            <v>7575000</v>
          </cell>
        </row>
        <row r="80">
          <cell r="A80" t="str">
            <v>380166-371</v>
          </cell>
          <cell r="B80" t="str">
            <v>ML350T04p X3200-2M/800MHz 512MB</v>
          </cell>
          <cell r="C80" t="str">
            <v xml:space="preserve">1 /2 way upgradable </v>
          </cell>
          <cell r="D80">
            <v>6342000</v>
          </cell>
        </row>
        <row r="81">
          <cell r="A81" t="str">
            <v>370506-371</v>
          </cell>
          <cell r="B81" t="str">
            <v>ML350T04 X3400-1M/800MHz 512MB</v>
          </cell>
          <cell r="C81" t="str">
            <v xml:space="preserve">1 /2 way upgradable </v>
          </cell>
          <cell r="D81">
            <v>6510000</v>
          </cell>
        </row>
        <row r="82">
          <cell r="A82" t="str">
            <v>356003-371</v>
          </cell>
          <cell r="B82" t="str">
            <v>ML350T04 X3200-1M/800MHz 512MB</v>
          </cell>
          <cell r="C82" t="str">
            <v>1 /2 way upgradable</v>
          </cell>
          <cell r="D82">
            <v>5626000</v>
          </cell>
        </row>
        <row r="83">
          <cell r="A83" t="str">
            <v>331890-371</v>
          </cell>
          <cell r="B83" t="str">
            <v>ML350T04 X3000-1M/800MHz 512MB</v>
          </cell>
          <cell r="C83" t="str">
            <v>1 /2 way upgradable</v>
          </cell>
          <cell r="D83">
            <v>4976000</v>
          </cell>
        </row>
        <row r="85">
          <cell r="A85" t="str">
            <v>ProLiant DL360 G4/G4p</v>
          </cell>
        </row>
        <row r="86">
          <cell r="A86" t="str">
            <v>376236-371</v>
          </cell>
          <cell r="B86" t="str">
            <v>DL360R04p x3600-2M/800MHz 1GB</v>
          </cell>
          <cell r="C86" t="str">
            <v>1 /2 way upgradable</v>
          </cell>
          <cell r="D86">
            <v>9767000</v>
          </cell>
        </row>
        <row r="87">
          <cell r="A87" t="str">
            <v>376237-371</v>
          </cell>
          <cell r="B87" t="str">
            <v>DL360R04p x3400-2M/800MHz 1GB</v>
          </cell>
          <cell r="C87" t="str">
            <v>1 /2 way upgradable</v>
          </cell>
          <cell r="D87">
            <v>8761000</v>
          </cell>
        </row>
        <row r="88">
          <cell r="A88" t="str">
            <v>379753-371</v>
          </cell>
          <cell r="B88" t="str">
            <v>DL360R04p x3200-2M/800MHz 1GB</v>
          </cell>
          <cell r="C88" t="str">
            <v>1/2 way upgradable</v>
          </cell>
          <cell r="D88">
            <v>7933000</v>
          </cell>
        </row>
        <row r="89">
          <cell r="A89" t="str">
            <v>360528-371</v>
          </cell>
          <cell r="B89" t="str">
            <v>DL360R04 X3600-1M/800MHz 1GB</v>
          </cell>
          <cell r="C89" t="str">
            <v>1 /2 way upgradable</v>
          </cell>
          <cell r="D89">
            <v>9340000</v>
          </cell>
        </row>
        <row r="90">
          <cell r="A90" t="str">
            <v>354571-371</v>
          </cell>
          <cell r="B90" t="str">
            <v>DL360R04 X3400-1M/800MHz 1GB</v>
          </cell>
          <cell r="C90" t="str">
            <v>1 /2 way upgradable</v>
          </cell>
          <cell r="D90">
            <v>8480000</v>
          </cell>
        </row>
        <row r="91">
          <cell r="A91" t="str">
            <v>368134-371</v>
          </cell>
          <cell r="B91" t="str">
            <v>DL360G4 X3000-1M/800MHz 1GB SCSI</v>
          </cell>
          <cell r="C91" t="str">
            <v>1 /2 way upgradable</v>
          </cell>
          <cell r="D91">
            <v>7023000</v>
          </cell>
        </row>
        <row r="93">
          <cell r="A93" t="str">
            <v>ProLiant ML370 G4</v>
          </cell>
        </row>
        <row r="94">
          <cell r="A94" t="str">
            <v>379912-371</v>
          </cell>
          <cell r="B94" t="str">
            <v>ML370T04 x3600-2M/800MHz 1GB</v>
          </cell>
          <cell r="C94" t="str">
            <v>1 /2 way upgradable</v>
          </cell>
          <cell r="D94">
            <v>11110000</v>
          </cell>
        </row>
        <row r="95">
          <cell r="A95" t="str">
            <v>379910-371</v>
          </cell>
          <cell r="B95" t="str">
            <v>ML370T04 x3400-2M/800MHz 1GB</v>
          </cell>
          <cell r="C95" t="str">
            <v>1 /2 way upgradable</v>
          </cell>
          <cell r="D95">
            <v>9900000</v>
          </cell>
        </row>
        <row r="96">
          <cell r="A96" t="str">
            <v>379906-371</v>
          </cell>
          <cell r="B96" t="str">
            <v>ML370T04 X3000-2M/800MHz 1GB</v>
          </cell>
          <cell r="C96" t="str">
            <v>1 /2 way upgradable</v>
          </cell>
          <cell r="D96">
            <v>7560000</v>
          </cell>
          <cell r="E96" t="str">
            <v xml:space="preserve">New </v>
          </cell>
        </row>
        <row r="97">
          <cell r="A97" t="str">
            <v>311135-371</v>
          </cell>
          <cell r="B97" t="str">
            <v>ML370T04 X3600-1M/800MHz 1GB</v>
          </cell>
          <cell r="C97" t="str">
            <v>1 /2 way upgradable</v>
          </cell>
          <cell r="D97">
            <v>10151000</v>
          </cell>
        </row>
        <row r="98">
          <cell r="A98" t="str">
            <v>311133-371</v>
          </cell>
          <cell r="B98" t="str">
            <v>ML370T04 X3400-1M/800MHz 1GB</v>
          </cell>
          <cell r="C98" t="str">
            <v>1 /2 way upgradable</v>
          </cell>
          <cell r="D98">
            <v>9150000</v>
          </cell>
        </row>
        <row r="99">
          <cell r="A99" t="str">
            <v>374489-371</v>
          </cell>
          <cell r="B99" t="str">
            <v>ML370T04 X3200-1M/800MHz 1GB</v>
          </cell>
          <cell r="C99" t="str">
            <v>1 /2 way upgradable</v>
          </cell>
          <cell r="D99">
            <v>8140000</v>
          </cell>
        </row>
        <row r="101">
          <cell r="A101" t="str">
            <v>ProLiant DL380 G4</v>
          </cell>
        </row>
        <row r="102">
          <cell r="A102" t="str">
            <v>378739-371</v>
          </cell>
          <cell r="B102" t="str">
            <v>DL380R04 x3600-2M/800MHz 1GB</v>
          </cell>
          <cell r="C102" t="str">
            <v>1 /2 way upgradable</v>
          </cell>
          <cell r="D102">
            <v>11796000</v>
          </cell>
        </row>
        <row r="103">
          <cell r="A103" t="str">
            <v>378737-371</v>
          </cell>
          <cell r="B103" t="str">
            <v>DL380R04 x3400-2M/800MHz 1GB</v>
          </cell>
          <cell r="C103" t="str">
            <v>1 /2 way upgradable</v>
          </cell>
          <cell r="D103">
            <v>10408000</v>
          </cell>
        </row>
        <row r="104">
          <cell r="A104" t="str">
            <v>311144-371</v>
          </cell>
          <cell r="B104" t="str">
            <v>DL380R04 X3600-1M/800MHz 1GB</v>
          </cell>
          <cell r="C104" t="str">
            <v>1 /2 way upgradable</v>
          </cell>
          <cell r="D104">
            <v>10643000</v>
          </cell>
        </row>
        <row r="105">
          <cell r="A105" t="str">
            <v>311143-371</v>
          </cell>
          <cell r="B105" t="str">
            <v>DL380R04 X3400-1M/800MHz 1GB</v>
          </cell>
          <cell r="C105" t="str">
            <v>1 /2 way upgradable</v>
          </cell>
          <cell r="D105">
            <v>9594000</v>
          </cell>
        </row>
        <row r="106">
          <cell r="A106" t="str">
            <v>370596-371</v>
          </cell>
          <cell r="B106" t="str">
            <v>DL380R04 X3200-1M/800MHz 1GB</v>
          </cell>
          <cell r="C106" t="str">
            <v>1 /2 way upgradable</v>
          </cell>
          <cell r="D106">
            <v>8525000</v>
          </cell>
        </row>
        <row r="107">
          <cell r="A107" t="str">
            <v>379696-371</v>
          </cell>
          <cell r="B107" t="str">
            <v>DL380R04 X3000-1M/800MHz 1GB</v>
          </cell>
          <cell r="C107" t="str">
            <v>1 /2 way upgradable</v>
          </cell>
          <cell r="D107">
            <v>7567000</v>
          </cell>
        </row>
        <row r="109">
          <cell r="A109" t="str">
            <v>ProLiant DL385</v>
          </cell>
        </row>
        <row r="110">
          <cell r="A110" t="str">
            <v>391110-371</v>
          </cell>
          <cell r="B110" t="str">
            <v>DL385 1800 DC 1G 1P SCSI</v>
          </cell>
          <cell r="C110" t="str">
            <v>1 /2 way upgradable</v>
          </cell>
          <cell r="D110">
            <v>9850000</v>
          </cell>
        </row>
        <row r="111">
          <cell r="A111" t="str">
            <v>391111-371</v>
          </cell>
          <cell r="B111" t="str">
            <v>DL385 2000 DC 1G 1P SCSI</v>
          </cell>
          <cell r="C111" t="str">
            <v>1 /2 way upgradable</v>
          </cell>
          <cell r="D111">
            <v>10868000</v>
          </cell>
        </row>
        <row r="112">
          <cell r="A112" t="str">
            <v>391112-371</v>
          </cell>
          <cell r="B112" t="str">
            <v>DL385 2200 DC 1G 1P SCSI</v>
          </cell>
          <cell r="C112" t="str">
            <v>1 /2 way upgradable</v>
          </cell>
          <cell r="D112">
            <v>11938000</v>
          </cell>
        </row>
        <row r="113">
          <cell r="A113" t="str">
            <v>373545-371</v>
          </cell>
          <cell r="B113" t="str">
            <v>DL385 2400 1G 1P SCSI</v>
          </cell>
          <cell r="C113" t="str">
            <v>1 /2 way upgradable</v>
          </cell>
          <cell r="D113">
            <v>8845000</v>
          </cell>
        </row>
        <row r="114">
          <cell r="A114" t="str">
            <v>376138-371</v>
          </cell>
          <cell r="B114" t="str">
            <v>DL385 2600 1P 1G SCSI</v>
          </cell>
          <cell r="C114" t="str">
            <v>1 /2 way upgradable</v>
          </cell>
          <cell r="D114">
            <v>9917000</v>
          </cell>
        </row>
        <row r="116">
          <cell r="A116" t="str">
            <v>ProLiant DL380 G4 Packaged Cluster</v>
          </cell>
        </row>
        <row r="117">
          <cell r="A117" t="str">
            <v>381370-371</v>
          </cell>
          <cell r="B117" t="str">
            <v>DL380 G4 Packaged Cluster                                                                                  * DL380G4 X3.6GHz-2M/800MHz 두 대 + MSA1000 1대</v>
          </cell>
          <cell r="C117" t="str">
            <v>1 / 2 way upgradable</v>
          </cell>
          <cell r="D117">
            <v>40256000</v>
          </cell>
        </row>
        <row r="118">
          <cell r="A118" t="str">
            <v>374110-371</v>
          </cell>
          <cell r="B118" t="str">
            <v>DL380 G4 Packaged Cluster                                                                                  * DL380G4 X3.4GHz-1M/800MHz 두 대 + MSA1000 1대</v>
          </cell>
          <cell r="C118" t="str">
            <v>1 / 2 way upgradable</v>
          </cell>
          <cell r="D118">
            <v>36018000</v>
          </cell>
        </row>
        <row r="119">
          <cell r="A119" t="str">
            <v>346899-371</v>
          </cell>
          <cell r="B119" t="str">
            <v>DL380 G4 Packaged Cluster                                                                               * DL380G4 X3.4GHz-1M/800MHz 두 대 + MSA500 1대</v>
          </cell>
          <cell r="C119" t="str">
            <v>1 / 2 way upgradable</v>
          </cell>
          <cell r="D119">
            <v>25941000</v>
          </cell>
        </row>
        <row r="121">
          <cell r="A121" t="str">
            <v>ProLiant 500 Series</v>
          </cell>
        </row>
        <row r="122">
          <cell r="A122" t="str">
            <v>ProLiant ML570</v>
          </cell>
        </row>
        <row r="123">
          <cell r="A123" t="str">
            <v>348139-371</v>
          </cell>
          <cell r="B123" t="str">
            <v>ML570T03 3.33GHZ 8M 1P 1GB</v>
          </cell>
          <cell r="C123" t="str">
            <v>1 /2/4 way upgradable</v>
          </cell>
          <cell r="D123">
            <v>29500000</v>
          </cell>
        </row>
        <row r="124">
          <cell r="A124" t="str">
            <v>348137-371</v>
          </cell>
          <cell r="B124" t="str">
            <v>ML570T03 3.00GHZ 8M 1P 1GB</v>
          </cell>
          <cell r="C124" t="str">
            <v>1 /2/4 way upgradable</v>
          </cell>
          <cell r="D124">
            <v>22000000</v>
          </cell>
        </row>
        <row r="125">
          <cell r="A125" t="str">
            <v>385942-371</v>
          </cell>
          <cell r="B125" t="str">
            <v>ML570T03 3.66GHZ 1M 1P</v>
          </cell>
          <cell r="C125" t="str">
            <v>1/2/4 way upgradable</v>
          </cell>
          <cell r="D125">
            <v>19000000</v>
          </cell>
        </row>
        <row r="126">
          <cell r="A126" t="str">
            <v>375366-371</v>
          </cell>
          <cell r="B126" t="str">
            <v xml:space="preserve">ML570T03 3.16GHZ 1M 1P </v>
          </cell>
          <cell r="C126" t="str">
            <v>1/2/4 way upgradable</v>
          </cell>
          <cell r="D126">
            <v>15500000</v>
          </cell>
        </row>
        <row r="127">
          <cell r="A127" t="str">
            <v>345319-371</v>
          </cell>
          <cell r="B127" t="str">
            <v>ML570T02 X3000-4M 1P 1GB</v>
          </cell>
          <cell r="C127" t="str">
            <v>1/2/4 way upgradable</v>
          </cell>
          <cell r="D127">
            <v>28900000</v>
          </cell>
        </row>
        <row r="128">
          <cell r="A128" t="str">
            <v>345315-371</v>
          </cell>
          <cell r="B128" t="str">
            <v>ML570T02 X2700-2MB 1P 1GB</v>
          </cell>
          <cell r="C128" t="str">
            <v>1/2/4 way upgradable</v>
          </cell>
          <cell r="D128">
            <v>19100000</v>
          </cell>
        </row>
        <row r="129">
          <cell r="A129" t="str">
            <v>345317-371</v>
          </cell>
          <cell r="B129" t="str">
            <v>ML570T02 X2.2-2M 1P 1GB</v>
          </cell>
          <cell r="C129" t="str">
            <v>1/2/4 way upgradable</v>
          </cell>
          <cell r="D129">
            <v>16100000</v>
          </cell>
        </row>
        <row r="131">
          <cell r="A131" t="str">
            <v>ProLiant DL560</v>
          </cell>
        </row>
        <row r="132">
          <cell r="A132" t="str">
            <v>346921-371</v>
          </cell>
          <cell r="B132" t="str">
            <v>DL560R01 X3000 4M 2P 1GB</v>
          </cell>
          <cell r="C132" t="str">
            <v>2/4 way upgradable</v>
          </cell>
          <cell r="D132">
            <v>43500000</v>
          </cell>
        </row>
        <row r="133">
          <cell r="A133" t="str">
            <v>346920-371</v>
          </cell>
          <cell r="B133" t="str">
            <v>DL560R01 X2700-2MB 2P 1GB</v>
          </cell>
          <cell r="C133" t="str">
            <v>2/4 way upgradable</v>
          </cell>
          <cell r="D133">
            <v>28000000</v>
          </cell>
        </row>
        <row r="134">
          <cell r="A134" t="str">
            <v>346919-371</v>
          </cell>
          <cell r="B134" t="str">
            <v>DL560R01 X2200 2M 1P 1GB</v>
          </cell>
          <cell r="C134" t="str">
            <v>1/2/4 way upgradable</v>
          </cell>
          <cell r="D134">
            <v>14700000</v>
          </cell>
        </row>
        <row r="136">
          <cell r="A136" t="str">
            <v>ProLiant DL580</v>
          </cell>
        </row>
        <row r="137">
          <cell r="A137" t="str">
            <v>364635-371</v>
          </cell>
          <cell r="B137" t="str">
            <v>DL580R03 3.33GHZ 8M 2P 2GB</v>
          </cell>
          <cell r="C137" t="str">
            <v>2/4 way upgradable</v>
          </cell>
          <cell r="D137">
            <v>51500000</v>
          </cell>
        </row>
        <row r="138">
          <cell r="A138" t="str">
            <v>364634-371</v>
          </cell>
          <cell r="B138" t="str">
            <v>DL580R03 3.00GHZ 8M 2P 2GB</v>
          </cell>
          <cell r="C138" t="str">
            <v>2/4 way upgradable</v>
          </cell>
          <cell r="D138">
            <v>35500000</v>
          </cell>
        </row>
        <row r="139">
          <cell r="A139" t="str">
            <v>385999-371</v>
          </cell>
          <cell r="B139" t="str">
            <v>DL580R03 3.66GHZ 1M 1P</v>
          </cell>
          <cell r="C139" t="str">
            <v>2/4 way upgradable</v>
          </cell>
          <cell r="D139">
            <v>22500000</v>
          </cell>
        </row>
        <row r="140">
          <cell r="A140" t="str">
            <v>377239-371</v>
          </cell>
          <cell r="B140" t="str">
            <v xml:space="preserve">DL580 G3 3.16GHZ 1M 1P </v>
          </cell>
          <cell r="C140" t="str">
            <v>2/4 way upgradable</v>
          </cell>
          <cell r="D140">
            <v>19500000</v>
          </cell>
        </row>
        <row r="141">
          <cell r="A141" t="str">
            <v>347905-371</v>
          </cell>
          <cell r="B141" t="str">
            <v>DL580R02 X3000 4M 2P 2GB</v>
          </cell>
          <cell r="C141" t="str">
            <v>2/4 way upgradable</v>
          </cell>
          <cell r="D141">
            <v>48800000</v>
          </cell>
        </row>
        <row r="142">
          <cell r="A142" t="str">
            <v>347904-371</v>
          </cell>
          <cell r="B142" t="str">
            <v>DL580R02 X2700-2MB 2P 2GB</v>
          </cell>
          <cell r="C142" t="str">
            <v>2/4 way upgradable</v>
          </cell>
          <cell r="D142">
            <v>32900000</v>
          </cell>
        </row>
        <row r="143">
          <cell r="A143" t="str">
            <v>347903-371</v>
          </cell>
          <cell r="B143" t="str">
            <v>DL580R02 X2200 2M 1P 1GB</v>
          </cell>
          <cell r="C143" t="str">
            <v>2/4 way upgradable</v>
          </cell>
          <cell r="D143">
            <v>18200000</v>
          </cell>
        </row>
        <row r="145">
          <cell r="A145" t="str">
            <v>ProLiant DL585 (* Opteron Single Core 혹은 Dual Core-8웨이/4소켓)</v>
          </cell>
        </row>
        <row r="146">
          <cell r="A146" t="str">
            <v>383359-371</v>
          </cell>
          <cell r="B146" t="str">
            <v>HP DL585 O2.2 듀얼코어 2P 4GB (PC3200) * 4웨이/4소켓 기본 탑재</v>
          </cell>
          <cell r="C146" t="str">
            <v>4/8 way upgradable</v>
          </cell>
          <cell r="D146">
            <v>32000000</v>
          </cell>
        </row>
        <row r="147">
          <cell r="A147" t="str">
            <v>383358-371</v>
          </cell>
          <cell r="B147" t="str">
            <v>HP DL585 O1.8 듀얼코어 2P 2GB (PC3200) * 4웨이/4소켓 기본 탑재</v>
          </cell>
          <cell r="C147" t="str">
            <v>4/8 way upgradable</v>
          </cell>
          <cell r="D147">
            <v>29500000</v>
          </cell>
        </row>
        <row r="148">
          <cell r="A148" t="str">
            <v>380125-371</v>
          </cell>
          <cell r="B148" t="str">
            <v>DL585R01 O2.6 싱글코어 2P 4GB (PC3200)  * 2웨이/4소켓</v>
          </cell>
          <cell r="C148" t="str">
            <v>2/4 way upgradable</v>
          </cell>
          <cell r="D148">
            <v>28000000</v>
          </cell>
        </row>
        <row r="149">
          <cell r="A149" t="str">
            <v>380124-371</v>
          </cell>
          <cell r="B149" t="str">
            <v>DL585R01 O2.6 2P 2GB(PC2700) *2웨이/4소켓</v>
          </cell>
          <cell r="C149" t="str">
            <v>2/4 way upgradable</v>
          </cell>
          <cell r="D149">
            <v>26000000</v>
          </cell>
        </row>
        <row r="150">
          <cell r="A150" t="str">
            <v>378020-371</v>
          </cell>
          <cell r="B150" t="str">
            <v>DL585R01  O2.4 싱글코어 2P 2GB (PC2700)  * 2웨이/4소켓</v>
          </cell>
          <cell r="C150" t="str">
            <v>2/4 way upgradable</v>
          </cell>
          <cell r="D150">
            <v>23000000</v>
          </cell>
        </row>
        <row r="151">
          <cell r="A151" t="str">
            <v>356820-B21</v>
          </cell>
          <cell r="B151" t="str">
            <v>DL585R01  O2.2 싱글코어 2P 2GB (PC2100)  * 2웨이/4소켓</v>
          </cell>
          <cell r="C151" t="str">
            <v>2/4 way upgradable</v>
          </cell>
          <cell r="D151">
            <v>22000000</v>
          </cell>
          <cell r="E151" t="str">
            <v>EOL</v>
          </cell>
        </row>
        <row r="153">
          <cell r="A153" t="str">
            <v>ProLiant DL740</v>
          </cell>
        </row>
        <row r="154">
          <cell r="A154" t="str">
            <v>348445-B21</v>
          </cell>
          <cell r="B154" t="str">
            <v>DL740R01 X3000-4M 4P 4GB</v>
          </cell>
          <cell r="C154" t="str">
            <v>4/8 way upgradable</v>
          </cell>
          <cell r="D154">
            <v>115600000</v>
          </cell>
        </row>
        <row r="155">
          <cell r="A155" t="str">
            <v>348446-B21</v>
          </cell>
          <cell r="B155" t="str">
            <v>DL740R01 X2700-2M 4P 4GB</v>
          </cell>
          <cell r="C155" t="str">
            <v>4/8 way upgradable</v>
          </cell>
          <cell r="D155">
            <v>79800000</v>
          </cell>
        </row>
        <row r="156">
          <cell r="A156" t="str">
            <v>348447-B21</v>
          </cell>
          <cell r="B156" t="str">
            <v>DL740R01 X2200-2M 4P 2GB</v>
          </cell>
          <cell r="C156" t="str">
            <v>4/8 way upgradable</v>
          </cell>
          <cell r="D156">
            <v>63000000</v>
          </cell>
        </row>
        <row r="158">
          <cell r="A158" t="str">
            <v>ProLiant DL760</v>
          </cell>
        </row>
        <row r="159">
          <cell r="A159" t="str">
            <v>348442-B21</v>
          </cell>
          <cell r="B159" t="str">
            <v>DL760R02 X3000-4M 4P 4GB</v>
          </cell>
          <cell r="C159" t="str">
            <v>4/8 way upgradable</v>
          </cell>
          <cell r="D159">
            <v>126500000</v>
          </cell>
        </row>
        <row r="160">
          <cell r="A160" t="str">
            <v>348443-B21</v>
          </cell>
          <cell r="B160" t="str">
            <v>DL760R02 X2700-2M 4P 4GB</v>
          </cell>
          <cell r="C160" t="str">
            <v>4/8 way upgradable</v>
          </cell>
          <cell r="D160">
            <v>88000000</v>
          </cell>
        </row>
        <row r="161">
          <cell r="A161" t="str">
            <v>348444-B21</v>
          </cell>
          <cell r="B161" t="str">
            <v>DL760R02 X2200-2M 4P 2GB</v>
          </cell>
          <cell r="C161" t="str">
            <v>4/8 way upgradable</v>
          </cell>
          <cell r="D161">
            <v>70000000</v>
          </cell>
        </row>
        <row r="162">
          <cell r="A162" t="str">
            <v>BL SVR</v>
          </cell>
        </row>
        <row r="164">
          <cell r="A164" t="str">
            <v>P/N</v>
          </cell>
          <cell r="B164" t="str">
            <v>Description</v>
          </cell>
          <cell r="C164" t="str">
            <v>호환성 및 적용제품</v>
          </cell>
          <cell r="D164" t="str">
            <v>ILP</v>
          </cell>
          <cell r="E164" t="str">
            <v>안내</v>
          </cell>
        </row>
        <row r="165">
          <cell r="A165" t="str">
            <v>ProLiant BL 20p - 2웨이</v>
          </cell>
        </row>
        <row r="166">
          <cell r="A166" t="str">
            <v>380636-B21</v>
          </cell>
          <cell r="B166" t="str">
            <v>BL20pG3 X3.6/800-2M 2P 2GB ALL</v>
          </cell>
          <cell r="C166" t="str">
            <v>1/2 way upgradable</v>
          </cell>
          <cell r="D166">
            <v>15900000</v>
          </cell>
        </row>
        <row r="167">
          <cell r="A167" t="str">
            <v>380634-B21</v>
          </cell>
          <cell r="B167" t="str">
            <v>BL20pG3 X3.4/800-2M 2P 2GB ALL</v>
          </cell>
          <cell r="C167" t="str">
            <v>1/2 way upgradable</v>
          </cell>
          <cell r="D167">
            <v>13900000</v>
          </cell>
        </row>
        <row r="168">
          <cell r="A168" t="str">
            <v>347954-B21</v>
          </cell>
          <cell r="B168" t="str">
            <v>BL20pG3 X3.4-1M 2P FC ALL</v>
          </cell>
          <cell r="C168" t="str">
            <v>1/2 way upgradable</v>
          </cell>
          <cell r="D168">
            <v>12900000</v>
          </cell>
        </row>
        <row r="169">
          <cell r="A169" t="str">
            <v>380633-B21</v>
          </cell>
          <cell r="B169" t="str">
            <v>BL20pG3 X3.4/800-2M 1P 1GB ALL</v>
          </cell>
          <cell r="C169" t="str">
            <v>1/2 way upgradable</v>
          </cell>
          <cell r="D169">
            <v>11900000</v>
          </cell>
        </row>
        <row r="170">
          <cell r="A170" t="str">
            <v>347955-B21</v>
          </cell>
          <cell r="B170" t="str">
            <v>BL20p G3 X3.4-1M 1P</v>
          </cell>
          <cell r="C170" t="str">
            <v>1/2 way upgradable</v>
          </cell>
          <cell r="D170">
            <v>7900000</v>
          </cell>
        </row>
        <row r="171">
          <cell r="A171" t="str">
            <v>380631-B21</v>
          </cell>
          <cell r="B171" t="str">
            <v>HP BL20pG3 X3.2/800-2M 1P 1GB ALL</v>
          </cell>
          <cell r="C171" t="str">
            <v>1/2 way upgradable</v>
          </cell>
          <cell r="D171">
            <v>9000000</v>
          </cell>
          <cell r="E171" t="str">
            <v>NEW</v>
          </cell>
        </row>
        <row r="172">
          <cell r="A172" t="str">
            <v>347957-B21</v>
          </cell>
          <cell r="B172" t="str">
            <v>BL20p G3 X3.2-1M 1P</v>
          </cell>
          <cell r="C172" t="str">
            <v>1/2 way upgradable</v>
          </cell>
          <cell r="D172">
            <v>7100000</v>
          </cell>
        </row>
        <row r="173">
          <cell r="A173" t="str">
            <v>380632-B21</v>
          </cell>
          <cell r="B173" t="str">
            <v>HP BL20pG3 X3.0/800-2M 1P 1GB ALL</v>
          </cell>
          <cell r="C173" t="str">
            <v>1/2 way upgradable</v>
          </cell>
          <cell r="D173">
            <v>8200000</v>
          </cell>
          <cell r="E173" t="str">
            <v>NEW</v>
          </cell>
        </row>
        <row r="175">
          <cell r="A175" t="str">
            <v>ProLiant BL 25p (* Opteron) - 2웨이</v>
          </cell>
        </row>
        <row r="176">
          <cell r="A176" t="str">
            <v>374799-B21</v>
          </cell>
          <cell r="B176" t="str">
            <v>BL25p 2.6GHz 2G 싱글 코어 2P ALL</v>
          </cell>
          <cell r="C176" t="str">
            <v>1/2 way upgradable</v>
          </cell>
          <cell r="D176">
            <v>14000000</v>
          </cell>
        </row>
        <row r="177">
          <cell r="A177" t="str">
            <v>374798-B21</v>
          </cell>
          <cell r="B177" t="str">
            <v>BL25p 2.6GHz 1G 싱글 코어 1P ALL</v>
          </cell>
          <cell r="C177" t="str">
            <v>1/2 way upgradable</v>
          </cell>
          <cell r="D177">
            <v>9900000</v>
          </cell>
        </row>
        <row r="178">
          <cell r="A178" t="str">
            <v>374797-B21</v>
          </cell>
          <cell r="B178" t="str">
            <v>BL25p 2.4GHz 1G 싱글 코어 1P Svr ALL</v>
          </cell>
          <cell r="C178" t="str">
            <v>1/2 way upgradable</v>
          </cell>
          <cell r="D178">
            <v>8900000</v>
          </cell>
        </row>
        <row r="179">
          <cell r="A179" t="str">
            <v>392443-B21</v>
          </cell>
          <cell r="B179" t="str">
            <v>HP BL25p 1.8Ghz-1M DC 1G 듀얼 코어 1P Svr ALL</v>
          </cell>
          <cell r="C179" t="str">
            <v>2/4 way upgradable</v>
          </cell>
          <cell r="D179">
            <v>10600000</v>
          </cell>
          <cell r="E179" t="str">
            <v>NEW</v>
          </cell>
        </row>
        <row r="180">
          <cell r="A180" t="str">
            <v>392441-B21</v>
          </cell>
          <cell r="B180" t="str">
            <v>HP BL25p 2.0Ghz-1M DC 2G 듀얼 코어 2P Svr ALL</v>
          </cell>
          <cell r="C180" t="str">
            <v>4way with dual core</v>
          </cell>
          <cell r="D180">
            <v>16100000</v>
          </cell>
          <cell r="E180" t="str">
            <v>NEW</v>
          </cell>
        </row>
        <row r="181">
          <cell r="A181" t="str">
            <v>392439-B21</v>
          </cell>
          <cell r="B181" t="str">
            <v>HP BL25p 2.2Ghz-1M DC 2G 듀얼 코어 2P Svr ALL</v>
          </cell>
          <cell r="C181" t="str">
            <v>4way with dual core</v>
          </cell>
          <cell r="D181">
            <v>18100000</v>
          </cell>
          <cell r="E181" t="str">
            <v>NEW</v>
          </cell>
        </row>
        <row r="184">
          <cell r="A184" t="str">
            <v>ProLiant BL 30p  - 2웨이</v>
          </cell>
        </row>
        <row r="185">
          <cell r="A185" t="str">
            <v>360329-B21</v>
          </cell>
          <cell r="B185" t="str">
            <v>BL30p X3200-2M 2P 1GB</v>
          </cell>
          <cell r="C185" t="str">
            <v>1/2 way upgradable</v>
          </cell>
          <cell r="D185">
            <v>14100000</v>
          </cell>
        </row>
        <row r="186">
          <cell r="A186" t="str">
            <v>368271-B21</v>
          </cell>
          <cell r="B186" t="str">
            <v>BL30p X3200-1M 2P 1GB</v>
          </cell>
          <cell r="C186" t="str">
            <v>1/2 way upgradable</v>
          </cell>
          <cell r="D186">
            <v>11100000</v>
          </cell>
        </row>
        <row r="187">
          <cell r="A187" t="str">
            <v>354050-B21</v>
          </cell>
          <cell r="B187" t="str">
            <v>BL30p X3060-512 1P 1GB</v>
          </cell>
          <cell r="C187" t="str">
            <v>1/2 way upgradable</v>
          </cell>
          <cell r="D187">
            <v>6200000</v>
          </cell>
        </row>
        <row r="189">
          <cell r="A189" t="str">
            <v>ProLiant BL 35p (* Opteron)  - 2웨이</v>
          </cell>
        </row>
        <row r="191">
          <cell r="A191" t="str">
            <v>374212-B21</v>
          </cell>
          <cell r="B191" t="str">
            <v>BL35pG1 2.4GHz1M 싱글 코어 2P ALL</v>
          </cell>
          <cell r="C191" t="str">
            <v>1/2 way upgradable</v>
          </cell>
          <cell r="D191">
            <v>11000000</v>
          </cell>
        </row>
        <row r="192">
          <cell r="A192" t="str">
            <v>374211-B21</v>
          </cell>
          <cell r="B192" t="str">
            <v>BL35pG1 2.4GHz1M 싱글 코어 1P ALL</v>
          </cell>
          <cell r="C192" t="str">
            <v>1/2 way upgradable</v>
          </cell>
          <cell r="D192">
            <v>6900000</v>
          </cell>
        </row>
        <row r="193">
          <cell r="A193" t="str">
            <v>392450-B21</v>
          </cell>
          <cell r="B193" t="str">
            <v>HP BL35p 1.8Ghz-1M DC 1G 듀얼 코어 1P Svr ALL</v>
          </cell>
          <cell r="C193" t="str">
            <v>2/4 way upgradable</v>
          </cell>
          <cell r="D193">
            <v>8600000</v>
          </cell>
          <cell r="E193" t="str">
            <v>NEW</v>
          </cell>
        </row>
        <row r="194">
          <cell r="A194" t="str">
            <v>392448-B21</v>
          </cell>
          <cell r="B194" t="str">
            <v>HP BL35p 2.0Ghz-1M DC 2G 듀얼 코어 2P Svr ALL</v>
          </cell>
          <cell r="C194" t="str">
            <v>2/4 way upgradable</v>
          </cell>
          <cell r="D194">
            <v>14500000</v>
          </cell>
          <cell r="E194" t="str">
            <v>NEW</v>
          </cell>
        </row>
        <row r="195">
          <cell r="A195" t="str">
            <v>392446-B21</v>
          </cell>
          <cell r="B195" t="str">
            <v>HP BL35p 2.2Ghz-1M DC 2G 듀얼 코어 2P Svr ALL</v>
          </cell>
          <cell r="C195" t="str">
            <v>2/4 way upgradable</v>
          </cell>
          <cell r="D195">
            <v>16500000</v>
          </cell>
          <cell r="E195" t="str">
            <v>NEW</v>
          </cell>
        </row>
        <row r="199">
          <cell r="A199" t="str">
            <v>ProLiant BL 40p - 4웨이</v>
          </cell>
        </row>
        <row r="200">
          <cell r="A200" t="str">
            <v>344286-B21</v>
          </cell>
          <cell r="B200" t="str">
            <v>BL40p X3000-4M 2P BBWC 1GB</v>
          </cell>
          <cell r="C200" t="str">
            <v>2/4 way upgradable</v>
          </cell>
          <cell r="D200">
            <v>45900000</v>
          </cell>
        </row>
        <row r="201">
          <cell r="A201" t="str">
            <v>345628-B21</v>
          </cell>
          <cell r="B201" t="str">
            <v>BL40p X2200-2M 1P 512MB</v>
          </cell>
          <cell r="C201" t="str">
            <v>2/4 way upgradable</v>
          </cell>
          <cell r="D201">
            <v>17500000</v>
          </cell>
        </row>
        <row r="203">
          <cell r="A203" t="str">
            <v xml:space="preserve">ProLiant BL 45p (* Opteron Dual Core-8웨이/4소켓 혹은 Single Core) - 8웨이 </v>
          </cell>
        </row>
        <row r="204">
          <cell r="A204" t="str">
            <v>374966-B21</v>
          </cell>
          <cell r="B204" t="str">
            <v>HP BL45p 2.6GHz 1G 싱글코어 1P * 2웨이/4소켓 기본 탑재</v>
          </cell>
          <cell r="C204" t="str">
            <v>4/8 way upgradable</v>
          </cell>
          <cell r="D204">
            <v>15000000</v>
          </cell>
        </row>
        <row r="205">
          <cell r="A205" t="str">
            <v>392220-B21</v>
          </cell>
          <cell r="B205" t="str">
            <v>HP BL45p 2.2GHz-1M 2G 듀얼코어 2P * 4웨이/4소켓 기본 탑재</v>
          </cell>
          <cell r="C205" t="str">
            <v>4/8 way upgradable</v>
          </cell>
          <cell r="D205">
            <v>28000000</v>
          </cell>
        </row>
        <row r="206">
          <cell r="A206" t="str">
            <v>374965-B21</v>
          </cell>
          <cell r="B206" t="str">
            <v>HP BL45p 2.0GHz DC 2G 듀얼코어 2P * 4웨이/4소켓 기본 탑재</v>
          </cell>
          <cell r="C206" t="str">
            <v>4/8 way upgradable</v>
          </cell>
          <cell r="D206">
            <v>26500000</v>
          </cell>
        </row>
        <row r="207">
          <cell r="A207" t="str">
            <v>389563-B21</v>
          </cell>
          <cell r="B207" t="str">
            <v>HP BL45p 1.8 GHz DC 2G 듀얼코어 2P * 4웨이/4소켓 기본 탑재</v>
          </cell>
          <cell r="C207" t="str">
            <v>4/8 way upgradable</v>
          </cell>
          <cell r="D207">
            <v>19500000</v>
          </cell>
        </row>
      </sheetData>
      <sheetData sheetId="1" refreshError="1"/>
      <sheetData sheetId="2" refreshError="1">
        <row r="1">
          <cell r="A1" t="str">
            <v>Proliant 서버 Care Pack 가격표</v>
          </cell>
        </row>
        <row r="3">
          <cell r="A3" t="str">
            <v xml:space="preserve">* 서비스레벨에 명시된 서비스 년수는 기본보증년수를 포함한 총 서비스 기간이며, 케어팩 구입일이 아닌 하드웨어 구입일부터 기산됩니다.  </v>
          </cell>
        </row>
        <row r="4">
          <cell r="A4" t="str">
            <v>* "포스트워런티" 라고 표시된 케어팩은 보증기간 만료 직전 또는 만료 이후 구입가능하며 서비스 기간은 케어팩 구입일부터 기산됩니다.</v>
          </cell>
        </row>
        <row r="5">
          <cell r="A5" t="str">
            <v>HW 모델</v>
          </cell>
          <cell r="B5" t="str">
            <v>서버 구입시 기본보증</v>
          </cell>
          <cell r="C5" t="str">
            <v>Part No</v>
          </cell>
          <cell r="E5" t="str">
            <v>* Care Pack 서비스레벨</v>
          </cell>
          <cell r="F5" t="str">
            <v>권장소비자가격
(VAT별도)</v>
          </cell>
        </row>
        <row r="6">
          <cell r="A6" t="str">
            <v>TC2120</v>
          </cell>
          <cell r="B6" t="str">
            <v>1년 HW 익일방문서비스</v>
          </cell>
          <cell r="C6" t="str">
            <v>U4440PE</v>
          </cell>
          <cell r="E6" t="str">
            <v>(포스트워런티) 1년 익일방문</v>
          </cell>
          <cell r="F6">
            <v>158000</v>
          </cell>
        </row>
        <row r="7">
          <cell r="A7" t="str">
            <v>TC2120</v>
          </cell>
          <cell r="B7" t="str">
            <v>1년 HW 익일방문서비스</v>
          </cell>
          <cell r="C7" t="str">
            <v>U4441PE</v>
          </cell>
          <cell r="E7" t="str">
            <v>(포스트워런티) 1년 근무시간내 4시간방문</v>
          </cell>
          <cell r="F7">
            <v>207000</v>
          </cell>
        </row>
        <row r="8">
          <cell r="A8" t="str">
            <v>TC2120</v>
          </cell>
          <cell r="B8" t="str">
            <v>1년 HW 익일방문서비스</v>
          </cell>
          <cell r="C8" t="str">
            <v>U4442PE</v>
          </cell>
          <cell r="E8" t="str">
            <v>(포스트워런티) 1년 24x7 4시간 방문</v>
          </cell>
          <cell r="F8">
            <v>274000</v>
          </cell>
        </row>
        <row r="9">
          <cell r="A9" t="str">
            <v>TC2120</v>
          </cell>
          <cell r="B9" t="str">
            <v>1년 HW 익일방문서비스</v>
          </cell>
          <cell r="C9" t="str">
            <v>U4443PE</v>
          </cell>
          <cell r="E9" t="str">
            <v>(포스트워런티) 1년 24x7 6시간 복구완료</v>
          </cell>
          <cell r="F9">
            <v>410000</v>
          </cell>
        </row>
        <row r="10">
          <cell r="A10" t="str">
            <v>ML110</v>
          </cell>
          <cell r="B10" t="str">
            <v>1년 HW 익일방문서비스</v>
          </cell>
          <cell r="C10" t="str">
            <v>U4437E</v>
          </cell>
          <cell r="E10" t="str">
            <v>1년 근무시간내 4시간방문</v>
          </cell>
          <cell r="F10">
            <v>40000</v>
          </cell>
        </row>
        <row r="11">
          <cell r="A11" t="str">
            <v>ML110</v>
          </cell>
          <cell r="B11" t="str">
            <v>1년 HW 익일방문서비스</v>
          </cell>
          <cell r="C11" t="str">
            <v>U4438E</v>
          </cell>
          <cell r="E11" t="str">
            <v>1년 24x7 4시간 방문</v>
          </cell>
          <cell r="F11">
            <v>72000</v>
          </cell>
        </row>
        <row r="12">
          <cell r="A12" t="str">
            <v>ML110</v>
          </cell>
          <cell r="B12" t="str">
            <v>1년 HW 익일방문서비스</v>
          </cell>
          <cell r="C12" t="str">
            <v>U4439E</v>
          </cell>
          <cell r="E12" t="str">
            <v>1년 24x7 6시간 복구완료</v>
          </cell>
          <cell r="F12">
            <v>139000</v>
          </cell>
        </row>
        <row r="13">
          <cell r="A13" t="str">
            <v>ML110</v>
          </cell>
          <cell r="B13" t="str">
            <v>1년 HW 익일방문서비스</v>
          </cell>
          <cell r="C13" t="str">
            <v>U4433E</v>
          </cell>
          <cell r="E13" t="str">
            <v>3년 익일방문</v>
          </cell>
          <cell r="F13">
            <v>181000</v>
          </cell>
        </row>
        <row r="14">
          <cell r="A14" t="str">
            <v>ML110</v>
          </cell>
          <cell r="B14" t="str">
            <v>1년 HW 익일방문서비스</v>
          </cell>
          <cell r="C14" t="str">
            <v>U4434E</v>
          </cell>
          <cell r="E14" t="str">
            <v>3년 근무시간내 4시간방문</v>
          </cell>
          <cell r="F14">
            <v>424000</v>
          </cell>
        </row>
        <row r="15">
          <cell r="A15" t="str">
            <v>ML110</v>
          </cell>
          <cell r="B15" t="str">
            <v>1년 HW 익일방문서비스</v>
          </cell>
          <cell r="C15" t="str">
            <v>U4435E</v>
          </cell>
          <cell r="E15" t="str">
            <v>3년 24x7 4시간 방문</v>
          </cell>
          <cell r="F15">
            <v>545000</v>
          </cell>
        </row>
        <row r="16">
          <cell r="A16" t="str">
            <v>ML110</v>
          </cell>
          <cell r="B16" t="str">
            <v>1년 HW 익일방문서비스</v>
          </cell>
          <cell r="C16" t="str">
            <v>U4436E</v>
          </cell>
          <cell r="E16" t="str">
            <v>3년 24x7 6시간 복구완료</v>
          </cell>
          <cell r="F16">
            <v>816000</v>
          </cell>
        </row>
        <row r="17">
          <cell r="A17" t="str">
            <v>ML110</v>
          </cell>
          <cell r="B17" t="str">
            <v>1년 HW 익일방문서비스</v>
          </cell>
          <cell r="C17" t="str">
            <v>UA006E</v>
          </cell>
          <cell r="E17" t="str">
            <v>4년 익일방문</v>
          </cell>
          <cell r="F17">
            <v>259000</v>
          </cell>
        </row>
        <row r="18">
          <cell r="A18" t="str">
            <v>ML110</v>
          </cell>
          <cell r="B18" t="str">
            <v>1년 HW 익일방문서비스</v>
          </cell>
          <cell r="C18" t="str">
            <v>U8094E</v>
          </cell>
          <cell r="E18" t="str">
            <v>4년 근무시간내 4시간방문</v>
          </cell>
          <cell r="F18">
            <v>454000</v>
          </cell>
        </row>
        <row r="19">
          <cell r="A19" t="str">
            <v>ML110</v>
          </cell>
          <cell r="B19" t="str">
            <v>1년 HW 익일방문서비스</v>
          </cell>
          <cell r="C19" t="str">
            <v>U8111E</v>
          </cell>
          <cell r="E19" t="str">
            <v>4년 24x7 4시간 방문</v>
          </cell>
          <cell r="F19">
            <v>571000</v>
          </cell>
        </row>
        <row r="20">
          <cell r="A20" t="str">
            <v>ML110</v>
          </cell>
          <cell r="B20" t="str">
            <v>1년 HW 익일방문서비스</v>
          </cell>
          <cell r="C20" t="str">
            <v>UA005E</v>
          </cell>
          <cell r="E20" t="str">
            <v>5년 익일방문</v>
          </cell>
          <cell r="F20">
            <v>339000</v>
          </cell>
        </row>
        <row r="21">
          <cell r="A21" t="str">
            <v>ML110</v>
          </cell>
          <cell r="B21" t="str">
            <v>1년 HW 익일방문서비스</v>
          </cell>
          <cell r="C21" t="str">
            <v>U8060E</v>
          </cell>
          <cell r="E21" t="str">
            <v>5년 근무시간내 4시간방문</v>
          </cell>
          <cell r="F21">
            <v>576000</v>
          </cell>
        </row>
        <row r="22">
          <cell r="A22" t="str">
            <v>ML110</v>
          </cell>
          <cell r="B22" t="str">
            <v>1년 HW 익일방문서비스</v>
          </cell>
          <cell r="C22" t="str">
            <v>U8077E</v>
          </cell>
          <cell r="E22" t="str">
            <v>5년 24x7 4시간 방문</v>
          </cell>
          <cell r="F22">
            <v>671000</v>
          </cell>
        </row>
        <row r="23">
          <cell r="A23" t="str">
            <v>ML110</v>
          </cell>
          <cell r="B23" t="str">
            <v>1년 HW 익일방문서비스</v>
          </cell>
          <cell r="C23" t="str">
            <v>UA027PE</v>
          </cell>
          <cell r="E23" t="str">
            <v>(포스트워런티) 1년 익일방문</v>
          </cell>
          <cell r="F23">
            <v>132000</v>
          </cell>
        </row>
        <row r="24">
          <cell r="A24" t="str">
            <v>ML110</v>
          </cell>
          <cell r="B24" t="str">
            <v>1년 HW 익일방문서비스</v>
          </cell>
          <cell r="C24" t="str">
            <v>UA028PE</v>
          </cell>
          <cell r="E24" t="str">
            <v>(포스트워런티) 1년 근무시간내 4시간방문</v>
          </cell>
          <cell r="F24">
            <v>207000</v>
          </cell>
        </row>
        <row r="25">
          <cell r="A25" t="str">
            <v>ML110</v>
          </cell>
          <cell r="B25" t="str">
            <v>1년 HW 익일방문서비스</v>
          </cell>
          <cell r="C25" t="str">
            <v>UA029PE</v>
          </cell>
          <cell r="E25" t="str">
            <v>(포스트워런티) 1년 24x7 4시간 방문</v>
          </cell>
          <cell r="F25">
            <v>235000</v>
          </cell>
        </row>
        <row r="26">
          <cell r="A26" t="str">
            <v>ML110</v>
          </cell>
          <cell r="B26" t="str">
            <v>1년 HW 익일방문서비스</v>
          </cell>
          <cell r="C26" t="str">
            <v>UA030PE</v>
          </cell>
          <cell r="E26" t="str">
            <v>(포스트워런티) 1년 24x7 6시간 복구완료</v>
          </cell>
          <cell r="F26">
            <v>327000</v>
          </cell>
        </row>
        <row r="27">
          <cell r="A27" t="str">
            <v>ML150</v>
          </cell>
          <cell r="B27" t="str">
            <v>3년 부품제공(첫해만 방문지원)</v>
          </cell>
          <cell r="C27" t="str">
            <v>U8184E</v>
          </cell>
          <cell r="E27" t="str">
            <v>3년 익일방문</v>
          </cell>
          <cell r="F27">
            <v>171000</v>
          </cell>
        </row>
        <row r="28">
          <cell r="A28" t="str">
            <v>ML150</v>
          </cell>
          <cell r="B28" t="str">
            <v>3년 부품제공(첫해만 방문지원)</v>
          </cell>
          <cell r="C28" t="str">
            <v>U8192E</v>
          </cell>
          <cell r="E28" t="str">
            <v>3년 근무시간내 4시간방문</v>
          </cell>
          <cell r="F28">
            <v>319000</v>
          </cell>
        </row>
        <row r="29">
          <cell r="A29" t="str">
            <v>ML150</v>
          </cell>
          <cell r="B29" t="str">
            <v>3년 부품제공(첫해만 방문지원)</v>
          </cell>
          <cell r="C29" t="str">
            <v>U8193E</v>
          </cell>
          <cell r="E29" t="str">
            <v>3년 24x7 4시간 방문</v>
          </cell>
          <cell r="F29">
            <v>514000</v>
          </cell>
        </row>
        <row r="30">
          <cell r="A30" t="str">
            <v>ML150</v>
          </cell>
          <cell r="B30" t="str">
            <v>3년 부품제공(첫해만 방문지원)</v>
          </cell>
          <cell r="C30" t="str">
            <v>U8194E</v>
          </cell>
          <cell r="E30" t="str">
            <v>3년 24x7 6시간 복구완료</v>
          </cell>
          <cell r="F30">
            <v>769000</v>
          </cell>
        </row>
        <row r="31">
          <cell r="A31" t="str">
            <v>ML150</v>
          </cell>
          <cell r="B31" t="str">
            <v>3년 부품제공(첫해만 방문지원)</v>
          </cell>
          <cell r="C31" t="str">
            <v>UB210E</v>
          </cell>
          <cell r="E31" t="str">
            <v>4년 익일방문</v>
          </cell>
          <cell r="F31">
            <v>333000</v>
          </cell>
        </row>
        <row r="32">
          <cell r="A32" t="str">
            <v>ML150</v>
          </cell>
          <cell r="B32" t="str">
            <v>3년 부품제공(첫해만 방문지원)</v>
          </cell>
          <cell r="C32" t="str">
            <v>UA229E</v>
          </cell>
          <cell r="E32" t="str">
            <v>4년 근무시간내 4시간방문</v>
          </cell>
          <cell r="F32">
            <v>583000</v>
          </cell>
        </row>
        <row r="33">
          <cell r="A33" t="str">
            <v>ML150</v>
          </cell>
          <cell r="B33" t="str">
            <v>3년 부품제공(첫해만 방문지원)</v>
          </cell>
          <cell r="C33" t="str">
            <v>UB208E</v>
          </cell>
          <cell r="E33" t="str">
            <v>4년 24x7 4시간 방문</v>
          </cell>
          <cell r="F33">
            <v>682000</v>
          </cell>
        </row>
        <row r="34">
          <cell r="A34" t="str">
            <v>ML150</v>
          </cell>
          <cell r="B34" t="str">
            <v>3년 부품제공(첫해만 방문지원)</v>
          </cell>
          <cell r="C34" t="str">
            <v>UB211E</v>
          </cell>
          <cell r="E34" t="str">
            <v>5년 익일방문</v>
          </cell>
          <cell r="F34">
            <v>435000</v>
          </cell>
        </row>
        <row r="35">
          <cell r="A35" t="str">
            <v>ML150</v>
          </cell>
          <cell r="B35" t="str">
            <v>3년 부품제공(첫해만 방문지원)</v>
          </cell>
          <cell r="C35" t="str">
            <v>UA232E</v>
          </cell>
          <cell r="E35" t="str">
            <v>5년 근무시간내 4시간방문</v>
          </cell>
          <cell r="F35">
            <v>741000</v>
          </cell>
        </row>
        <row r="36">
          <cell r="A36" t="str">
            <v>ML150</v>
          </cell>
          <cell r="B36" t="str">
            <v>3년 부품제공(첫해만 방문지원)</v>
          </cell>
          <cell r="C36" t="str">
            <v>UB209E</v>
          </cell>
          <cell r="E36" t="str">
            <v>5년 24x7 4시간 방문</v>
          </cell>
          <cell r="F36">
            <v>862000</v>
          </cell>
        </row>
        <row r="37">
          <cell r="A37" t="str">
            <v>ML150</v>
          </cell>
          <cell r="B37" t="str">
            <v>3년 부품제공(첫해만 방문지원)</v>
          </cell>
          <cell r="C37" t="str">
            <v>U8188PE</v>
          </cell>
          <cell r="E37" t="str">
            <v>(포스트워런티) 1년 익일방문</v>
          </cell>
          <cell r="F37">
            <v>149000</v>
          </cell>
        </row>
        <row r="38">
          <cell r="A38" t="str">
            <v>ML150</v>
          </cell>
          <cell r="B38" t="str">
            <v>3년 부품제공(첫해만 방문지원)</v>
          </cell>
          <cell r="C38" t="str">
            <v>U8189PE</v>
          </cell>
          <cell r="E38" t="str">
            <v>(포스트워런티) 1년 근무시간내 4시간방문</v>
          </cell>
          <cell r="F38">
            <v>184000</v>
          </cell>
        </row>
        <row r="39">
          <cell r="A39" t="str">
            <v>ML150</v>
          </cell>
          <cell r="B39" t="str">
            <v>3년 부품제공(첫해만 방문지원)</v>
          </cell>
          <cell r="C39" t="str">
            <v>U8190PE</v>
          </cell>
          <cell r="E39" t="str">
            <v>(포스트워런티) 1년 24x7 4시간 방문</v>
          </cell>
          <cell r="F39">
            <v>258000</v>
          </cell>
        </row>
        <row r="40">
          <cell r="A40" t="str">
            <v>ML150</v>
          </cell>
          <cell r="B40" t="str">
            <v>3년 부품제공(첫해만 방문지원)</v>
          </cell>
          <cell r="C40" t="str">
            <v>U8191PE</v>
          </cell>
          <cell r="E40" t="str">
            <v>(포스트워런티) 1년 24x7 6시간 복구완료</v>
          </cell>
          <cell r="F40">
            <v>310000</v>
          </cell>
        </row>
        <row r="41">
          <cell r="A41" t="str">
            <v>DL140/145</v>
          </cell>
          <cell r="B41" t="str">
            <v>1년간 부품만제공(1-0-0)</v>
          </cell>
          <cell r="C41" t="str">
            <v>U9509E</v>
          </cell>
          <cell r="E41" t="str">
            <v>3년 근무시간내 4시간방문</v>
          </cell>
          <cell r="F41">
            <v>172000</v>
          </cell>
        </row>
        <row r="42">
          <cell r="A42" t="str">
            <v>DL140/145</v>
          </cell>
          <cell r="B42" t="str">
            <v>1년간 부품만제공(1-0-0)</v>
          </cell>
          <cell r="C42" t="str">
            <v>U9510E</v>
          </cell>
          <cell r="E42" t="str">
            <v>3년 24x7 4시간 방문</v>
          </cell>
          <cell r="F42">
            <v>287000</v>
          </cell>
        </row>
        <row r="43">
          <cell r="A43" t="str">
            <v>DL140/145</v>
          </cell>
          <cell r="B43" t="str">
            <v>1년간 부품만제공(1-0-0)</v>
          </cell>
          <cell r="C43" t="str">
            <v>U9511E</v>
          </cell>
          <cell r="E43" t="str">
            <v>3년 24x7 6시간 복구완료</v>
          </cell>
          <cell r="F43">
            <v>566000</v>
          </cell>
        </row>
        <row r="44">
          <cell r="A44" t="str">
            <v>DL140/145</v>
          </cell>
          <cell r="B44" t="str">
            <v>1년간 부품만제공(1-0-0)</v>
          </cell>
          <cell r="C44" t="str">
            <v>UA004E</v>
          </cell>
          <cell r="E44" t="str">
            <v>4년 익일방문</v>
          </cell>
          <cell r="F44">
            <v>259000</v>
          </cell>
        </row>
        <row r="45">
          <cell r="A45" t="str">
            <v>DL140/145</v>
          </cell>
          <cell r="B45" t="str">
            <v>1년간 부품만제공(1-0-0)</v>
          </cell>
          <cell r="C45" t="str">
            <v>U9512E</v>
          </cell>
          <cell r="E45" t="str">
            <v>4년 근무시간내 4시간방문</v>
          </cell>
          <cell r="F45">
            <v>476000</v>
          </cell>
        </row>
        <row r="46">
          <cell r="A46" t="str">
            <v>DL140/145</v>
          </cell>
          <cell r="B46" t="str">
            <v>1년간 부품만제공(1-0-0)</v>
          </cell>
          <cell r="C46" t="str">
            <v>U9513E</v>
          </cell>
          <cell r="E46" t="str">
            <v>4년 24x7 4시간 방문</v>
          </cell>
          <cell r="F46">
            <v>711000</v>
          </cell>
        </row>
        <row r="47">
          <cell r="A47" t="str">
            <v>DL140/145</v>
          </cell>
          <cell r="B47" t="str">
            <v>1년간 부품만제공(1-0-0)</v>
          </cell>
          <cell r="C47" t="str">
            <v>UA003E</v>
          </cell>
          <cell r="E47" t="str">
            <v>5년 익일방문</v>
          </cell>
          <cell r="F47">
            <v>320000</v>
          </cell>
        </row>
        <row r="48">
          <cell r="A48" t="str">
            <v>DL140/145</v>
          </cell>
          <cell r="B48" t="str">
            <v>1년간 부품만제공(1-0-0)</v>
          </cell>
          <cell r="C48" t="str">
            <v>U9514E</v>
          </cell>
          <cell r="E48" t="str">
            <v>5년 근무시간내 4시간방문</v>
          </cell>
          <cell r="F48">
            <v>588000</v>
          </cell>
        </row>
        <row r="49">
          <cell r="A49" t="str">
            <v>DL140/145</v>
          </cell>
          <cell r="B49" t="str">
            <v>1년간 부품만제공(1-0-0)</v>
          </cell>
          <cell r="C49" t="str">
            <v>U9515E</v>
          </cell>
          <cell r="E49" t="str">
            <v>5년 24x7 4시간 방문</v>
          </cell>
          <cell r="F49">
            <v>875000</v>
          </cell>
        </row>
        <row r="50">
          <cell r="A50" t="str">
            <v>DL140/145</v>
          </cell>
          <cell r="B50" t="str">
            <v>1년간 부품만제공(1-0-0)</v>
          </cell>
          <cell r="C50" t="str">
            <v>U9520E</v>
          </cell>
          <cell r="E50" t="str">
            <v>설치 서비스 서비스</v>
          </cell>
          <cell r="F50">
            <v>230000</v>
          </cell>
        </row>
        <row r="51">
          <cell r="A51" t="str">
            <v>DL140/145</v>
          </cell>
          <cell r="B51" t="str">
            <v>1년간 부품만제공(1-0-0)</v>
          </cell>
          <cell r="C51" t="str">
            <v>U9516PE</v>
          </cell>
          <cell r="E51" t="str">
            <v>(포스트워런티) 1년 익일방문</v>
          </cell>
          <cell r="F51">
            <v>132000</v>
          </cell>
        </row>
        <row r="52">
          <cell r="A52" t="str">
            <v>DL140/145</v>
          </cell>
          <cell r="B52" t="str">
            <v>1년간 부품만제공(1-0-0)</v>
          </cell>
          <cell r="C52" t="str">
            <v>U9517PE</v>
          </cell>
          <cell r="E52" t="str">
            <v>(포스트워런티) 1년 근무시간내 4시간방문</v>
          </cell>
          <cell r="F52">
            <v>207000</v>
          </cell>
        </row>
        <row r="53">
          <cell r="A53" t="str">
            <v>DL140/145</v>
          </cell>
          <cell r="B53" t="str">
            <v>1년간 부품만제공(1-0-0)</v>
          </cell>
          <cell r="C53" t="str">
            <v>U9518PE</v>
          </cell>
          <cell r="E53" t="str">
            <v>(포스트워런티) 1년 24x7 4시간 방문</v>
          </cell>
          <cell r="F53">
            <v>235000</v>
          </cell>
        </row>
        <row r="54">
          <cell r="A54" t="str">
            <v>DL140/145</v>
          </cell>
          <cell r="B54" t="str">
            <v>1년간 부품만제공(1-0-0)</v>
          </cell>
          <cell r="C54" t="str">
            <v>U9519PE</v>
          </cell>
          <cell r="E54" t="str">
            <v>(포스트워런티) 1년 24x7 6시간 복구완료</v>
          </cell>
          <cell r="F54">
            <v>327000</v>
          </cell>
        </row>
        <row r="55">
          <cell r="A55" t="str">
            <v xml:space="preserve"> DL320</v>
          </cell>
          <cell r="B55" t="str">
            <v>3년 HW 익일방문 서비스</v>
          </cell>
          <cell r="C55" t="str">
            <v>U4479E</v>
          </cell>
          <cell r="E55" t="str">
            <v>3년 익일방문</v>
          </cell>
          <cell r="F55">
            <v>228000</v>
          </cell>
        </row>
        <row r="56">
          <cell r="A56" t="str">
            <v xml:space="preserve"> DL320</v>
          </cell>
          <cell r="B56" t="str">
            <v>3년 HW 익일방문 서비스</v>
          </cell>
          <cell r="C56" t="str">
            <v>U4480E</v>
          </cell>
          <cell r="E56" t="str">
            <v>3년 근무시간내 4시간방문</v>
          </cell>
          <cell r="F56">
            <v>353000</v>
          </cell>
        </row>
        <row r="57">
          <cell r="A57" t="str">
            <v xml:space="preserve"> DL320</v>
          </cell>
          <cell r="B57" t="str">
            <v>3년 HW 익일방문 서비스</v>
          </cell>
          <cell r="C57" t="str">
            <v>U4481E</v>
          </cell>
          <cell r="E57" t="str">
            <v>3년 24x7 4시간 방문</v>
          </cell>
          <cell r="F57">
            <v>600000</v>
          </cell>
        </row>
        <row r="58">
          <cell r="A58" t="str">
            <v xml:space="preserve"> DL320</v>
          </cell>
          <cell r="B58" t="str">
            <v>3년 HW 익일방문 서비스</v>
          </cell>
          <cell r="C58" t="str">
            <v>U4482E</v>
          </cell>
          <cell r="E58" t="str">
            <v>3년 24x7 6시간 복구완료</v>
          </cell>
          <cell r="F58">
            <v>1085000</v>
          </cell>
        </row>
        <row r="59">
          <cell r="A59" t="str">
            <v xml:space="preserve"> DL320</v>
          </cell>
          <cell r="B59" t="str">
            <v>3년 HW 익일방문 서비스</v>
          </cell>
          <cell r="C59" t="str">
            <v>U4491E</v>
          </cell>
          <cell r="E59" t="str">
            <v>설치 서비스 및 스타트업</v>
          </cell>
          <cell r="F59">
            <v>1607000</v>
          </cell>
        </row>
        <row r="60">
          <cell r="A60" t="str">
            <v xml:space="preserve"> DL320</v>
          </cell>
          <cell r="B60" t="str">
            <v>3년 HW 익일방문 서비스</v>
          </cell>
          <cell r="C60" t="str">
            <v>U4490E</v>
          </cell>
          <cell r="E60" t="str">
            <v>설치 서비스</v>
          </cell>
          <cell r="F60">
            <v>230000</v>
          </cell>
        </row>
        <row r="61">
          <cell r="A61" t="str">
            <v xml:space="preserve"> DL320</v>
          </cell>
          <cell r="B61" t="str">
            <v>3년 HW 익일방문 서비스</v>
          </cell>
          <cell r="C61" t="str">
            <v>U4486PE</v>
          </cell>
          <cell r="E61" t="str">
            <v>(포스트워런티) 1년 익일방문</v>
          </cell>
          <cell r="F61">
            <v>494000</v>
          </cell>
        </row>
        <row r="62">
          <cell r="A62" t="str">
            <v xml:space="preserve"> DL320</v>
          </cell>
          <cell r="B62" t="str">
            <v>3년 HW 익일방문 서비스</v>
          </cell>
          <cell r="C62" t="str">
            <v>U4487PE</v>
          </cell>
          <cell r="E62" t="str">
            <v>(포스트워런티) 1년 근무시간내 4시간방문</v>
          </cell>
          <cell r="F62">
            <v>769000</v>
          </cell>
        </row>
        <row r="63">
          <cell r="A63" t="str">
            <v xml:space="preserve"> DL320</v>
          </cell>
          <cell r="B63" t="str">
            <v>3년 HW 익일방문 서비스</v>
          </cell>
          <cell r="C63" t="str">
            <v>U4488PE</v>
          </cell>
          <cell r="E63" t="str">
            <v>(포스트워런티) 1년 24x7 4시간 방문</v>
          </cell>
          <cell r="F63">
            <v>872000</v>
          </cell>
        </row>
        <row r="64">
          <cell r="A64" t="str">
            <v xml:space="preserve"> DL320</v>
          </cell>
          <cell r="B64" t="str">
            <v>3년 HW 익일방문 서비스</v>
          </cell>
          <cell r="C64" t="str">
            <v>U4489PE</v>
          </cell>
          <cell r="E64" t="str">
            <v>(포스트워런티) 1년 24x7 6시간 복구완료</v>
          </cell>
          <cell r="F64">
            <v>1222000</v>
          </cell>
        </row>
        <row r="65">
          <cell r="A65" t="str">
            <v xml:space="preserve"> ML330</v>
          </cell>
          <cell r="B65" t="str">
            <v>3년 HW 익일방문 서비스</v>
          </cell>
          <cell r="C65" t="str">
            <v>U4462E</v>
          </cell>
          <cell r="E65" t="str">
            <v>3년 익일방문</v>
          </cell>
          <cell r="F65">
            <v>228000</v>
          </cell>
        </row>
        <row r="66">
          <cell r="A66" t="str">
            <v xml:space="preserve"> ML330</v>
          </cell>
          <cell r="B66" t="str">
            <v>3년 HW 익일방문 서비스</v>
          </cell>
          <cell r="C66" t="str">
            <v>U4463E</v>
          </cell>
          <cell r="E66" t="str">
            <v>3년 근무시간내 4시간방문</v>
          </cell>
          <cell r="F66">
            <v>353000</v>
          </cell>
        </row>
        <row r="67">
          <cell r="A67" t="str">
            <v xml:space="preserve"> ML330</v>
          </cell>
          <cell r="B67" t="str">
            <v>3년 HW 익일방문 서비스</v>
          </cell>
          <cell r="C67" t="str">
            <v>U4464E</v>
          </cell>
          <cell r="E67" t="str">
            <v>3년 24x7 4시간 방문</v>
          </cell>
          <cell r="F67">
            <v>600000</v>
          </cell>
        </row>
        <row r="68">
          <cell r="A68" t="str">
            <v xml:space="preserve"> ML330</v>
          </cell>
          <cell r="B68" t="str">
            <v>3년 HW 익일방문 서비스</v>
          </cell>
          <cell r="C68" t="str">
            <v>U4465E</v>
          </cell>
          <cell r="E68" t="str">
            <v>3년 24x7 6시간 복구완료</v>
          </cell>
          <cell r="F68">
            <v>1085000</v>
          </cell>
        </row>
        <row r="69">
          <cell r="A69" t="str">
            <v xml:space="preserve"> ML330</v>
          </cell>
          <cell r="B69" t="str">
            <v>3년 HW 익일방문 서비스</v>
          </cell>
          <cell r="C69" t="str">
            <v>U4474E</v>
          </cell>
          <cell r="E69" t="str">
            <v>설치 서비스 및 스타트업</v>
          </cell>
          <cell r="F69">
            <v>1607000</v>
          </cell>
        </row>
        <row r="70">
          <cell r="A70" t="str">
            <v xml:space="preserve"> ML330</v>
          </cell>
          <cell r="B70" t="str">
            <v>3년 HW 익일방문 서비스</v>
          </cell>
          <cell r="C70" t="str">
            <v>U4473E</v>
          </cell>
          <cell r="E70" t="str">
            <v>설치 서비스</v>
          </cell>
          <cell r="F70">
            <v>230000</v>
          </cell>
        </row>
        <row r="71">
          <cell r="A71" t="str">
            <v xml:space="preserve"> ML330</v>
          </cell>
          <cell r="B71" t="str">
            <v>3년 HW 익일방문 서비스</v>
          </cell>
          <cell r="C71" t="str">
            <v>U4469PE</v>
          </cell>
          <cell r="E71" t="str">
            <v>(포스트워런티) 1년 익일방문</v>
          </cell>
          <cell r="F71">
            <v>494000</v>
          </cell>
        </row>
        <row r="72">
          <cell r="A72" t="str">
            <v xml:space="preserve"> ML330</v>
          </cell>
          <cell r="B72" t="str">
            <v>3년 HW 익일방문 서비스</v>
          </cell>
          <cell r="C72" t="str">
            <v>U4470PE</v>
          </cell>
          <cell r="E72" t="str">
            <v>(포스트워런티) 1년 근무시간내 4시간방문</v>
          </cell>
          <cell r="F72">
            <v>769000</v>
          </cell>
        </row>
        <row r="73">
          <cell r="A73" t="str">
            <v xml:space="preserve"> ML330</v>
          </cell>
          <cell r="B73" t="str">
            <v>3년 HW 익일방문 서비스</v>
          </cell>
          <cell r="C73" t="str">
            <v>U4471PE</v>
          </cell>
          <cell r="E73" t="str">
            <v>(포스트워런티) 1년 24x7 4시간 방문</v>
          </cell>
          <cell r="F73">
            <v>872000</v>
          </cell>
        </row>
        <row r="74">
          <cell r="A74" t="str">
            <v xml:space="preserve"> ML330</v>
          </cell>
          <cell r="B74" t="str">
            <v>3년 HW 익일방문 서비스</v>
          </cell>
          <cell r="C74" t="str">
            <v>U4472PE</v>
          </cell>
          <cell r="E74" t="str">
            <v>(포스트워런티) 1년 24x7 6시간 복구완료</v>
          </cell>
          <cell r="F74">
            <v>1222000</v>
          </cell>
        </row>
        <row r="75">
          <cell r="A75" t="str">
            <v xml:space="preserve"> ML350</v>
          </cell>
          <cell r="B75" t="str">
            <v>3년 HW 익일방문 서비스</v>
          </cell>
          <cell r="C75" t="str">
            <v>U4512E</v>
          </cell>
          <cell r="E75" t="str">
            <v>3년 근무시간내 4시간방문</v>
          </cell>
          <cell r="F75">
            <v>353000</v>
          </cell>
        </row>
        <row r="76">
          <cell r="A76" t="str">
            <v xml:space="preserve"> ML350</v>
          </cell>
          <cell r="B76" t="str">
            <v>3년 HW 익일방문 서비스</v>
          </cell>
          <cell r="C76" t="str">
            <v>U4513E</v>
          </cell>
          <cell r="E76" t="str">
            <v>3년 24x7 4시간 방문</v>
          </cell>
          <cell r="F76">
            <v>600000</v>
          </cell>
        </row>
        <row r="77">
          <cell r="A77" t="str">
            <v xml:space="preserve"> ML350</v>
          </cell>
          <cell r="B77" t="str">
            <v>3년 HW 익일방문 서비스</v>
          </cell>
          <cell r="C77" t="str">
            <v>U4514E</v>
          </cell>
          <cell r="E77" t="str">
            <v>3년 24x7 6시간 복구완료</v>
          </cell>
          <cell r="F77">
            <v>1085000</v>
          </cell>
        </row>
        <row r="78">
          <cell r="A78" t="str">
            <v xml:space="preserve"> ML350</v>
          </cell>
          <cell r="B78" t="str">
            <v>3년 HW 익일방문 서비스</v>
          </cell>
          <cell r="C78" t="str">
            <v>UA022E</v>
          </cell>
          <cell r="E78" t="str">
            <v>4년 익일방문</v>
          </cell>
          <cell r="F78">
            <v>235000</v>
          </cell>
        </row>
        <row r="79">
          <cell r="A79" t="str">
            <v xml:space="preserve"> ML350</v>
          </cell>
          <cell r="B79" t="str">
            <v>3년 HW 익일방문 서비스</v>
          </cell>
          <cell r="C79" t="str">
            <v>U8098E</v>
          </cell>
          <cell r="E79" t="str">
            <v>4년 근무시간내 4시간방문</v>
          </cell>
          <cell r="F79">
            <v>764000</v>
          </cell>
        </row>
        <row r="80">
          <cell r="A80" t="str">
            <v xml:space="preserve"> ML350</v>
          </cell>
          <cell r="B80" t="str">
            <v>3년 HW 익일방문 서비스</v>
          </cell>
          <cell r="C80" t="str">
            <v>U8115E</v>
          </cell>
          <cell r="E80" t="str">
            <v>4년 24x7 4시간 방문</v>
          </cell>
          <cell r="F80">
            <v>970000</v>
          </cell>
        </row>
        <row r="81">
          <cell r="A81" t="str">
            <v xml:space="preserve"> ML350</v>
          </cell>
          <cell r="B81" t="str">
            <v>3년 HW 익일방문 서비스</v>
          </cell>
          <cell r="C81" t="str">
            <v>U9750E</v>
          </cell>
          <cell r="E81" t="str">
            <v>4년 24x7 6시간 복구완료</v>
          </cell>
          <cell r="F81">
            <v>1642000</v>
          </cell>
        </row>
        <row r="82">
          <cell r="A82" t="str">
            <v xml:space="preserve"> ML350</v>
          </cell>
          <cell r="B82" t="str">
            <v>3년 HW 익일방문 서비스</v>
          </cell>
          <cell r="C82" t="str">
            <v>UA021E</v>
          </cell>
          <cell r="E82" t="str">
            <v>5년 익일방문</v>
          </cell>
          <cell r="F82">
            <v>459000</v>
          </cell>
        </row>
        <row r="83">
          <cell r="A83" t="str">
            <v xml:space="preserve"> ML350</v>
          </cell>
          <cell r="B83" t="str">
            <v>3년 HW 익일방문 서비스</v>
          </cell>
          <cell r="C83" t="str">
            <v>U8064E</v>
          </cell>
          <cell r="E83" t="str">
            <v>5년 근무시간내 4시간방문</v>
          </cell>
          <cell r="F83">
            <v>1102000</v>
          </cell>
        </row>
        <row r="84">
          <cell r="A84" t="str">
            <v xml:space="preserve"> ML350</v>
          </cell>
          <cell r="B84" t="str">
            <v>3년 HW 익일방문 서비스</v>
          </cell>
          <cell r="C84" t="str">
            <v>U8081E</v>
          </cell>
          <cell r="E84" t="str">
            <v>5년 24x7 4시간 방문</v>
          </cell>
          <cell r="F84">
            <v>1361000</v>
          </cell>
        </row>
        <row r="85">
          <cell r="A85" t="str">
            <v xml:space="preserve"> ML350</v>
          </cell>
          <cell r="B85" t="str">
            <v>3년 HW 익일방문 서비스</v>
          </cell>
          <cell r="C85" t="str">
            <v>U9749E</v>
          </cell>
          <cell r="E85" t="str">
            <v>5년 24x7 6시간 복구완료</v>
          </cell>
          <cell r="F85">
            <v>2181000</v>
          </cell>
        </row>
        <row r="86">
          <cell r="A86" t="str">
            <v xml:space="preserve"> ML350</v>
          </cell>
          <cell r="B86" t="str">
            <v>3년 HW 익일방문 서비스</v>
          </cell>
          <cell r="C86" t="str">
            <v>U4523E</v>
          </cell>
          <cell r="E86" t="str">
            <v>설치 서비스 및 스타트업</v>
          </cell>
          <cell r="F86">
            <v>1607000</v>
          </cell>
        </row>
        <row r="87">
          <cell r="A87" t="str">
            <v xml:space="preserve"> ML350</v>
          </cell>
          <cell r="B87" t="str">
            <v>3년 HW 익일방문 서비스</v>
          </cell>
          <cell r="C87" t="str">
            <v>U4522E</v>
          </cell>
          <cell r="E87" t="str">
            <v>설치 서비스</v>
          </cell>
          <cell r="F87">
            <v>230000</v>
          </cell>
        </row>
        <row r="88">
          <cell r="A88" t="str">
            <v xml:space="preserve"> ML350</v>
          </cell>
          <cell r="B88" t="str">
            <v>3년 HW 익일방문 서비스</v>
          </cell>
          <cell r="C88" t="str">
            <v>U4518PE</v>
          </cell>
          <cell r="E88" t="str">
            <v>(포스트워런티) 1년 익일방문</v>
          </cell>
          <cell r="F88">
            <v>494000</v>
          </cell>
        </row>
        <row r="89">
          <cell r="A89" t="str">
            <v xml:space="preserve"> ML350</v>
          </cell>
          <cell r="B89" t="str">
            <v>3년 HW 익일방문 서비스</v>
          </cell>
          <cell r="C89" t="str">
            <v>U4519PE</v>
          </cell>
          <cell r="E89" t="str">
            <v>(포스트워런티) 1년 근무시간내 4시간방문</v>
          </cell>
          <cell r="F89">
            <v>769000</v>
          </cell>
        </row>
        <row r="90">
          <cell r="A90" t="str">
            <v xml:space="preserve"> ML350</v>
          </cell>
          <cell r="B90" t="str">
            <v>3년 HW 익일방문 서비스</v>
          </cell>
          <cell r="C90" t="str">
            <v>U4520PE</v>
          </cell>
          <cell r="E90" t="str">
            <v>(포스트워런티) 1년 24x7 4시간 방문</v>
          </cell>
          <cell r="F90">
            <v>872000</v>
          </cell>
        </row>
        <row r="91">
          <cell r="A91" t="str">
            <v xml:space="preserve"> ML350</v>
          </cell>
          <cell r="B91" t="str">
            <v>3년 HW 익일방문 서비스</v>
          </cell>
          <cell r="C91" t="str">
            <v>U4521PE</v>
          </cell>
          <cell r="E91" t="str">
            <v>(포스트워런티) 1년 24x7 6시간 복구완료</v>
          </cell>
          <cell r="F91">
            <v>1222000</v>
          </cell>
        </row>
        <row r="92">
          <cell r="A92" t="str">
            <v xml:space="preserve"> DL360</v>
          </cell>
          <cell r="B92" t="str">
            <v>3년 HW 익일방문 서비스</v>
          </cell>
          <cell r="C92" t="str">
            <v>U4496E</v>
          </cell>
          <cell r="E92" t="str">
            <v>3년 근무시간내 4시간방문</v>
          </cell>
          <cell r="F92">
            <v>722000</v>
          </cell>
        </row>
        <row r="93">
          <cell r="A93" t="str">
            <v xml:space="preserve"> DL360</v>
          </cell>
          <cell r="B93" t="str">
            <v>3년 HW 익일방문 서비스</v>
          </cell>
          <cell r="C93" t="str">
            <v>U4497E</v>
          </cell>
          <cell r="E93" t="str">
            <v>3년 24x7 4시간 방문</v>
          </cell>
          <cell r="F93">
            <v>982000</v>
          </cell>
        </row>
        <row r="94">
          <cell r="A94" t="str">
            <v xml:space="preserve"> DL360</v>
          </cell>
          <cell r="B94" t="str">
            <v>3년 HW 익일방문 서비스</v>
          </cell>
          <cell r="C94" t="str">
            <v>U4498E</v>
          </cell>
          <cell r="E94" t="str">
            <v>3년 24x7 6시간 복구완료</v>
          </cell>
          <cell r="F94">
            <v>1716000</v>
          </cell>
        </row>
        <row r="95">
          <cell r="A95" t="str">
            <v xml:space="preserve"> DL360</v>
          </cell>
          <cell r="B95" t="str">
            <v>3년 HW 익일방문 서비스</v>
          </cell>
          <cell r="C95" t="str">
            <v>UA008E</v>
          </cell>
          <cell r="E95" t="str">
            <v>4년 익일방문</v>
          </cell>
          <cell r="F95">
            <v>270000</v>
          </cell>
        </row>
        <row r="96">
          <cell r="A96" t="str">
            <v xml:space="preserve"> DL360</v>
          </cell>
          <cell r="B96" t="str">
            <v>3년 HW 익일방문 서비스</v>
          </cell>
          <cell r="C96" t="str">
            <v>U8099E</v>
          </cell>
          <cell r="E96" t="str">
            <v>4년 근무시간내 4시간방문</v>
          </cell>
          <cell r="F96">
            <v>867000</v>
          </cell>
        </row>
        <row r="97">
          <cell r="A97" t="str">
            <v xml:space="preserve"> DL360</v>
          </cell>
          <cell r="B97" t="str">
            <v>3년 HW 익일방문 서비스</v>
          </cell>
          <cell r="C97" t="str">
            <v>U8116E</v>
          </cell>
          <cell r="E97" t="str">
            <v>4년 24x7 4시간 방문</v>
          </cell>
          <cell r="F97">
            <v>1102000</v>
          </cell>
        </row>
        <row r="98">
          <cell r="A98" t="str">
            <v xml:space="preserve"> DL360</v>
          </cell>
          <cell r="B98" t="str">
            <v>3년 HW 익일방문 서비스</v>
          </cell>
          <cell r="C98" t="str">
            <v>U9736E</v>
          </cell>
          <cell r="E98" t="str">
            <v>4년 24x7 6시간 복구완료</v>
          </cell>
          <cell r="F98">
            <v>1866000</v>
          </cell>
        </row>
        <row r="99">
          <cell r="A99" t="str">
            <v xml:space="preserve"> DL360</v>
          </cell>
          <cell r="B99" t="str">
            <v>3년 HW 익일방문 서비스</v>
          </cell>
          <cell r="C99" t="str">
            <v>UA007E</v>
          </cell>
          <cell r="E99" t="str">
            <v>5년 익일방문</v>
          </cell>
          <cell r="F99">
            <v>522000</v>
          </cell>
        </row>
        <row r="100">
          <cell r="A100" t="str">
            <v xml:space="preserve"> DL360</v>
          </cell>
          <cell r="B100" t="str">
            <v>3년 HW 익일방문 서비스</v>
          </cell>
          <cell r="C100" t="str">
            <v>U8065E</v>
          </cell>
          <cell r="E100" t="str">
            <v>5년 근무시간내 4시간방문</v>
          </cell>
          <cell r="F100">
            <v>1251000</v>
          </cell>
        </row>
        <row r="101">
          <cell r="A101" t="str">
            <v xml:space="preserve"> DL360</v>
          </cell>
          <cell r="B101" t="str">
            <v>3년 HW 익일방문 서비스</v>
          </cell>
          <cell r="C101" t="str">
            <v>U8082E</v>
          </cell>
          <cell r="E101" t="str">
            <v>5년 24x7 4시간 방문</v>
          </cell>
          <cell r="F101">
            <v>1544000</v>
          </cell>
        </row>
        <row r="102">
          <cell r="A102" t="str">
            <v xml:space="preserve"> DL360</v>
          </cell>
          <cell r="B102" t="str">
            <v>3년 HW 익일방문 서비스</v>
          </cell>
          <cell r="C102" t="str">
            <v>U9735E</v>
          </cell>
          <cell r="E102" t="str">
            <v>5년 24x7 6시간 복구완료</v>
          </cell>
          <cell r="F102">
            <v>2480000</v>
          </cell>
        </row>
        <row r="103">
          <cell r="A103" t="str">
            <v xml:space="preserve"> DL360</v>
          </cell>
          <cell r="B103" t="str">
            <v>3년 HW 익일방문 서비스</v>
          </cell>
          <cell r="C103" t="str">
            <v>U4507E</v>
          </cell>
          <cell r="E103" t="str">
            <v>설치 서비스 및 스타트업</v>
          </cell>
          <cell r="F103">
            <v>1779000</v>
          </cell>
        </row>
        <row r="104">
          <cell r="A104" t="str">
            <v xml:space="preserve"> DL360</v>
          </cell>
          <cell r="B104" t="str">
            <v>3년 HW 익일방문 서비스</v>
          </cell>
          <cell r="C104" t="str">
            <v>U4506E</v>
          </cell>
          <cell r="E104" t="str">
            <v>설치 서비스</v>
          </cell>
          <cell r="F104">
            <v>402000</v>
          </cell>
        </row>
        <row r="105">
          <cell r="A105" t="str">
            <v xml:space="preserve"> DL360</v>
          </cell>
          <cell r="B105" t="str">
            <v>3년 HW 익일방문 서비스</v>
          </cell>
          <cell r="C105" t="str">
            <v>U4502PE</v>
          </cell>
          <cell r="E105" t="str">
            <v>(포스트워런티) 1년 익일방문</v>
          </cell>
          <cell r="F105">
            <v>895000</v>
          </cell>
        </row>
        <row r="106">
          <cell r="A106" t="str">
            <v xml:space="preserve"> DL360</v>
          </cell>
          <cell r="B106" t="str">
            <v>3년 HW 익일방문 서비스</v>
          </cell>
          <cell r="C106" t="str">
            <v>U4503PE</v>
          </cell>
          <cell r="E106" t="str">
            <v>(포스트워런티) 1년 근무시간내 4시간방문</v>
          </cell>
          <cell r="F106">
            <v>1389000</v>
          </cell>
        </row>
        <row r="107">
          <cell r="A107" t="str">
            <v xml:space="preserve"> DL360</v>
          </cell>
          <cell r="B107" t="str">
            <v>3년 HW 익일방문 서비스</v>
          </cell>
          <cell r="C107" t="str">
            <v>U4504PE</v>
          </cell>
          <cell r="E107" t="str">
            <v>(포스트워런티) 1년 24x7 4시간 방문</v>
          </cell>
          <cell r="F107">
            <v>1870000</v>
          </cell>
        </row>
        <row r="108">
          <cell r="A108" t="str">
            <v xml:space="preserve"> DL360</v>
          </cell>
          <cell r="B108" t="str">
            <v>3년 HW 익일방문 서비스</v>
          </cell>
          <cell r="C108" t="str">
            <v>U4505PE</v>
          </cell>
          <cell r="E108" t="str">
            <v>(포스트워런티) 1년 24x7 6시간 복구완료</v>
          </cell>
          <cell r="F108">
            <v>2210000</v>
          </cell>
        </row>
        <row r="109">
          <cell r="A109" t="str">
            <v xml:space="preserve"> ML370</v>
          </cell>
          <cell r="B109" t="str">
            <v>3년 HW 익일방문 서비스</v>
          </cell>
          <cell r="C109" t="str">
            <v>U4528E</v>
          </cell>
          <cell r="E109" t="str">
            <v>3년 근무시간내 4시간방문</v>
          </cell>
          <cell r="F109">
            <v>722000</v>
          </cell>
        </row>
        <row r="110">
          <cell r="A110" t="str">
            <v xml:space="preserve"> ML370</v>
          </cell>
          <cell r="B110" t="str">
            <v>3년 HW 익일방문 서비스</v>
          </cell>
          <cell r="C110" t="str">
            <v>U4529E</v>
          </cell>
          <cell r="E110" t="str">
            <v>3년 24x7 4시간 방문</v>
          </cell>
          <cell r="F110">
            <v>982000</v>
          </cell>
        </row>
        <row r="111">
          <cell r="A111" t="str">
            <v xml:space="preserve"> ML370</v>
          </cell>
          <cell r="B111" t="str">
            <v>3년 HW 익일방문 서비스</v>
          </cell>
          <cell r="C111" t="str">
            <v>U4530E</v>
          </cell>
          <cell r="E111" t="str">
            <v>3년 24x7 6시간 복구완료</v>
          </cell>
          <cell r="F111">
            <v>1716000</v>
          </cell>
        </row>
        <row r="112">
          <cell r="A112" t="str">
            <v xml:space="preserve"> ML370</v>
          </cell>
          <cell r="B112" t="str">
            <v>3년 HW 익일방문 서비스</v>
          </cell>
          <cell r="C112" t="str">
            <v>UA024E</v>
          </cell>
          <cell r="E112" t="str">
            <v>4년 익일방문</v>
          </cell>
          <cell r="F112">
            <v>476000</v>
          </cell>
        </row>
        <row r="113">
          <cell r="A113" t="str">
            <v xml:space="preserve"> ML370</v>
          </cell>
          <cell r="B113" t="str">
            <v>3년 HW 익일방문 서비스</v>
          </cell>
          <cell r="C113" t="str">
            <v>U8100E</v>
          </cell>
          <cell r="E113" t="str">
            <v>4년 근무시간내 4시간방문</v>
          </cell>
          <cell r="F113">
            <v>1403000</v>
          </cell>
        </row>
        <row r="114">
          <cell r="A114" t="str">
            <v xml:space="preserve"> ML370</v>
          </cell>
          <cell r="B114" t="str">
            <v>3년 HW 익일방문 서비스</v>
          </cell>
          <cell r="C114" t="str">
            <v>U8117E</v>
          </cell>
          <cell r="E114" t="str">
            <v>4년 24x7 4시간 방문</v>
          </cell>
          <cell r="F114">
            <v>1935000</v>
          </cell>
        </row>
        <row r="115">
          <cell r="A115" t="str">
            <v xml:space="preserve"> ML370</v>
          </cell>
          <cell r="B115" t="str">
            <v>3년 HW 익일방문 서비스</v>
          </cell>
          <cell r="C115" t="str">
            <v>U9752E</v>
          </cell>
          <cell r="E115" t="str">
            <v>4년 24x7 6시간 복구완료</v>
          </cell>
          <cell r="F115">
            <v>2669000</v>
          </cell>
        </row>
        <row r="116">
          <cell r="A116" t="str">
            <v xml:space="preserve"> ML370</v>
          </cell>
          <cell r="B116" t="str">
            <v>3년 HW 익일방문 서비스</v>
          </cell>
          <cell r="C116" t="str">
            <v>UA023E</v>
          </cell>
          <cell r="E116" t="str">
            <v>5년 익일방문</v>
          </cell>
          <cell r="F116">
            <v>947000</v>
          </cell>
        </row>
        <row r="117">
          <cell r="A117" t="str">
            <v xml:space="preserve"> ML370</v>
          </cell>
          <cell r="B117" t="str">
            <v>3년 HW 익일방문 서비스</v>
          </cell>
          <cell r="C117" t="str">
            <v>U8066E</v>
          </cell>
          <cell r="E117" t="str">
            <v>5년 근무시간내 4시간방문</v>
          </cell>
          <cell r="F117">
            <v>2083000</v>
          </cell>
        </row>
        <row r="118">
          <cell r="A118" t="str">
            <v xml:space="preserve"> ML370</v>
          </cell>
          <cell r="B118" t="str">
            <v>3년 HW 익일방문 서비스</v>
          </cell>
          <cell r="C118" t="str">
            <v>U8083E</v>
          </cell>
          <cell r="E118" t="str">
            <v>5년 24x7 4시간 방문</v>
          </cell>
          <cell r="F118">
            <v>2774000</v>
          </cell>
        </row>
        <row r="119">
          <cell r="A119" t="str">
            <v xml:space="preserve"> ML370</v>
          </cell>
          <cell r="B119" t="str">
            <v>3년 HW 익일방문 서비스</v>
          </cell>
          <cell r="C119" t="str">
            <v>U9751E</v>
          </cell>
          <cell r="E119" t="str">
            <v>5년 24x7 6시간 복구완료</v>
          </cell>
          <cell r="F119">
            <v>3622000</v>
          </cell>
        </row>
        <row r="120">
          <cell r="A120" t="str">
            <v xml:space="preserve"> ML370</v>
          </cell>
          <cell r="B120" t="str">
            <v>3년 HW 익일방문 서비스</v>
          </cell>
          <cell r="C120" t="str">
            <v>U4539E</v>
          </cell>
          <cell r="E120" t="str">
            <v>설치 서비스 및 스타트업</v>
          </cell>
          <cell r="F120">
            <v>1779000</v>
          </cell>
        </row>
        <row r="121">
          <cell r="A121" t="str">
            <v xml:space="preserve"> ML370</v>
          </cell>
          <cell r="B121" t="str">
            <v>3년 HW 익일방문 서비스</v>
          </cell>
          <cell r="C121" t="str">
            <v>U4538E</v>
          </cell>
          <cell r="E121" t="str">
            <v>설치 서비스</v>
          </cell>
          <cell r="F121">
            <v>402000</v>
          </cell>
        </row>
        <row r="122">
          <cell r="A122" t="str">
            <v xml:space="preserve"> ML370</v>
          </cell>
          <cell r="B122" t="str">
            <v>3년 HW 익일방문 서비스</v>
          </cell>
          <cell r="C122" t="str">
            <v>U4534PE</v>
          </cell>
          <cell r="E122" t="str">
            <v>(포스트워런티) 1년 익일방문</v>
          </cell>
          <cell r="F122">
            <v>895000</v>
          </cell>
        </row>
        <row r="123">
          <cell r="A123" t="str">
            <v xml:space="preserve"> ML370</v>
          </cell>
          <cell r="B123" t="str">
            <v>3년 HW 익일방문 서비스</v>
          </cell>
          <cell r="C123" t="str">
            <v>U4535PE</v>
          </cell>
          <cell r="E123" t="str">
            <v>(포스트워런티) 1년 근무시간내 4시간방문</v>
          </cell>
          <cell r="F123">
            <v>1389000</v>
          </cell>
        </row>
        <row r="124">
          <cell r="A124" t="str">
            <v xml:space="preserve"> ML370</v>
          </cell>
          <cell r="B124" t="str">
            <v>3년 HW 익일방문 서비스</v>
          </cell>
          <cell r="C124" t="str">
            <v>U4536PE</v>
          </cell>
          <cell r="E124" t="str">
            <v>(포스트워런티) 1년 24x7 4시간 방문</v>
          </cell>
          <cell r="F124">
            <v>1870000</v>
          </cell>
        </row>
        <row r="125">
          <cell r="A125" t="str">
            <v xml:space="preserve"> ML370</v>
          </cell>
          <cell r="B125" t="str">
            <v>3년 HW 익일방문 서비스</v>
          </cell>
          <cell r="C125" t="str">
            <v>U4537PE</v>
          </cell>
          <cell r="E125" t="str">
            <v>(포스트워런티) 1년 24x7 6시간 복구완료</v>
          </cell>
          <cell r="F125">
            <v>2210000</v>
          </cell>
        </row>
        <row r="126">
          <cell r="A126" t="str">
            <v xml:space="preserve"> DL380/385</v>
          </cell>
          <cell r="B126" t="str">
            <v>3년 HW 익일방문 서비스</v>
          </cell>
          <cell r="C126" t="str">
            <v>U4544E</v>
          </cell>
          <cell r="E126" t="str">
            <v>3년 근무시간내 4시간방문</v>
          </cell>
          <cell r="F126">
            <v>722000</v>
          </cell>
        </row>
        <row r="127">
          <cell r="A127" t="str">
            <v xml:space="preserve"> DL380/385</v>
          </cell>
          <cell r="B127" t="str">
            <v>3년 HW 익일방문 서비스</v>
          </cell>
          <cell r="C127" t="str">
            <v>U4545E</v>
          </cell>
          <cell r="E127" t="str">
            <v>3년 24x7 4시간 방문</v>
          </cell>
          <cell r="F127">
            <v>982000</v>
          </cell>
        </row>
        <row r="128">
          <cell r="A128" t="str">
            <v xml:space="preserve"> DL380/385</v>
          </cell>
          <cell r="B128" t="str">
            <v>3년 HW 익일방문 서비스</v>
          </cell>
          <cell r="C128" t="str">
            <v>U4546E</v>
          </cell>
          <cell r="E128" t="str">
            <v>3년 24x7 6시간 복구완료</v>
          </cell>
          <cell r="F128">
            <v>1716000</v>
          </cell>
        </row>
        <row r="129">
          <cell r="A129" t="str">
            <v xml:space="preserve"> DL380/385</v>
          </cell>
          <cell r="B129" t="str">
            <v>3년 HW 익일방문 서비스</v>
          </cell>
          <cell r="C129" t="str">
            <v>UA010E</v>
          </cell>
          <cell r="E129" t="str">
            <v>4년 익일방문</v>
          </cell>
          <cell r="F129">
            <v>476000</v>
          </cell>
        </row>
        <row r="130">
          <cell r="A130" t="str">
            <v xml:space="preserve"> DL380/385</v>
          </cell>
          <cell r="B130" t="str">
            <v>3년 HW 익일방문 서비스</v>
          </cell>
          <cell r="C130" t="str">
            <v>U8101E</v>
          </cell>
          <cell r="E130" t="str">
            <v>4년 근무시간내 4시간방문</v>
          </cell>
          <cell r="F130">
            <v>1403000</v>
          </cell>
        </row>
        <row r="131">
          <cell r="A131" t="str">
            <v xml:space="preserve"> DL380/385</v>
          </cell>
          <cell r="B131" t="str">
            <v>3년 HW 익일방문 서비스</v>
          </cell>
          <cell r="C131" t="str">
            <v>U8118E</v>
          </cell>
          <cell r="E131" t="str">
            <v>4년 24x7 4시간 방문</v>
          </cell>
          <cell r="F131">
            <v>1935000</v>
          </cell>
        </row>
        <row r="132">
          <cell r="A132" t="str">
            <v xml:space="preserve"> DL380/385</v>
          </cell>
          <cell r="B132" t="str">
            <v>3년 HW 익일방문 서비스</v>
          </cell>
          <cell r="C132" t="str">
            <v>U9738E</v>
          </cell>
          <cell r="E132" t="str">
            <v>4년 24x7 6시간 복구완료</v>
          </cell>
          <cell r="F132">
            <v>2669000</v>
          </cell>
        </row>
        <row r="133">
          <cell r="A133" t="str">
            <v xml:space="preserve"> DL380/385</v>
          </cell>
          <cell r="B133" t="str">
            <v>3년 HW 익일방문 서비스</v>
          </cell>
          <cell r="C133" t="str">
            <v>UA009E</v>
          </cell>
          <cell r="E133" t="str">
            <v>5년 익일방문</v>
          </cell>
          <cell r="F133">
            <v>947000</v>
          </cell>
        </row>
        <row r="134">
          <cell r="A134" t="str">
            <v xml:space="preserve"> DL380/385</v>
          </cell>
          <cell r="B134" t="str">
            <v>3년 HW 익일방문 서비스</v>
          </cell>
          <cell r="C134" t="str">
            <v>U8067E</v>
          </cell>
          <cell r="E134" t="str">
            <v>5년 근무시간내 4시간방문</v>
          </cell>
          <cell r="F134">
            <v>2083000</v>
          </cell>
        </row>
        <row r="135">
          <cell r="A135" t="str">
            <v xml:space="preserve"> DL380/385</v>
          </cell>
          <cell r="B135" t="str">
            <v>3년 HW 익일방문 서비스</v>
          </cell>
          <cell r="C135" t="str">
            <v>U8084E</v>
          </cell>
          <cell r="E135" t="str">
            <v>5년 24x7 4시간 방문</v>
          </cell>
          <cell r="F135">
            <v>2774000</v>
          </cell>
        </row>
        <row r="136">
          <cell r="A136" t="str">
            <v xml:space="preserve"> DL380/385</v>
          </cell>
          <cell r="B136" t="str">
            <v>3년 HW 익일방문 서비스</v>
          </cell>
          <cell r="C136" t="str">
            <v>U9737E</v>
          </cell>
          <cell r="E136" t="str">
            <v>5년 24x7 6시간 복구완료</v>
          </cell>
          <cell r="F136">
            <v>3622000</v>
          </cell>
        </row>
        <row r="137">
          <cell r="A137" t="str">
            <v xml:space="preserve"> DL380/385</v>
          </cell>
          <cell r="B137" t="str">
            <v>3년 HW 익일방문 서비스</v>
          </cell>
          <cell r="C137" t="str">
            <v>U4555E</v>
          </cell>
          <cell r="E137" t="str">
            <v>설치 서비스 및 스타트업</v>
          </cell>
          <cell r="F137">
            <v>1779000</v>
          </cell>
        </row>
        <row r="138">
          <cell r="A138" t="str">
            <v xml:space="preserve"> DL380/385</v>
          </cell>
          <cell r="B138" t="str">
            <v>3년 HW 익일방문 서비스</v>
          </cell>
          <cell r="C138" t="str">
            <v>U4554E</v>
          </cell>
          <cell r="E138" t="str">
            <v>설치 서비스</v>
          </cell>
          <cell r="F138">
            <v>402000</v>
          </cell>
        </row>
        <row r="139">
          <cell r="A139" t="str">
            <v xml:space="preserve"> DL380/385</v>
          </cell>
          <cell r="B139" t="str">
            <v>3년 HW 익일방문 서비스</v>
          </cell>
          <cell r="C139" t="str">
            <v>U4550PE</v>
          </cell>
          <cell r="E139" t="str">
            <v>(포스트워런티) 1년 익일방문</v>
          </cell>
          <cell r="F139">
            <v>895000</v>
          </cell>
        </row>
        <row r="140">
          <cell r="A140" t="str">
            <v xml:space="preserve"> DL380/385</v>
          </cell>
          <cell r="B140" t="str">
            <v>3년 HW 익일방문 서비스</v>
          </cell>
          <cell r="C140" t="str">
            <v>U4551PE</v>
          </cell>
          <cell r="E140" t="str">
            <v>(포스트워런티) 1년 근무시간내 4시간방문</v>
          </cell>
          <cell r="F140">
            <v>1389000</v>
          </cell>
        </row>
        <row r="141">
          <cell r="A141" t="str">
            <v xml:space="preserve"> DL380/385</v>
          </cell>
          <cell r="B141" t="str">
            <v>3년 HW 익일방문 서비스</v>
          </cell>
          <cell r="C141" t="str">
            <v>U4552PE</v>
          </cell>
          <cell r="E141" t="str">
            <v>(포스트워런티) 1년 24x7 4시간 방문</v>
          </cell>
          <cell r="F141">
            <v>1870000</v>
          </cell>
        </row>
        <row r="142">
          <cell r="A142" t="str">
            <v xml:space="preserve"> DL380/385</v>
          </cell>
          <cell r="B142" t="str">
            <v>3년 HW 익일방문 서비스</v>
          </cell>
          <cell r="C142" t="str">
            <v>U4553PE</v>
          </cell>
          <cell r="E142" t="str">
            <v>(포스트워런티) 1년 24x7 6시간 복구완료</v>
          </cell>
          <cell r="F142">
            <v>2210000</v>
          </cell>
        </row>
        <row r="143">
          <cell r="A143" t="str">
            <v xml:space="preserve"> ML530</v>
          </cell>
          <cell r="B143" t="str">
            <v>3년 HW 익일방문 서비스</v>
          </cell>
          <cell r="C143" t="str">
            <v>U4575E</v>
          </cell>
          <cell r="E143" t="str">
            <v>3년 근무시간내 4시간방문</v>
          </cell>
          <cell r="F143">
            <v>1372000</v>
          </cell>
        </row>
        <row r="144">
          <cell r="A144" t="str">
            <v xml:space="preserve"> ML530</v>
          </cell>
          <cell r="B144" t="str">
            <v>3년 HW 익일방문 서비스</v>
          </cell>
          <cell r="C144" t="str">
            <v>U4576E</v>
          </cell>
          <cell r="E144" t="str">
            <v>3년 24x7 4시간 방문</v>
          </cell>
          <cell r="F144">
            <v>1923000</v>
          </cell>
        </row>
        <row r="145">
          <cell r="A145" t="str">
            <v xml:space="preserve"> ML530</v>
          </cell>
          <cell r="B145" t="str">
            <v>3년 HW 익일방문 서비스</v>
          </cell>
          <cell r="C145" t="str">
            <v>U4577E</v>
          </cell>
          <cell r="E145" t="str">
            <v>3년 24x7 6시간 복구완료</v>
          </cell>
          <cell r="F145">
            <v>3225000</v>
          </cell>
        </row>
        <row r="146">
          <cell r="A146" t="str">
            <v xml:space="preserve"> ML530</v>
          </cell>
          <cell r="B146" t="str">
            <v>3년 HW 익일방문 서비스</v>
          </cell>
          <cell r="C146" t="str">
            <v>U4586E</v>
          </cell>
          <cell r="E146" t="str">
            <v>설치 서비스 및 스타트업</v>
          </cell>
          <cell r="F146">
            <v>1779000</v>
          </cell>
        </row>
        <row r="147">
          <cell r="A147" t="str">
            <v xml:space="preserve"> ML530</v>
          </cell>
          <cell r="B147" t="str">
            <v>3년 HW 익일방문 서비스</v>
          </cell>
          <cell r="C147" t="str">
            <v>U4585E</v>
          </cell>
          <cell r="E147" t="str">
            <v>설치 서비스</v>
          </cell>
          <cell r="F147">
            <v>402000</v>
          </cell>
        </row>
        <row r="148">
          <cell r="A148" t="str">
            <v xml:space="preserve"> ML530</v>
          </cell>
          <cell r="B148" t="str">
            <v>3년 HW 익일방문 서비스</v>
          </cell>
          <cell r="C148" t="str">
            <v>U4581PE</v>
          </cell>
          <cell r="E148" t="str">
            <v>(포스트워런티) 1년 익일방문</v>
          </cell>
          <cell r="F148">
            <v>1796000</v>
          </cell>
        </row>
        <row r="149">
          <cell r="A149" t="str">
            <v xml:space="preserve"> ML530</v>
          </cell>
          <cell r="B149" t="str">
            <v>3년 HW 익일방문 서비스</v>
          </cell>
          <cell r="C149" t="str">
            <v>U4582PE</v>
          </cell>
          <cell r="E149" t="str">
            <v>(포스트워런티) 1년 근무시간내 4시간방문</v>
          </cell>
          <cell r="F149">
            <v>2118000</v>
          </cell>
        </row>
        <row r="150">
          <cell r="A150" t="str">
            <v xml:space="preserve"> ML530</v>
          </cell>
          <cell r="B150" t="str">
            <v>3년 HW 익일방문 서비스</v>
          </cell>
          <cell r="C150" t="str">
            <v>U4583PE</v>
          </cell>
          <cell r="E150" t="str">
            <v>(포스트워런티) 1년 24x7 4시간 방문</v>
          </cell>
          <cell r="F150">
            <v>3135000</v>
          </cell>
        </row>
        <row r="151">
          <cell r="A151" t="str">
            <v xml:space="preserve"> ML530</v>
          </cell>
          <cell r="B151" t="str">
            <v>3년 HW 익일방문 서비스</v>
          </cell>
          <cell r="C151" t="str">
            <v>U4584PE</v>
          </cell>
          <cell r="E151" t="str">
            <v>(포스트워런티) 1년 24x7 6시간 복구완료</v>
          </cell>
          <cell r="F151">
            <v>3762000</v>
          </cell>
        </row>
        <row r="152">
          <cell r="A152" t="str">
            <v xml:space="preserve"> ML570</v>
          </cell>
          <cell r="B152" t="str">
            <v>3년 HW 익일방문 서비스</v>
          </cell>
          <cell r="C152" t="str">
            <v>U4591E</v>
          </cell>
          <cell r="E152" t="str">
            <v>3년 근무시간내 4시간방문</v>
          </cell>
          <cell r="F152">
            <v>1372000</v>
          </cell>
        </row>
        <row r="153">
          <cell r="A153" t="str">
            <v xml:space="preserve"> ML570</v>
          </cell>
          <cell r="B153" t="str">
            <v>3년 HW 익일방문 서비스</v>
          </cell>
          <cell r="C153" t="str">
            <v>U4592E</v>
          </cell>
          <cell r="E153" t="str">
            <v>3년 24x7 4시간 방문</v>
          </cell>
          <cell r="F153">
            <v>1923000</v>
          </cell>
        </row>
        <row r="154">
          <cell r="A154" t="str">
            <v xml:space="preserve"> ML570</v>
          </cell>
          <cell r="B154" t="str">
            <v>3년 HW 익일방문 서비스</v>
          </cell>
          <cell r="C154" t="str">
            <v>U4593E</v>
          </cell>
          <cell r="E154" t="str">
            <v>3년 24x7 6시간 복구완료</v>
          </cell>
          <cell r="F154">
            <v>3225000</v>
          </cell>
        </row>
        <row r="155">
          <cell r="A155" t="str">
            <v xml:space="preserve"> ML570</v>
          </cell>
          <cell r="B155" t="str">
            <v>3년 HW 익일방문 서비스</v>
          </cell>
          <cell r="C155" t="str">
            <v>UA026E</v>
          </cell>
          <cell r="E155" t="str">
            <v>4년 익일방문</v>
          </cell>
          <cell r="F155">
            <v>896000</v>
          </cell>
        </row>
        <row r="156">
          <cell r="A156" t="str">
            <v xml:space="preserve"> ML570</v>
          </cell>
          <cell r="B156" t="str">
            <v>3년 HW 익일방문 서비스</v>
          </cell>
          <cell r="C156" t="str">
            <v>U8104E</v>
          </cell>
          <cell r="E156" t="str">
            <v>4년 근무시간내 4시간방문</v>
          </cell>
          <cell r="F156">
            <v>2655000</v>
          </cell>
        </row>
        <row r="157">
          <cell r="A157" t="str">
            <v xml:space="preserve"> ML570</v>
          </cell>
          <cell r="B157" t="str">
            <v>3년 HW 익일방문 서비스</v>
          </cell>
          <cell r="C157" t="str">
            <v>U8121E</v>
          </cell>
          <cell r="E157" t="str">
            <v>4년 24x7 4시간 방문</v>
          </cell>
          <cell r="F157">
            <v>3659000</v>
          </cell>
        </row>
        <row r="158">
          <cell r="A158" t="str">
            <v xml:space="preserve"> ML570</v>
          </cell>
          <cell r="B158" t="str">
            <v>3년 HW 익일방문 서비스</v>
          </cell>
          <cell r="C158" t="str">
            <v>UA002E</v>
          </cell>
          <cell r="E158" t="str">
            <v>4년 24x7 6시간 복구완료</v>
          </cell>
          <cell r="F158">
            <v>5046000</v>
          </cell>
        </row>
        <row r="159">
          <cell r="A159" t="str">
            <v xml:space="preserve"> ML570</v>
          </cell>
          <cell r="B159" t="str">
            <v>3년 HW 익일방문 서비스</v>
          </cell>
          <cell r="C159" t="str">
            <v>UA025E</v>
          </cell>
          <cell r="E159" t="str">
            <v>5년 익일방문</v>
          </cell>
          <cell r="F159">
            <v>1797000</v>
          </cell>
        </row>
        <row r="160">
          <cell r="A160" t="str">
            <v xml:space="preserve"> ML570</v>
          </cell>
          <cell r="B160" t="str">
            <v>3년 HW 익일방문 서비스</v>
          </cell>
          <cell r="C160" t="str">
            <v>U8070E</v>
          </cell>
          <cell r="E160" t="str">
            <v>5년 근무시간내 4시간방문</v>
          </cell>
          <cell r="F160">
            <v>3939000</v>
          </cell>
        </row>
        <row r="161">
          <cell r="A161" t="str">
            <v xml:space="preserve"> ML570</v>
          </cell>
          <cell r="B161" t="str">
            <v>3년 HW 익일방문 서비스</v>
          </cell>
          <cell r="C161" t="str">
            <v>U8087E</v>
          </cell>
          <cell r="E161" t="str">
            <v>5년 24x7 4시간 방문</v>
          </cell>
          <cell r="F161">
            <v>5247000</v>
          </cell>
        </row>
        <row r="162">
          <cell r="A162" t="str">
            <v xml:space="preserve"> ML570</v>
          </cell>
          <cell r="B162" t="str">
            <v>3년 HW 익일방문 서비스</v>
          </cell>
          <cell r="C162" t="str">
            <v>UA001E</v>
          </cell>
          <cell r="E162" t="str">
            <v>5년 24x7 6시간 복구완료</v>
          </cell>
          <cell r="F162">
            <v>6854000</v>
          </cell>
        </row>
        <row r="163">
          <cell r="A163" t="str">
            <v xml:space="preserve"> ML570</v>
          </cell>
          <cell r="B163" t="str">
            <v>3년 HW 익일방문 서비스</v>
          </cell>
          <cell r="C163" t="str">
            <v>U4602E</v>
          </cell>
          <cell r="E163" t="str">
            <v>설치 서비스 및 스타트업</v>
          </cell>
          <cell r="F163">
            <v>1779000</v>
          </cell>
        </row>
        <row r="164">
          <cell r="A164" t="str">
            <v xml:space="preserve"> ML570</v>
          </cell>
          <cell r="B164" t="str">
            <v>3년 HW 익일방문 서비스</v>
          </cell>
          <cell r="C164" t="str">
            <v>U4601E</v>
          </cell>
          <cell r="E164" t="str">
            <v>설치 서비스</v>
          </cell>
          <cell r="F164">
            <v>402000</v>
          </cell>
        </row>
        <row r="165">
          <cell r="A165" t="str">
            <v xml:space="preserve"> ML570</v>
          </cell>
          <cell r="B165" t="str">
            <v>3년 HW 익일방문 서비스</v>
          </cell>
          <cell r="C165" t="str">
            <v>U4597PE</v>
          </cell>
          <cell r="E165" t="str">
            <v>(포스트워런티) 1년 익일방문</v>
          </cell>
          <cell r="F165">
            <v>1796000</v>
          </cell>
        </row>
        <row r="166">
          <cell r="A166" t="str">
            <v xml:space="preserve"> ML570</v>
          </cell>
          <cell r="B166" t="str">
            <v>3년 HW 익일방문 서비스</v>
          </cell>
          <cell r="C166" t="str">
            <v>U4598PE</v>
          </cell>
          <cell r="E166" t="str">
            <v>(포스트워런티) 1년 근무시간내 4시간방문</v>
          </cell>
          <cell r="F166">
            <v>2118000</v>
          </cell>
        </row>
        <row r="167">
          <cell r="A167" t="str">
            <v xml:space="preserve"> ML570</v>
          </cell>
          <cell r="B167" t="str">
            <v>3년 HW 익일방문 서비스</v>
          </cell>
          <cell r="C167" t="str">
            <v>U4599PE</v>
          </cell>
          <cell r="E167" t="str">
            <v>(포스트워런티) 1년 24x7 4시간 방문</v>
          </cell>
          <cell r="F167">
            <v>3135000</v>
          </cell>
        </row>
        <row r="168">
          <cell r="A168" t="str">
            <v xml:space="preserve"> ML570</v>
          </cell>
          <cell r="B168" t="str">
            <v>3년 HW 익일방문 서비스</v>
          </cell>
          <cell r="C168" t="str">
            <v>U4600PE</v>
          </cell>
          <cell r="E168" t="str">
            <v>(포스트워런티) 1년 24x7 6시간 복구완료</v>
          </cell>
          <cell r="F168">
            <v>3762000</v>
          </cell>
        </row>
        <row r="169">
          <cell r="A169" t="str">
            <v xml:space="preserve"> DL560</v>
          </cell>
          <cell r="B169" t="str">
            <v>3년 HW 익일방문 서비스</v>
          </cell>
          <cell r="C169" t="str">
            <v>U4697E</v>
          </cell>
          <cell r="E169" t="str">
            <v>3년 근무시간내 4시간방문</v>
          </cell>
          <cell r="F169">
            <v>1372000</v>
          </cell>
        </row>
        <row r="170">
          <cell r="A170" t="str">
            <v xml:space="preserve"> DL560</v>
          </cell>
          <cell r="B170" t="str">
            <v>3년 HW 익일방문 서비스</v>
          </cell>
          <cell r="C170" t="str">
            <v>U4698E</v>
          </cell>
          <cell r="E170" t="str">
            <v>3년 24x7 4시간 방문</v>
          </cell>
          <cell r="F170">
            <v>1923000</v>
          </cell>
        </row>
        <row r="171">
          <cell r="A171" t="str">
            <v xml:space="preserve"> DL560</v>
          </cell>
          <cell r="B171" t="str">
            <v>3년 HW 익일방문 서비스</v>
          </cell>
          <cell r="C171" t="str">
            <v>U4699E</v>
          </cell>
          <cell r="E171" t="str">
            <v>3년 24x7 6시간 복구완료</v>
          </cell>
          <cell r="F171">
            <v>3225000</v>
          </cell>
        </row>
        <row r="172">
          <cell r="A172" t="str">
            <v xml:space="preserve"> DL560</v>
          </cell>
          <cell r="B172" t="str">
            <v>3년 HW 익일방문 서비스</v>
          </cell>
          <cell r="C172" t="str">
            <v>UA014E</v>
          </cell>
          <cell r="E172" t="str">
            <v>4년 익일방문</v>
          </cell>
          <cell r="F172">
            <v>706000</v>
          </cell>
        </row>
        <row r="173">
          <cell r="A173" t="str">
            <v xml:space="preserve"> DL560</v>
          </cell>
          <cell r="B173" t="str">
            <v>3년 HW 익일방문 서비스</v>
          </cell>
          <cell r="C173" t="str">
            <v>U8103E</v>
          </cell>
          <cell r="E173" t="str">
            <v>4년 근무시간내 4시간방문</v>
          </cell>
          <cell r="F173">
            <v>2285000</v>
          </cell>
        </row>
        <row r="174">
          <cell r="A174" t="str">
            <v xml:space="preserve"> DL560</v>
          </cell>
          <cell r="B174" t="str">
            <v>3년 HW 익일방문 서비스</v>
          </cell>
          <cell r="C174" t="str">
            <v>U8120E</v>
          </cell>
          <cell r="E174" t="str">
            <v>4년 24x7 4시간 방문</v>
          </cell>
          <cell r="F174">
            <v>2916000</v>
          </cell>
        </row>
        <row r="175">
          <cell r="A175" t="str">
            <v xml:space="preserve"> DL560</v>
          </cell>
          <cell r="B175" t="str">
            <v>3년 HW 익일방문 서비스</v>
          </cell>
          <cell r="C175" t="str">
            <v>U9742E</v>
          </cell>
          <cell r="E175" t="str">
            <v>4년 24x7 6시간 복구완료</v>
          </cell>
          <cell r="F175">
            <v>4926000</v>
          </cell>
        </row>
        <row r="176">
          <cell r="A176" t="str">
            <v xml:space="preserve"> DL560</v>
          </cell>
          <cell r="B176" t="str">
            <v>3년 HW 익일방문 서비스</v>
          </cell>
          <cell r="C176" t="str">
            <v>UA013E</v>
          </cell>
          <cell r="E176" t="str">
            <v>5년 익일방문</v>
          </cell>
          <cell r="F176">
            <v>1378000</v>
          </cell>
        </row>
        <row r="177">
          <cell r="A177" t="str">
            <v xml:space="preserve"> DL560</v>
          </cell>
          <cell r="B177" t="str">
            <v>3년 HW 익일방문 서비스</v>
          </cell>
          <cell r="C177" t="str">
            <v>U8069E</v>
          </cell>
          <cell r="E177" t="str">
            <v>5년 근무시간내 4시간방문</v>
          </cell>
          <cell r="F177">
            <v>3312000</v>
          </cell>
        </row>
        <row r="178">
          <cell r="A178" t="str">
            <v>DL560</v>
          </cell>
          <cell r="B178" t="str">
            <v>3년 HW 익일방문 서비스</v>
          </cell>
          <cell r="C178" t="str">
            <v>U8086E</v>
          </cell>
          <cell r="E178" t="str">
            <v>5년 24x7 4시간 방문</v>
          </cell>
          <cell r="F178">
            <v>4087000</v>
          </cell>
        </row>
        <row r="179">
          <cell r="A179" t="str">
            <v xml:space="preserve"> DL560</v>
          </cell>
          <cell r="B179" t="str">
            <v>3년 HW 익일방문 서비스</v>
          </cell>
          <cell r="C179" t="str">
            <v>U9741E</v>
          </cell>
          <cell r="E179" t="str">
            <v>5년 24x7 6시간 복구완료</v>
          </cell>
          <cell r="F179">
            <v>6550000</v>
          </cell>
        </row>
        <row r="180">
          <cell r="A180" t="str">
            <v xml:space="preserve"> DL560</v>
          </cell>
          <cell r="B180" t="str">
            <v>3년 HW 익일방문 서비스</v>
          </cell>
          <cell r="C180" t="str">
            <v>U4708E</v>
          </cell>
          <cell r="E180" t="str">
            <v>설치 서비스 및 스타트업</v>
          </cell>
          <cell r="F180">
            <v>1779000</v>
          </cell>
        </row>
        <row r="181">
          <cell r="A181" t="str">
            <v xml:space="preserve"> DL560</v>
          </cell>
          <cell r="B181" t="str">
            <v>3년 HW 익일방문 서비스</v>
          </cell>
          <cell r="C181" t="str">
            <v>U4707E</v>
          </cell>
          <cell r="E181" t="str">
            <v>설치 서비스</v>
          </cell>
          <cell r="F181">
            <v>402000</v>
          </cell>
        </row>
        <row r="182">
          <cell r="A182" t="str">
            <v xml:space="preserve"> DL560</v>
          </cell>
          <cell r="B182" t="str">
            <v>3년 HW 익일방문 서비스</v>
          </cell>
          <cell r="C182" t="str">
            <v>U4703PE</v>
          </cell>
          <cell r="E182" t="str">
            <v>(포스트워런티) 1년 익일방문</v>
          </cell>
          <cell r="F182">
            <v>1796000</v>
          </cell>
        </row>
        <row r="183">
          <cell r="A183" t="str">
            <v xml:space="preserve"> DL560</v>
          </cell>
          <cell r="B183" t="str">
            <v>3년 HW 익일방문 서비스</v>
          </cell>
          <cell r="C183" t="str">
            <v>U4704PE</v>
          </cell>
          <cell r="E183" t="str">
            <v>(포스트워런티) 1년 근무시간내 4시간방문</v>
          </cell>
          <cell r="F183">
            <v>2118000</v>
          </cell>
        </row>
        <row r="184">
          <cell r="A184" t="str">
            <v xml:space="preserve"> DL560</v>
          </cell>
          <cell r="B184" t="str">
            <v>3년 HW 익일방문 서비스</v>
          </cell>
          <cell r="C184" t="str">
            <v>U4705PE</v>
          </cell>
          <cell r="E184" t="str">
            <v>(포스트워런티) 1년 24x7 4시간 방문</v>
          </cell>
          <cell r="F184">
            <v>3135000</v>
          </cell>
        </row>
        <row r="185">
          <cell r="A185" t="str">
            <v xml:space="preserve"> DL560</v>
          </cell>
          <cell r="B185" t="str">
            <v>3년 HW 익일방문 서비스</v>
          </cell>
          <cell r="C185" t="str">
            <v>U4706PE</v>
          </cell>
          <cell r="E185" t="str">
            <v>(포스트워런티) 1년 24x7 6시간 복구완료</v>
          </cell>
          <cell r="F185">
            <v>3762000</v>
          </cell>
        </row>
        <row r="186">
          <cell r="A186" t="str">
            <v xml:space="preserve"> DL580/585</v>
          </cell>
          <cell r="B186" t="str">
            <v>3년 HW 익일방문 서비스</v>
          </cell>
          <cell r="C186" t="str">
            <v>U4607E</v>
          </cell>
          <cell r="E186" t="str">
            <v>3년 근무시간내 4시간방문</v>
          </cell>
          <cell r="F186">
            <v>1372000</v>
          </cell>
        </row>
        <row r="187">
          <cell r="A187" t="str">
            <v xml:space="preserve"> DL580/585</v>
          </cell>
          <cell r="B187" t="str">
            <v>3년 HW 익일방문 서비스</v>
          </cell>
          <cell r="C187" t="str">
            <v>U4608E</v>
          </cell>
          <cell r="E187" t="str">
            <v>3년 24x7 4시간 방문</v>
          </cell>
          <cell r="F187">
            <v>1923000</v>
          </cell>
        </row>
        <row r="188">
          <cell r="A188" t="str">
            <v xml:space="preserve"> DL580/585</v>
          </cell>
          <cell r="B188" t="str">
            <v>3년 HW 익일방문 서비스</v>
          </cell>
          <cell r="C188" t="str">
            <v>U4609E</v>
          </cell>
          <cell r="E188" t="str">
            <v>3년 24x7 6시간 복구완료</v>
          </cell>
          <cell r="F188">
            <v>3225000</v>
          </cell>
        </row>
        <row r="189">
          <cell r="A189" t="str">
            <v xml:space="preserve"> DL580/585</v>
          </cell>
          <cell r="B189" t="str">
            <v>3년 HW 익일방문 서비스</v>
          </cell>
          <cell r="C189" t="str">
            <v>UA016E</v>
          </cell>
          <cell r="E189" t="str">
            <v>4년 익일방문</v>
          </cell>
          <cell r="F189">
            <v>798000</v>
          </cell>
        </row>
        <row r="190">
          <cell r="A190" t="str">
            <v xml:space="preserve"> DL580/585</v>
          </cell>
          <cell r="B190" t="str">
            <v>3년 HW 익일방문 서비스</v>
          </cell>
          <cell r="C190" t="str">
            <v>U8105E</v>
          </cell>
          <cell r="E190" t="str">
            <v>4년 근무시간내 4시간방문</v>
          </cell>
          <cell r="F190">
            <v>2589000</v>
          </cell>
        </row>
        <row r="191">
          <cell r="A191" t="str">
            <v xml:space="preserve"> DL580/585</v>
          </cell>
          <cell r="B191" t="str">
            <v>3년 HW 익일방문 서비스</v>
          </cell>
          <cell r="C191" t="str">
            <v>U8122E</v>
          </cell>
          <cell r="E191" t="str">
            <v>4년 24x7 4시간 방문</v>
          </cell>
          <cell r="F191">
            <v>3307000</v>
          </cell>
        </row>
        <row r="192">
          <cell r="A192" t="str">
            <v xml:space="preserve"> DL580/585</v>
          </cell>
          <cell r="B192" t="str">
            <v>3년 HW 익일방문 서비스</v>
          </cell>
          <cell r="C192" t="str">
            <v>U9744E</v>
          </cell>
          <cell r="E192" t="str">
            <v>4년 24x7 6시간 복구완료</v>
          </cell>
          <cell r="F192">
            <v>5586000</v>
          </cell>
        </row>
        <row r="193">
          <cell r="A193" t="str">
            <v xml:space="preserve"> DL580/585</v>
          </cell>
          <cell r="B193" t="str">
            <v>3년 HW 익일방문 서비스</v>
          </cell>
          <cell r="C193" t="str">
            <v>UA015E</v>
          </cell>
          <cell r="E193" t="str">
            <v>5년 익일방문</v>
          </cell>
          <cell r="F193">
            <v>1561000</v>
          </cell>
        </row>
        <row r="194">
          <cell r="A194" t="str">
            <v xml:space="preserve"> DL580/585</v>
          </cell>
          <cell r="B194" t="str">
            <v>3년 HW 익일방문 서비스</v>
          </cell>
          <cell r="C194" t="str">
            <v>U8071E</v>
          </cell>
          <cell r="E194" t="str">
            <v>5년 근무시간내 4시간방문</v>
          </cell>
          <cell r="F194">
            <v>3753000</v>
          </cell>
        </row>
        <row r="195">
          <cell r="A195" t="str">
            <v xml:space="preserve"> DL580/585</v>
          </cell>
          <cell r="B195" t="str">
            <v>3년 HW 익일방문 서비스</v>
          </cell>
          <cell r="C195" t="str">
            <v>U8088E</v>
          </cell>
          <cell r="E195" t="str">
            <v>5년 24x7 4시간 방문</v>
          </cell>
          <cell r="F195">
            <v>4633000</v>
          </cell>
        </row>
        <row r="196">
          <cell r="A196" t="str">
            <v xml:space="preserve"> DL580/585</v>
          </cell>
          <cell r="B196" t="str">
            <v>3년 HW 익일방문 서비스</v>
          </cell>
          <cell r="C196" t="str">
            <v>U9743E</v>
          </cell>
          <cell r="E196" t="str">
            <v>5년 24x7 6시간 복구완료</v>
          </cell>
          <cell r="F196">
            <v>7423000</v>
          </cell>
        </row>
        <row r="197">
          <cell r="A197" t="str">
            <v xml:space="preserve"> DL580/585</v>
          </cell>
          <cell r="B197" t="str">
            <v>3년 HW 익일방문 서비스</v>
          </cell>
          <cell r="C197" t="str">
            <v>U4618E</v>
          </cell>
          <cell r="E197" t="str">
            <v>설치 서비스 및 스타트업</v>
          </cell>
          <cell r="F197">
            <v>1779000</v>
          </cell>
        </row>
        <row r="198">
          <cell r="A198" t="str">
            <v xml:space="preserve"> DL580/585</v>
          </cell>
          <cell r="B198" t="str">
            <v>3년 HW 익일방문 서비스</v>
          </cell>
          <cell r="C198" t="str">
            <v>U4617E</v>
          </cell>
          <cell r="E198" t="str">
            <v>설치 서비스</v>
          </cell>
          <cell r="F198">
            <v>402000</v>
          </cell>
        </row>
        <row r="199">
          <cell r="A199" t="str">
            <v xml:space="preserve"> DL580/585</v>
          </cell>
          <cell r="B199" t="str">
            <v>3년 HW 익일방문 서비스</v>
          </cell>
          <cell r="C199" t="str">
            <v>U4613PE</v>
          </cell>
          <cell r="E199" t="str">
            <v>(포스트워런티) 1년 익일방문</v>
          </cell>
          <cell r="F199">
            <v>1796000</v>
          </cell>
        </row>
        <row r="200">
          <cell r="A200" t="str">
            <v xml:space="preserve"> DL580/585</v>
          </cell>
          <cell r="B200" t="str">
            <v>3년 HW 익일방문 서비스</v>
          </cell>
          <cell r="C200" t="str">
            <v>U4614PE</v>
          </cell>
          <cell r="E200" t="str">
            <v>(포스트워런티) 1년 근무시간내 4시간방문</v>
          </cell>
          <cell r="F200">
            <v>2118000</v>
          </cell>
        </row>
        <row r="201">
          <cell r="A201" t="str">
            <v xml:space="preserve"> DL580/585</v>
          </cell>
          <cell r="B201" t="str">
            <v>3년 HW 익일방문 서비스</v>
          </cell>
          <cell r="C201" t="str">
            <v>U4615PE</v>
          </cell>
          <cell r="E201" t="str">
            <v>(포스트워런티) 1년 24x7 4시간 방문</v>
          </cell>
          <cell r="F201">
            <v>3135000</v>
          </cell>
        </row>
        <row r="202">
          <cell r="A202" t="str">
            <v xml:space="preserve"> DL580/585</v>
          </cell>
          <cell r="B202" t="str">
            <v>3년 HW 익일방문 서비스</v>
          </cell>
          <cell r="C202" t="str">
            <v>U4616PE</v>
          </cell>
          <cell r="E202" t="str">
            <v>(포스트워런티) 1년 24x7 6시간 복구완료</v>
          </cell>
          <cell r="F202">
            <v>3762000</v>
          </cell>
        </row>
        <row r="203">
          <cell r="A203" t="str">
            <v xml:space="preserve"> DL740</v>
          </cell>
          <cell r="B203" t="str">
            <v>3년 HW 익일방문 서비스</v>
          </cell>
          <cell r="C203" t="str">
            <v>U4713E</v>
          </cell>
          <cell r="E203" t="str">
            <v>3년 근무시간내 4시간방문</v>
          </cell>
          <cell r="F203">
            <v>1854000</v>
          </cell>
        </row>
        <row r="204">
          <cell r="A204" t="str">
            <v xml:space="preserve"> DL740</v>
          </cell>
          <cell r="B204" t="str">
            <v>3년 HW 익일방문 서비스</v>
          </cell>
          <cell r="C204" t="str">
            <v>U4714E</v>
          </cell>
          <cell r="E204" t="str">
            <v>3년 24x7 4시간 방문</v>
          </cell>
          <cell r="F204">
            <v>3462000</v>
          </cell>
        </row>
        <row r="205">
          <cell r="A205" t="str">
            <v xml:space="preserve"> DL740</v>
          </cell>
          <cell r="B205" t="str">
            <v>3년 HW 익일방문 서비스</v>
          </cell>
          <cell r="C205" t="str">
            <v>U4715E</v>
          </cell>
          <cell r="E205" t="str">
            <v>3년 24x7 6시간 복구완료</v>
          </cell>
          <cell r="F205">
            <v>6106000</v>
          </cell>
        </row>
        <row r="206">
          <cell r="A206" t="str">
            <v xml:space="preserve"> DL740</v>
          </cell>
          <cell r="B206" t="str">
            <v>3년 HW 익일방문 서비스</v>
          </cell>
          <cell r="C206" t="str">
            <v>UA018E</v>
          </cell>
          <cell r="E206" t="str">
            <v>4년 익일방문</v>
          </cell>
          <cell r="F206">
            <v>1793000</v>
          </cell>
        </row>
        <row r="207">
          <cell r="A207" t="str">
            <v xml:space="preserve"> DL740</v>
          </cell>
          <cell r="B207" t="str">
            <v>3년 HW 익일방문 서비스</v>
          </cell>
          <cell r="C207" t="str">
            <v>U8108E</v>
          </cell>
          <cell r="E207" t="str">
            <v>4년 근무시간내 4시간방문</v>
          </cell>
          <cell r="F207">
            <v>5555000</v>
          </cell>
        </row>
        <row r="208">
          <cell r="A208" t="str">
            <v xml:space="preserve"> DL740</v>
          </cell>
          <cell r="B208" t="str">
            <v>3년 HW 익일방문 서비스</v>
          </cell>
          <cell r="C208" t="str">
            <v>U8125E</v>
          </cell>
          <cell r="E208" t="str">
            <v>4년 24x7 4시간 방문</v>
          </cell>
          <cell r="F208">
            <v>6846000</v>
          </cell>
        </row>
        <row r="209">
          <cell r="A209" t="str">
            <v xml:space="preserve"> DL740</v>
          </cell>
          <cell r="B209" t="str">
            <v>3년 HW 익일방문 서비스</v>
          </cell>
          <cell r="C209" t="str">
            <v>U9746E</v>
          </cell>
          <cell r="E209" t="str">
            <v>4년 24x7 6시간 복구완료</v>
          </cell>
          <cell r="F209">
            <v>9555000</v>
          </cell>
        </row>
        <row r="210">
          <cell r="A210" t="str">
            <v xml:space="preserve"> DL740</v>
          </cell>
          <cell r="B210" t="str">
            <v>3년 HW 익일방문 서비스</v>
          </cell>
          <cell r="C210" t="str">
            <v>UA017E</v>
          </cell>
          <cell r="E210" t="str">
            <v>5년 익일방문</v>
          </cell>
          <cell r="F210">
            <v>3588000</v>
          </cell>
        </row>
        <row r="211">
          <cell r="A211" t="str">
            <v xml:space="preserve"> DL740</v>
          </cell>
          <cell r="B211" t="str">
            <v>3년 HW 익일방문 서비스</v>
          </cell>
          <cell r="C211" t="str">
            <v>U8074E</v>
          </cell>
          <cell r="E211" t="str">
            <v>5년 근무시간내 4시간방문</v>
          </cell>
          <cell r="F211">
            <v>8246000</v>
          </cell>
        </row>
        <row r="212">
          <cell r="A212" t="str">
            <v xml:space="preserve"> DL740</v>
          </cell>
          <cell r="B212" t="str">
            <v>3년 HW 익일방문 서비스</v>
          </cell>
          <cell r="C212" t="str">
            <v>U8091E</v>
          </cell>
          <cell r="E212" t="str">
            <v>5년 24x7 4시간 방문</v>
          </cell>
          <cell r="F212">
            <v>9817000</v>
          </cell>
        </row>
        <row r="213">
          <cell r="A213" t="str">
            <v xml:space="preserve"> DL740</v>
          </cell>
          <cell r="B213" t="str">
            <v>3년 HW 익일방문 서비스</v>
          </cell>
          <cell r="C213" t="str">
            <v>U9745E</v>
          </cell>
          <cell r="E213" t="str">
            <v>5년 24x7 6시간 복구완료</v>
          </cell>
          <cell r="F213">
            <v>12986000</v>
          </cell>
        </row>
        <row r="214">
          <cell r="A214" t="str">
            <v xml:space="preserve"> DL740</v>
          </cell>
          <cell r="B214" t="str">
            <v>3년 HW 익일방문 서비스</v>
          </cell>
          <cell r="C214" t="str">
            <v>U4724E</v>
          </cell>
          <cell r="E214" t="str">
            <v>설치 서비스 및 스타트업</v>
          </cell>
          <cell r="F214">
            <v>1894000</v>
          </cell>
        </row>
        <row r="215">
          <cell r="A215" t="str">
            <v xml:space="preserve"> DL740</v>
          </cell>
          <cell r="B215" t="str">
            <v>3년 HW 익일방문 서비스</v>
          </cell>
          <cell r="C215" t="str">
            <v>U4723E</v>
          </cell>
          <cell r="E215" t="str">
            <v>설치 서비스</v>
          </cell>
          <cell r="F215">
            <v>517000</v>
          </cell>
        </row>
        <row r="216">
          <cell r="A216" t="str">
            <v xml:space="preserve"> DL740</v>
          </cell>
          <cell r="B216" t="str">
            <v>3년 HW 익일방문 서비스</v>
          </cell>
          <cell r="C216" t="str">
            <v>U4719PE</v>
          </cell>
          <cell r="E216" t="str">
            <v>(포스트워런티) 1년 익일방문</v>
          </cell>
          <cell r="F216">
            <v>1871000</v>
          </cell>
        </row>
        <row r="217">
          <cell r="A217" t="str">
            <v xml:space="preserve"> DL740</v>
          </cell>
          <cell r="B217" t="str">
            <v>3년 HW 익일방문 서비스</v>
          </cell>
          <cell r="C217" t="str">
            <v>U4720PE</v>
          </cell>
          <cell r="E217" t="str">
            <v>(포스트워런티) 1년 근무시간내 4시간방문</v>
          </cell>
          <cell r="F217">
            <v>2898000</v>
          </cell>
        </row>
        <row r="218">
          <cell r="A218" t="str">
            <v xml:space="preserve"> DL740</v>
          </cell>
          <cell r="B218" t="str">
            <v>3년 HW 익일방문 서비스</v>
          </cell>
          <cell r="C218" t="str">
            <v>U4721PE</v>
          </cell>
          <cell r="E218" t="str">
            <v>(포스트워런티) 1년 24x7 4시간 방문</v>
          </cell>
          <cell r="F218">
            <v>3311000</v>
          </cell>
        </row>
        <row r="219">
          <cell r="A219" t="str">
            <v xml:space="preserve"> DL740</v>
          </cell>
          <cell r="B219" t="str">
            <v>3년 HW 익일방문 서비스</v>
          </cell>
          <cell r="C219" t="str">
            <v>U4722PE</v>
          </cell>
          <cell r="E219" t="str">
            <v>(포스트워런티) 1년 24x7 6시간 복구완료</v>
          </cell>
          <cell r="F219">
            <v>4620000</v>
          </cell>
        </row>
        <row r="220">
          <cell r="A220" t="str">
            <v xml:space="preserve"> DL760</v>
          </cell>
          <cell r="B220" t="str">
            <v>3년 HW 익일방문 서비스</v>
          </cell>
          <cell r="C220" t="str">
            <v>U4623E</v>
          </cell>
          <cell r="E220" t="str">
            <v>3년 근무시간내 4시간방문</v>
          </cell>
          <cell r="F220">
            <v>1854000</v>
          </cell>
        </row>
        <row r="221">
          <cell r="A221" t="str">
            <v xml:space="preserve"> DL760</v>
          </cell>
          <cell r="B221" t="str">
            <v>3년 HW 익일방문 서비스</v>
          </cell>
          <cell r="C221" t="str">
            <v>U4624E</v>
          </cell>
          <cell r="E221" t="str">
            <v>3년 24x7 4시간 방문</v>
          </cell>
          <cell r="F221">
            <v>3462000</v>
          </cell>
        </row>
        <row r="222">
          <cell r="A222" t="str">
            <v xml:space="preserve"> DL760</v>
          </cell>
          <cell r="B222" t="str">
            <v>3년 HW 익일방문 서비스</v>
          </cell>
          <cell r="C222" t="str">
            <v>U4625E</v>
          </cell>
          <cell r="E222" t="str">
            <v>3년 24x7 6시간 복구완료</v>
          </cell>
          <cell r="F222">
            <v>6106000</v>
          </cell>
        </row>
        <row r="223">
          <cell r="A223" t="str">
            <v xml:space="preserve"> DL760</v>
          </cell>
          <cell r="B223" t="str">
            <v>3년 HW 익일방문 서비스</v>
          </cell>
          <cell r="C223" t="str">
            <v>UA020E</v>
          </cell>
          <cell r="E223" t="str">
            <v>4년 익일방문</v>
          </cell>
          <cell r="F223">
            <v>1793000</v>
          </cell>
        </row>
        <row r="224">
          <cell r="A224" t="str">
            <v xml:space="preserve"> DL760</v>
          </cell>
          <cell r="B224" t="str">
            <v>3년 HW 익일방문 서비스</v>
          </cell>
          <cell r="C224" t="str">
            <v>U8109E</v>
          </cell>
          <cell r="E224" t="str">
            <v>4년 근무시간내 4시간방문</v>
          </cell>
          <cell r="F224">
            <v>5555000</v>
          </cell>
        </row>
        <row r="225">
          <cell r="A225" t="str">
            <v xml:space="preserve"> DL760</v>
          </cell>
          <cell r="B225" t="str">
            <v>3년 HW 익일방문 서비스</v>
          </cell>
          <cell r="C225" t="str">
            <v>U8126E</v>
          </cell>
          <cell r="E225" t="str">
            <v>4년 24x7 4시간 방문</v>
          </cell>
          <cell r="F225">
            <v>6846000</v>
          </cell>
        </row>
        <row r="226">
          <cell r="A226" t="str">
            <v xml:space="preserve"> DL760</v>
          </cell>
          <cell r="B226" t="str">
            <v>3년 HW 익일방문 서비스</v>
          </cell>
          <cell r="C226" t="str">
            <v>U9748E</v>
          </cell>
          <cell r="E226" t="str">
            <v>4년 24x7 6시간 복구완료</v>
          </cell>
          <cell r="F226">
            <v>9555000</v>
          </cell>
        </row>
        <row r="227">
          <cell r="A227" t="str">
            <v xml:space="preserve"> DL760</v>
          </cell>
          <cell r="B227" t="str">
            <v>3년 HW 익일방문 서비스</v>
          </cell>
          <cell r="C227" t="str">
            <v>UA019E</v>
          </cell>
          <cell r="E227" t="str">
            <v>5년 익일방문</v>
          </cell>
          <cell r="F227">
            <v>3588000</v>
          </cell>
        </row>
        <row r="228">
          <cell r="A228" t="str">
            <v xml:space="preserve"> DL760</v>
          </cell>
          <cell r="B228" t="str">
            <v>3년 HW 익일방문 서비스</v>
          </cell>
          <cell r="C228" t="str">
            <v>U8075E</v>
          </cell>
          <cell r="E228" t="str">
            <v>5년 근무시간내 4시간방문</v>
          </cell>
          <cell r="F228">
            <v>8246000</v>
          </cell>
        </row>
        <row r="229">
          <cell r="A229" t="str">
            <v xml:space="preserve"> DL760</v>
          </cell>
          <cell r="B229" t="str">
            <v>3년 HW 익일방문 서비스</v>
          </cell>
          <cell r="C229" t="str">
            <v>U8092E</v>
          </cell>
          <cell r="E229" t="str">
            <v>5년 24x7 4시간 방문</v>
          </cell>
          <cell r="F229">
            <v>9817000</v>
          </cell>
        </row>
        <row r="230">
          <cell r="A230" t="str">
            <v xml:space="preserve"> DL760</v>
          </cell>
          <cell r="B230" t="str">
            <v>3년 HW 익일방문 서비스</v>
          </cell>
          <cell r="C230" t="str">
            <v>U9747E</v>
          </cell>
          <cell r="E230" t="str">
            <v>5년 24x7 6시간 복구완료</v>
          </cell>
          <cell r="F230">
            <v>12986000</v>
          </cell>
        </row>
        <row r="231">
          <cell r="A231" t="str">
            <v xml:space="preserve"> DL760</v>
          </cell>
          <cell r="B231" t="str">
            <v>3년 HW 익일방문 서비스</v>
          </cell>
          <cell r="C231" t="str">
            <v>U4634E</v>
          </cell>
          <cell r="E231" t="str">
            <v>설치 서비스 및 스타트업</v>
          </cell>
          <cell r="F231">
            <v>1894000</v>
          </cell>
        </row>
        <row r="232">
          <cell r="A232" t="str">
            <v xml:space="preserve"> DL760</v>
          </cell>
          <cell r="B232" t="str">
            <v>3년 HW 익일방문 서비스</v>
          </cell>
          <cell r="C232" t="str">
            <v>U4633E</v>
          </cell>
          <cell r="E232" t="str">
            <v>설치 서비스</v>
          </cell>
          <cell r="F232">
            <v>517000</v>
          </cell>
        </row>
        <row r="233">
          <cell r="A233" t="str">
            <v xml:space="preserve"> DL760</v>
          </cell>
          <cell r="B233" t="str">
            <v>3년 HW 익일방문 서비스</v>
          </cell>
          <cell r="C233" t="str">
            <v>U4629PE</v>
          </cell>
          <cell r="E233" t="str">
            <v>(포스트워런티) 1년 익일방문</v>
          </cell>
          <cell r="F233">
            <v>1871000</v>
          </cell>
        </row>
        <row r="234">
          <cell r="A234" t="str">
            <v xml:space="preserve"> DL760</v>
          </cell>
          <cell r="B234" t="str">
            <v>3년 HW 익일방문 서비스</v>
          </cell>
          <cell r="C234" t="str">
            <v>U4630PE</v>
          </cell>
          <cell r="E234" t="str">
            <v>(포스트워런티) 1년 근무시간내 4시간방문</v>
          </cell>
          <cell r="F234">
            <v>2898000</v>
          </cell>
        </row>
        <row r="235">
          <cell r="A235" t="str">
            <v xml:space="preserve"> DL760</v>
          </cell>
          <cell r="B235" t="str">
            <v>3년 HW 익일방문 서비스</v>
          </cell>
          <cell r="C235" t="str">
            <v>U4631PE</v>
          </cell>
          <cell r="E235" t="str">
            <v>(포스트워런티) 1년 24x7 4시간 방문</v>
          </cell>
          <cell r="F235">
            <v>3311000</v>
          </cell>
        </row>
        <row r="236">
          <cell r="A236" t="str">
            <v xml:space="preserve"> DL760</v>
          </cell>
          <cell r="B236" t="str">
            <v>3년 HW 익일방문 서비스</v>
          </cell>
          <cell r="C236" t="str">
            <v>U4632PE</v>
          </cell>
          <cell r="E236" t="str">
            <v>(포스트워런티) 1년 24x7 6시간 복구완료</v>
          </cell>
          <cell r="F236">
            <v>4620000</v>
          </cell>
        </row>
        <row r="237">
          <cell r="A237" t="str">
            <v>ML750</v>
          </cell>
          <cell r="B237" t="str">
            <v>3년 HW 익일방문 서비스</v>
          </cell>
          <cell r="C237" t="str">
            <v>U4645PE</v>
          </cell>
          <cell r="E237" t="str">
            <v>(포스트워런티) 1년 익일방문</v>
          </cell>
          <cell r="F237">
            <v>5052000</v>
          </cell>
        </row>
        <row r="238">
          <cell r="A238" t="str">
            <v>ML750</v>
          </cell>
          <cell r="B238" t="str">
            <v>3년 HW 익일방문 서비스</v>
          </cell>
          <cell r="C238" t="str">
            <v>U4646PE</v>
          </cell>
          <cell r="E238" t="str">
            <v>(포스트워런티) 1년 근무시간내 4시간방문</v>
          </cell>
          <cell r="F238">
            <v>7836000</v>
          </cell>
        </row>
        <row r="239">
          <cell r="A239" t="str">
            <v>ML750</v>
          </cell>
          <cell r="B239" t="str">
            <v>3년 HW 익일방문 서비스</v>
          </cell>
          <cell r="C239" t="str">
            <v>U4647PE</v>
          </cell>
          <cell r="E239" t="str">
            <v>(포스트워런티) 1년 24x7 4시간 방문</v>
          </cell>
          <cell r="F239">
            <v>8944000</v>
          </cell>
        </row>
        <row r="240">
          <cell r="A240" t="str">
            <v>ML750</v>
          </cell>
          <cell r="B240" t="str">
            <v>3년 HW 익일방문 서비스</v>
          </cell>
          <cell r="C240" t="str">
            <v>U4648PE</v>
          </cell>
          <cell r="E240" t="str">
            <v>(포스트워런티) 1년 24x7 6시간 복구완료</v>
          </cell>
          <cell r="F240">
            <v>12475000</v>
          </cell>
        </row>
        <row r="241">
          <cell r="A241" t="str">
            <v>BL10e</v>
          </cell>
          <cell r="B241" t="str">
            <v>1년간 부품만 지원(1-0-0)</v>
          </cell>
          <cell r="C241" t="str">
            <v>UA220E</v>
          </cell>
          <cell r="E241" t="str">
            <v>3년 익일방문</v>
          </cell>
          <cell r="F241">
            <v>362000</v>
          </cell>
        </row>
        <row r="242">
          <cell r="A242" t="str">
            <v>BL10e</v>
          </cell>
          <cell r="B242" t="str">
            <v>1년간 부품만 지원(1-0-0)</v>
          </cell>
          <cell r="C242" t="str">
            <v>UA221E</v>
          </cell>
          <cell r="E242" t="str">
            <v>3년 근무시간내 4시간방문</v>
          </cell>
          <cell r="F242">
            <v>573000</v>
          </cell>
        </row>
        <row r="243">
          <cell r="A243" t="str">
            <v>BL10e</v>
          </cell>
          <cell r="B243" t="str">
            <v>1년간 부품만 지원(1-0-0)</v>
          </cell>
          <cell r="C243" t="str">
            <v>UA222E</v>
          </cell>
          <cell r="E243" t="str">
            <v>3년 24x7 4시간 방문</v>
          </cell>
          <cell r="F243">
            <v>660000</v>
          </cell>
        </row>
        <row r="244">
          <cell r="A244" t="str">
            <v>BL10e</v>
          </cell>
          <cell r="B244" t="str">
            <v>1년간 부품만 지원(1-0-0)</v>
          </cell>
          <cell r="C244" t="str">
            <v>UA227E</v>
          </cell>
          <cell r="E244" t="str">
            <v>설치 서비스</v>
          </cell>
          <cell r="F244">
            <v>230000</v>
          </cell>
        </row>
        <row r="245">
          <cell r="A245" t="str">
            <v>BL10e</v>
          </cell>
          <cell r="B245" t="str">
            <v>1년간 부품만 지원(1-0-0)</v>
          </cell>
          <cell r="C245" t="str">
            <v>UA223PE</v>
          </cell>
          <cell r="E245" t="str">
            <v>(포스트워런티) 1년 익일방문</v>
          </cell>
          <cell r="F245">
            <v>135000</v>
          </cell>
        </row>
        <row r="246">
          <cell r="A246" t="str">
            <v>BL10e</v>
          </cell>
          <cell r="B246" t="str">
            <v>1년간 부품만 지원(1-0-0)</v>
          </cell>
          <cell r="C246" t="str">
            <v>UA224PE</v>
          </cell>
          <cell r="E246" t="str">
            <v>(포스트워런티) 1년 근무시간내 4시간방문</v>
          </cell>
          <cell r="F246">
            <v>209000</v>
          </cell>
        </row>
        <row r="247">
          <cell r="A247" t="str">
            <v>BL10e</v>
          </cell>
          <cell r="B247" t="str">
            <v>1년간 부품만 지원(1-0-0)</v>
          </cell>
          <cell r="C247" t="str">
            <v>UA225PE</v>
          </cell>
          <cell r="E247" t="str">
            <v>(포스트워런티) 1년 24x7 4시간 방문</v>
          </cell>
          <cell r="F247">
            <v>239000</v>
          </cell>
        </row>
        <row r="248">
          <cell r="A248" t="str">
            <v>BL10e</v>
          </cell>
          <cell r="B248" t="str">
            <v>1년간 부품만 지원(1-0-0)</v>
          </cell>
          <cell r="C248" t="str">
            <v>UA226PE</v>
          </cell>
          <cell r="E248" t="str">
            <v>(포스트워런티) 1년 24x7 6시간 복구완료</v>
          </cell>
          <cell r="F248">
            <v>333000</v>
          </cell>
        </row>
        <row r="249">
          <cell r="A249" t="str">
            <v xml:space="preserve"> Blade Enclosure</v>
          </cell>
          <cell r="B249" t="str">
            <v>3년 HW 익일방문 서비스</v>
          </cell>
          <cell r="C249" t="str">
            <v>HC028E</v>
          </cell>
          <cell r="E249" t="str">
            <v>1년 근무시간내 4시간방문</v>
          </cell>
          <cell r="F249">
            <v>211000</v>
          </cell>
        </row>
        <row r="250">
          <cell r="A250" t="str">
            <v xml:space="preserve"> Blade Enclosure</v>
          </cell>
          <cell r="B250" t="str">
            <v>3년 HW 익일방문 서비스</v>
          </cell>
          <cell r="C250" t="str">
            <v>HC029E</v>
          </cell>
          <cell r="E250" t="str">
            <v>1년 24x7 4시간 방문</v>
          </cell>
          <cell r="F250">
            <v>296000</v>
          </cell>
        </row>
        <row r="251">
          <cell r="A251" t="str">
            <v xml:space="preserve"> Blade Enclosure</v>
          </cell>
          <cell r="B251" t="str">
            <v>3년 HW 익일방문 서비스</v>
          </cell>
          <cell r="C251" t="str">
            <v>HC030E</v>
          </cell>
          <cell r="E251" t="str">
            <v>1년 24x7 6시간 복구완료</v>
          </cell>
          <cell r="F251">
            <v>566000</v>
          </cell>
        </row>
        <row r="252">
          <cell r="A252" t="str">
            <v xml:space="preserve"> Blade Enclosure</v>
          </cell>
          <cell r="B252" t="str">
            <v>3년 HW 익일방문 서비스</v>
          </cell>
          <cell r="C252" t="str">
            <v>HC031E</v>
          </cell>
          <cell r="E252" t="str">
            <v>3년 근무시간내 4시간방문</v>
          </cell>
          <cell r="F252">
            <v>605000</v>
          </cell>
        </row>
        <row r="253">
          <cell r="A253" t="str">
            <v xml:space="preserve"> Blade Enclosure</v>
          </cell>
          <cell r="B253" t="str">
            <v>3년 HW 익일방문 서비스</v>
          </cell>
          <cell r="C253" t="str">
            <v>HC032E</v>
          </cell>
          <cell r="E253" t="str">
            <v>3년 24x7 4시간 방문</v>
          </cell>
          <cell r="F253">
            <v>846000</v>
          </cell>
        </row>
        <row r="254">
          <cell r="A254" t="str">
            <v xml:space="preserve"> Blade Enclosure</v>
          </cell>
          <cell r="B254" t="str">
            <v>3년 HW 익일방문 서비스</v>
          </cell>
          <cell r="C254" t="str">
            <v>HC033E</v>
          </cell>
          <cell r="E254" t="str">
            <v>3년 24x7 6시간 복구완료</v>
          </cell>
          <cell r="F254">
            <v>1615000</v>
          </cell>
        </row>
        <row r="255">
          <cell r="A255" t="str">
            <v xml:space="preserve"> Blade Enclosure</v>
          </cell>
          <cell r="B255" t="str">
            <v>3년 HW 익일방문 서비스</v>
          </cell>
          <cell r="C255" t="str">
            <v>HC034E</v>
          </cell>
          <cell r="E255" t="str">
            <v>4년 익일방문</v>
          </cell>
          <cell r="F255">
            <v>351000</v>
          </cell>
        </row>
        <row r="256">
          <cell r="A256" t="str">
            <v xml:space="preserve"> Blade Enclosure</v>
          </cell>
          <cell r="B256" t="str">
            <v>3년 HW 익일방문 서비스</v>
          </cell>
          <cell r="C256" t="str">
            <v>HC035E</v>
          </cell>
          <cell r="E256" t="str">
            <v>4년 근무시간내 4시간방문</v>
          </cell>
          <cell r="F256">
            <v>1141000</v>
          </cell>
        </row>
        <row r="257">
          <cell r="A257" t="str">
            <v xml:space="preserve"> Blade Enclosure</v>
          </cell>
          <cell r="B257" t="str">
            <v>3년 HW 익일방문 서비스</v>
          </cell>
          <cell r="C257" t="str">
            <v>HC036E</v>
          </cell>
          <cell r="E257" t="str">
            <v>4년 24x7 4시간 방문</v>
          </cell>
          <cell r="F257">
            <v>1458000</v>
          </cell>
        </row>
        <row r="258">
          <cell r="A258" t="str">
            <v xml:space="preserve"> Blade Enclosure</v>
          </cell>
          <cell r="B258" t="str">
            <v>3년 HW 익일방문 서비스</v>
          </cell>
          <cell r="C258" t="str">
            <v>HC037E</v>
          </cell>
          <cell r="E258" t="str">
            <v>4년 24x7 6시간 복구완료</v>
          </cell>
          <cell r="F258">
            <v>2463000</v>
          </cell>
        </row>
        <row r="259">
          <cell r="A259" t="str">
            <v xml:space="preserve"> Blade Enclosure</v>
          </cell>
          <cell r="B259" t="str">
            <v>3년 HW 익일방문 서비스</v>
          </cell>
          <cell r="C259" t="str">
            <v>HC038E</v>
          </cell>
          <cell r="E259" t="str">
            <v>5년 익일방문</v>
          </cell>
          <cell r="F259">
            <v>689000</v>
          </cell>
        </row>
        <row r="260">
          <cell r="A260" t="str">
            <v xml:space="preserve"> Blade Enclosure</v>
          </cell>
          <cell r="B260" t="str">
            <v>3년 HW 익일방문 서비스</v>
          </cell>
          <cell r="C260" t="str">
            <v>HC039E</v>
          </cell>
          <cell r="E260" t="str">
            <v>5년 근무시간내 4시간방문</v>
          </cell>
          <cell r="F260">
            <v>1656000</v>
          </cell>
        </row>
        <row r="261">
          <cell r="A261" t="str">
            <v xml:space="preserve"> Blade Enclosure</v>
          </cell>
          <cell r="B261" t="str">
            <v>3년 HW 익일방문 서비스</v>
          </cell>
          <cell r="C261" t="str">
            <v>HC040E</v>
          </cell>
          <cell r="E261" t="str">
            <v>5년 24x7 4시간 방문</v>
          </cell>
          <cell r="F261">
            <v>2043000</v>
          </cell>
        </row>
        <row r="262">
          <cell r="A262" t="str">
            <v xml:space="preserve"> Blade Enclosure</v>
          </cell>
          <cell r="B262" t="str">
            <v>3년 HW 익일방문 서비스</v>
          </cell>
          <cell r="C262" t="str">
            <v>HC041E</v>
          </cell>
          <cell r="E262" t="str">
            <v>5년 24x7 6시간 복구완료</v>
          </cell>
          <cell r="F262">
            <v>3273000</v>
          </cell>
        </row>
        <row r="263">
          <cell r="A263" t="str">
            <v xml:space="preserve"> Blade Enclosure</v>
          </cell>
          <cell r="B263" t="str">
            <v>3년 HW 익일방문 서비스</v>
          </cell>
          <cell r="C263" t="str">
            <v>U4971E</v>
          </cell>
          <cell r="E263" t="str">
            <v>설치 서비스</v>
          </cell>
          <cell r="F263">
            <v>402000</v>
          </cell>
        </row>
        <row r="264">
          <cell r="A264" t="str">
            <v xml:space="preserve"> Blade Enclosure</v>
          </cell>
          <cell r="B264" t="str">
            <v>3년 HW 익일방문 서비스</v>
          </cell>
          <cell r="C264" t="str">
            <v>HC042PE</v>
          </cell>
          <cell r="E264" t="str">
            <v>(포스트워런티) 1년 익일방문</v>
          </cell>
          <cell r="F264">
            <v>401000</v>
          </cell>
        </row>
        <row r="265">
          <cell r="A265" t="str">
            <v xml:space="preserve"> Blade Enclosure</v>
          </cell>
          <cell r="B265" t="str">
            <v>3년 HW 익일방문 서비스</v>
          </cell>
          <cell r="C265" t="str">
            <v>HC043PE</v>
          </cell>
          <cell r="E265" t="str">
            <v>(포스트워런티) 1년 근무시간내 4시간방문</v>
          </cell>
          <cell r="F265">
            <v>621000</v>
          </cell>
        </row>
        <row r="266">
          <cell r="A266" t="str">
            <v xml:space="preserve"> Blade Enclosure</v>
          </cell>
          <cell r="B266" t="str">
            <v>3년 HW 익일방문 서비스</v>
          </cell>
          <cell r="C266" t="str">
            <v>HC044PE</v>
          </cell>
          <cell r="E266" t="str">
            <v>(포스트워런티) 1년 24x7 4시간 방문</v>
          </cell>
          <cell r="F266">
            <v>710000</v>
          </cell>
        </row>
        <row r="267">
          <cell r="A267" t="str">
            <v xml:space="preserve"> Blade Enclosure</v>
          </cell>
          <cell r="B267" t="str">
            <v>3년 HW 익일방문 서비스</v>
          </cell>
          <cell r="C267" t="str">
            <v>HC045PE</v>
          </cell>
          <cell r="E267" t="str">
            <v>(포스트워런티) 1년 24x7 6시간 복구완료</v>
          </cell>
          <cell r="F267">
            <v>991000</v>
          </cell>
        </row>
        <row r="268">
          <cell r="A268" t="str">
            <v>p-Class Blade server</v>
          </cell>
          <cell r="B268" t="str">
            <v>30p/35p는 3년부품지원(첫해만 방문), 나머지 모두 3년 익일방문</v>
          </cell>
          <cell r="C268" t="str">
            <v>UD186E</v>
          </cell>
          <cell r="E268" t="str">
            <v>3년 익일방문</v>
          </cell>
          <cell r="F268">
            <v>146000</v>
          </cell>
        </row>
        <row r="269">
          <cell r="A269" t="str">
            <v>p-Class Blade server</v>
          </cell>
          <cell r="B269" t="str">
            <v>30p/35p는 3년부품지원(첫해만 방문), 나머지 모두 3년 익일방문</v>
          </cell>
          <cell r="C269" t="str">
            <v>UD187E</v>
          </cell>
          <cell r="E269" t="str">
            <v>3년 근무시간내 4시간방문</v>
          </cell>
          <cell r="F269">
            <v>242000</v>
          </cell>
        </row>
        <row r="270">
          <cell r="A270" t="str">
            <v>p-Class Blade server</v>
          </cell>
          <cell r="B270" t="str">
            <v>30p/35p는 3년부품지원(첫해만 방문), 나머지 모두 3년 익일방문</v>
          </cell>
          <cell r="C270" t="str">
            <v>UD188E</v>
          </cell>
          <cell r="E270" t="str">
            <v>3년 24x7 4시간 방문</v>
          </cell>
          <cell r="F270">
            <v>339000</v>
          </cell>
        </row>
        <row r="271">
          <cell r="A271" t="str">
            <v>p-Class Blade server</v>
          </cell>
          <cell r="B271" t="str">
            <v>30p/35p는 3년부품지원(첫해만 방문), 나머지 모두 3년 익일방문</v>
          </cell>
          <cell r="C271" t="str">
            <v>UD189E</v>
          </cell>
          <cell r="E271" t="str">
            <v>3년 24x7 6시간 복구완료</v>
          </cell>
          <cell r="F271">
            <v>646000</v>
          </cell>
        </row>
        <row r="272">
          <cell r="A272" t="str">
            <v>p-Class Blade server</v>
          </cell>
          <cell r="B272" t="str">
            <v>30p/35p는 3년부품지원(첫해만 방문), 나머지 모두 3년 익일방문</v>
          </cell>
          <cell r="C272" t="str">
            <v>UD190E</v>
          </cell>
          <cell r="E272" t="str">
            <v>4년 익일방문</v>
          </cell>
          <cell r="F272">
            <v>141000</v>
          </cell>
        </row>
        <row r="273">
          <cell r="A273" t="str">
            <v>p-Class Blade server</v>
          </cell>
          <cell r="B273" t="str">
            <v>30p/35p는 3년부품지원(첫해만 방문), 나머지 모두 3년 익일방문</v>
          </cell>
          <cell r="C273" t="str">
            <v>UD191E</v>
          </cell>
          <cell r="E273" t="str">
            <v>4년 근무시간내 4시간방문</v>
          </cell>
          <cell r="F273">
            <v>457000</v>
          </cell>
        </row>
        <row r="274">
          <cell r="A274" t="str">
            <v>p-Class Blade server</v>
          </cell>
          <cell r="B274" t="str">
            <v>30p/35p는 3년부품지원(첫해만 방문), 나머지 모두 3년 익일방문</v>
          </cell>
          <cell r="C274" t="str">
            <v>UD192E</v>
          </cell>
          <cell r="E274" t="str">
            <v>4년 24x7 4시간 방문</v>
          </cell>
          <cell r="F274">
            <v>583000</v>
          </cell>
        </row>
        <row r="275">
          <cell r="A275" t="str">
            <v>p-Class Blade server</v>
          </cell>
          <cell r="B275" t="str">
            <v>30p/35p는 3년부품지원(첫해만 방문), 나머지 모두 3년 익일방문</v>
          </cell>
          <cell r="C275" t="str">
            <v>UD193E</v>
          </cell>
          <cell r="E275" t="str">
            <v>4년 24x7 6시간 복구완료</v>
          </cell>
          <cell r="F275">
            <v>985000</v>
          </cell>
        </row>
        <row r="276">
          <cell r="A276" t="str">
            <v>p-Class Blade server</v>
          </cell>
          <cell r="B276" t="str">
            <v>30p/35p는 3년부품지원(첫해만 방문), 나머지 모두 3년 익일방문</v>
          </cell>
          <cell r="C276" t="str">
            <v>UD194E</v>
          </cell>
          <cell r="E276" t="str">
            <v>5년 익일방문</v>
          </cell>
          <cell r="F276">
            <v>276000</v>
          </cell>
        </row>
        <row r="277">
          <cell r="A277" t="str">
            <v>p-Class Blade server</v>
          </cell>
          <cell r="B277" t="str">
            <v>30p/35p는 3년부품지원(첫해만 방문), 나머지 모두 3년 익일방문</v>
          </cell>
          <cell r="C277" t="str">
            <v>UD195E</v>
          </cell>
          <cell r="E277" t="str">
            <v>5년 근무시간내 4시간방문</v>
          </cell>
          <cell r="F277">
            <v>662000</v>
          </cell>
        </row>
        <row r="278">
          <cell r="A278" t="str">
            <v>p-Class Blade server</v>
          </cell>
          <cell r="B278" t="str">
            <v>30p/35p는 3년부품지원(첫해만 방문), 나머지 모두 3년 익일방문</v>
          </cell>
          <cell r="C278" t="str">
            <v>UD196E</v>
          </cell>
          <cell r="E278" t="str">
            <v>5년 24x7 4시간 방문</v>
          </cell>
          <cell r="F278">
            <v>817000</v>
          </cell>
        </row>
        <row r="279">
          <cell r="A279" t="str">
            <v>p-Class Blade server</v>
          </cell>
          <cell r="B279" t="str">
            <v>30p/35p는 3년부품지원(첫해만 방문), 나머지 모두 3년 익일방문</v>
          </cell>
          <cell r="C279" t="str">
            <v>UD197E</v>
          </cell>
          <cell r="E279" t="str">
            <v>5년 24x7 6시간 복구완료</v>
          </cell>
          <cell r="F279">
            <v>1309000</v>
          </cell>
        </row>
        <row r="280">
          <cell r="A280" t="str">
            <v>p-Class Blade server</v>
          </cell>
          <cell r="B280" t="str">
            <v>30p/35p는 3년부품지원(첫해만 방문), 나머지 모두 3년 익일방문</v>
          </cell>
          <cell r="C280" t="str">
            <v>UA219E</v>
          </cell>
          <cell r="E280" t="str">
            <v>설치 서비스</v>
          </cell>
          <cell r="F280">
            <v>230000</v>
          </cell>
        </row>
        <row r="281">
          <cell r="A281" t="str">
            <v>p-Class Blade server</v>
          </cell>
          <cell r="B281" t="str">
            <v>30p/35p는 3년부품지원(첫해만 방문), 나머지 모두 3년 익일방문</v>
          </cell>
          <cell r="C281" t="str">
            <v>UD198PE</v>
          </cell>
          <cell r="E281" t="str">
            <v>(포스트워런티) 1년 익일방문</v>
          </cell>
          <cell r="F281">
            <v>161000</v>
          </cell>
        </row>
        <row r="282">
          <cell r="A282" t="str">
            <v>p-Class Blade server</v>
          </cell>
          <cell r="B282" t="str">
            <v>30p/35p는 3년부품지원(첫해만 방문), 나머지 모두 3년 익일방문</v>
          </cell>
          <cell r="C282" t="str">
            <v>UD199PE</v>
          </cell>
          <cell r="E282" t="str">
            <v>(포스트워런티) 1년 근무시간내 4시간방문</v>
          </cell>
          <cell r="F282">
            <v>249000</v>
          </cell>
        </row>
        <row r="283">
          <cell r="A283" t="str">
            <v>p-Class Blade server</v>
          </cell>
          <cell r="B283" t="str">
            <v>30p/35p는 3년부품지원(첫해만 방문), 나머지 모두 3년 익일방문</v>
          </cell>
          <cell r="C283" t="str">
            <v>HC025PE</v>
          </cell>
          <cell r="E283" t="str">
            <v>(포스트워런티) 1년 24x7 4시간 방문</v>
          </cell>
          <cell r="F283">
            <v>284000</v>
          </cell>
        </row>
        <row r="284">
          <cell r="A284" t="str">
            <v>p-Class Blade server</v>
          </cell>
          <cell r="B284" t="str">
            <v>30p/35p는 3년부품지원(첫해만 방문), 나머지 모두 3년 익일방문</v>
          </cell>
          <cell r="C284" t="str">
            <v>HC026PE</v>
          </cell>
          <cell r="E284" t="str">
            <v>(포스트워런티) 1년 24x7 6시간 복구완료</v>
          </cell>
          <cell r="F284">
            <v>396000</v>
          </cell>
        </row>
        <row r="285">
          <cell r="A285" t="str">
            <v>MSA20/30</v>
          </cell>
          <cell r="B285" t="str">
            <v>3년간 부품만 제공 (3-0-0)</v>
          </cell>
          <cell r="C285" t="str">
            <v>U8128E</v>
          </cell>
          <cell r="E285" t="str">
            <v>3년 익일방문</v>
          </cell>
          <cell r="F285">
            <v>1082000</v>
          </cell>
        </row>
        <row r="286">
          <cell r="A286" t="str">
            <v>MSA20/30</v>
          </cell>
          <cell r="B286" t="str">
            <v>3년간 부품만 제공 (3-0-0)</v>
          </cell>
          <cell r="C286" t="str">
            <v>U8129E</v>
          </cell>
          <cell r="E286" t="str">
            <v>3년 근무시간내 4시간방문</v>
          </cell>
          <cell r="F286">
            <v>1807000</v>
          </cell>
        </row>
        <row r="287">
          <cell r="A287" t="str">
            <v>MSA20/30</v>
          </cell>
          <cell r="B287" t="str">
            <v>3년간 부품만 제공 (3-0-0)</v>
          </cell>
          <cell r="C287" t="str">
            <v>U8130E</v>
          </cell>
          <cell r="E287" t="str">
            <v>3년 24x7 4시간 방문</v>
          </cell>
          <cell r="F287">
            <v>2098000</v>
          </cell>
        </row>
        <row r="288">
          <cell r="A288" t="str">
            <v>MSA20/30</v>
          </cell>
          <cell r="B288" t="str">
            <v>3년간 부품만 제공 (3-0-0)</v>
          </cell>
          <cell r="C288" t="str">
            <v>U8131E</v>
          </cell>
          <cell r="E288" t="str">
            <v>3년 24x7 6시간 복구완료</v>
          </cell>
          <cell r="F288">
            <v>3021000</v>
          </cell>
        </row>
        <row r="289">
          <cell r="A289" t="str">
            <v>MSA20/30</v>
          </cell>
          <cell r="B289" t="str">
            <v>3년간 부품만 제공 (3-0-0)</v>
          </cell>
          <cell r="C289" t="str">
            <v>UC711E</v>
          </cell>
          <cell r="E289" t="str">
            <v>4년 근무시간내 4시간방문</v>
          </cell>
          <cell r="F289">
            <v>2438000</v>
          </cell>
        </row>
        <row r="290">
          <cell r="A290" t="str">
            <v>MSA20/30</v>
          </cell>
          <cell r="B290" t="str">
            <v>3년간 부품만 제공 (3-0-0)</v>
          </cell>
          <cell r="C290" t="str">
            <v>UC712E</v>
          </cell>
          <cell r="E290" t="str">
            <v>4년 24x7 4시간 방문</v>
          </cell>
          <cell r="F290">
            <v>2816000</v>
          </cell>
        </row>
        <row r="291">
          <cell r="A291" t="str">
            <v>MSA20/30</v>
          </cell>
          <cell r="B291" t="str">
            <v>3년간 부품만 제공 (3-0-0)</v>
          </cell>
          <cell r="C291" t="str">
            <v>UC710E</v>
          </cell>
          <cell r="E291" t="str">
            <v>5년 근무시간내 4시간방문</v>
          </cell>
          <cell r="F291">
            <v>3039000</v>
          </cell>
        </row>
        <row r="292">
          <cell r="A292" t="str">
            <v>MSA20/30</v>
          </cell>
          <cell r="B292" t="str">
            <v>3년간 부품만 제공 (3-0-0)</v>
          </cell>
          <cell r="C292" t="str">
            <v>UC709E</v>
          </cell>
          <cell r="E292" t="str">
            <v>5년 24x7 4시간 방문</v>
          </cell>
          <cell r="F292">
            <v>3504000</v>
          </cell>
        </row>
        <row r="293">
          <cell r="A293" t="str">
            <v>MSA20/30</v>
          </cell>
          <cell r="B293" t="str">
            <v>3년간 부품만 제공 (3-0-0)</v>
          </cell>
          <cell r="C293" t="str">
            <v>U8132E</v>
          </cell>
          <cell r="E293" t="str">
            <v>설치 서비스</v>
          </cell>
          <cell r="F293">
            <v>517000</v>
          </cell>
        </row>
        <row r="294">
          <cell r="A294" t="str">
            <v>MSA20/30</v>
          </cell>
          <cell r="B294" t="str">
            <v>3년간 부품만 제공 (3-0-0)</v>
          </cell>
          <cell r="C294" t="str">
            <v>UB903PE</v>
          </cell>
          <cell r="E294" t="str">
            <v>(포스트워런티) 1년 익일방문</v>
          </cell>
          <cell r="F294">
            <v>809000</v>
          </cell>
        </row>
        <row r="295">
          <cell r="A295" t="str">
            <v>MSA20/30</v>
          </cell>
          <cell r="B295" t="str">
            <v>3년간 부품만 제공 (3-0-0)</v>
          </cell>
          <cell r="C295" t="str">
            <v>UB904PE</v>
          </cell>
          <cell r="E295" t="str">
            <v>(포스트워런티) 1년 근무시간내 4시간방문</v>
          </cell>
          <cell r="F295">
            <v>1256000</v>
          </cell>
        </row>
        <row r="296">
          <cell r="A296" t="str">
            <v>MSA20/30</v>
          </cell>
          <cell r="B296" t="str">
            <v>3년간 부품만 제공 (3-0-0)</v>
          </cell>
          <cell r="C296" t="str">
            <v>UB905PE</v>
          </cell>
          <cell r="E296" t="str">
            <v>(포스트워런티) 1년 24x7 4시간 방문</v>
          </cell>
          <cell r="F296">
            <v>1434000</v>
          </cell>
        </row>
        <row r="297">
          <cell r="A297" t="str">
            <v>MSA20/30</v>
          </cell>
          <cell r="B297" t="str">
            <v>3년간 부품만 제공 (3-0-0)</v>
          </cell>
          <cell r="C297" t="str">
            <v>UB906PE</v>
          </cell>
          <cell r="E297" t="str">
            <v>(포스트워런티) 1년 24x7 6시간 복구완료</v>
          </cell>
          <cell r="F297">
            <v>2001000</v>
          </cell>
        </row>
        <row r="298">
          <cell r="A298" t="str">
            <v>MSA500</v>
          </cell>
          <cell r="B298" t="str">
            <v>3년간 부품만 제공 (3-0-0)</v>
          </cell>
          <cell r="C298" t="str">
            <v>U6455E</v>
          </cell>
          <cell r="E298" t="str">
            <v>3년 근무시간내 4시간방문</v>
          </cell>
          <cell r="F298">
            <v>1561000</v>
          </cell>
        </row>
        <row r="299">
          <cell r="A299" t="str">
            <v>MSA500</v>
          </cell>
          <cell r="B299" t="str">
            <v>3년간 부품만 제공 (3-0-0)</v>
          </cell>
          <cell r="C299" t="str">
            <v>U6456E</v>
          </cell>
          <cell r="E299" t="str">
            <v>3년 24x7 4시간 방문</v>
          </cell>
          <cell r="F299">
            <v>2239000</v>
          </cell>
        </row>
        <row r="300">
          <cell r="A300" t="str">
            <v>MSA500</v>
          </cell>
          <cell r="B300" t="str">
            <v>3년간 부품만 제공 (3-0-0)</v>
          </cell>
          <cell r="C300" t="str">
            <v>U6457E</v>
          </cell>
          <cell r="E300" t="str">
            <v>3년 24x7 6시간 복구완료</v>
          </cell>
          <cell r="F300">
            <v>4237000</v>
          </cell>
        </row>
        <row r="301">
          <cell r="A301" t="str">
            <v>MSA500</v>
          </cell>
          <cell r="B301" t="str">
            <v>3년간 부품만 제공 (3-0-0)</v>
          </cell>
          <cell r="C301" t="str">
            <v>UC715E</v>
          </cell>
          <cell r="E301" t="str">
            <v>4년 근무시간내 4시간방문</v>
          </cell>
          <cell r="F301">
            <v>3005000</v>
          </cell>
        </row>
        <row r="302">
          <cell r="A302" t="str">
            <v>MSA500</v>
          </cell>
          <cell r="B302" t="str">
            <v>3년간 부품만 제공 (3-0-0)</v>
          </cell>
          <cell r="C302" t="str">
            <v>UC716E</v>
          </cell>
          <cell r="E302" t="str">
            <v>4년 24x7 4시간 방문</v>
          </cell>
          <cell r="F302">
            <v>3836000</v>
          </cell>
        </row>
        <row r="303">
          <cell r="A303" t="str">
            <v>MSA500</v>
          </cell>
          <cell r="B303" t="str">
            <v>3년간 부품만 제공 (3-0-0)</v>
          </cell>
          <cell r="C303" t="str">
            <v>UC714E</v>
          </cell>
          <cell r="E303" t="str">
            <v>5년 근무시간내 4시간방문</v>
          </cell>
          <cell r="F303">
            <v>4537000</v>
          </cell>
        </row>
        <row r="304">
          <cell r="A304" t="str">
            <v>MSA500</v>
          </cell>
          <cell r="B304" t="str">
            <v>3년간 부품만 제공 (3-0-0)</v>
          </cell>
          <cell r="C304" t="str">
            <v>UC713E</v>
          </cell>
          <cell r="E304" t="str">
            <v>5년 24x7 4시간 방문</v>
          </cell>
          <cell r="F304">
            <v>5376000</v>
          </cell>
        </row>
        <row r="305">
          <cell r="A305" t="str">
            <v>MSA500</v>
          </cell>
          <cell r="B305" t="str">
            <v>3년간 부품만 제공 (3-0-0)</v>
          </cell>
          <cell r="C305" t="str">
            <v>U6458E</v>
          </cell>
          <cell r="E305" t="str">
            <v>설치 서비스</v>
          </cell>
          <cell r="F305">
            <v>517000</v>
          </cell>
        </row>
        <row r="306">
          <cell r="A306" t="str">
            <v>MSA500</v>
          </cell>
          <cell r="B306" t="str">
            <v>3년간 부품만 제공 (3-0-0)</v>
          </cell>
          <cell r="C306" t="str">
            <v>UB907PE</v>
          </cell>
          <cell r="E306" t="str">
            <v>(포스트워런티) 1년 익일방문</v>
          </cell>
          <cell r="F306">
            <v>1013000</v>
          </cell>
        </row>
        <row r="307">
          <cell r="A307" t="str">
            <v>MSA500</v>
          </cell>
          <cell r="B307" t="str">
            <v>3년간 부품만 제공 (3-0-0)</v>
          </cell>
          <cell r="C307" t="str">
            <v>UB908PE</v>
          </cell>
          <cell r="E307" t="str">
            <v>(포스트워런티) 1년 근무시간내 4시간방문</v>
          </cell>
          <cell r="F307">
            <v>1570000</v>
          </cell>
        </row>
        <row r="308">
          <cell r="A308" t="str">
            <v>MSA500</v>
          </cell>
          <cell r="B308" t="str">
            <v>3년간 부품만 제공 (3-0-0)</v>
          </cell>
          <cell r="C308" t="str">
            <v>UB909PE</v>
          </cell>
          <cell r="E308" t="str">
            <v>(포스트워런티) 1년 24x7 4시간 방문</v>
          </cell>
          <cell r="F308">
            <v>1792000</v>
          </cell>
        </row>
        <row r="309">
          <cell r="A309" t="str">
            <v>MSA500</v>
          </cell>
          <cell r="B309" t="str">
            <v>3년간 부품만 제공 (3-0-0)</v>
          </cell>
          <cell r="C309" t="str">
            <v>UB910PE</v>
          </cell>
          <cell r="E309" t="str">
            <v>(포스트워런티) 1년 24x7 6시간 복구완료</v>
          </cell>
          <cell r="F309">
            <v>2502000</v>
          </cell>
        </row>
        <row r="310">
          <cell r="A310" t="str">
            <v>RHEL ES - 1년</v>
          </cell>
          <cell r="B310" t="str">
            <v>HP 지원서비스 없음</v>
          </cell>
          <cell r="C310" t="str">
            <v>UA272E</v>
          </cell>
          <cell r="E310" t="str">
            <v>1년 근무시간내 전화 지원 서비스</v>
          </cell>
          <cell r="F310">
            <v>517000</v>
          </cell>
        </row>
        <row r="311">
          <cell r="A311" t="str">
            <v>RHEL ES - 3년</v>
          </cell>
          <cell r="B311" t="str">
            <v>HP 지원서비스 없음</v>
          </cell>
          <cell r="C311" t="str">
            <v>UA273E</v>
          </cell>
          <cell r="E311" t="str">
            <v>3년 근무시간내 전화 지원 서비스</v>
          </cell>
          <cell r="F311">
            <v>1395000</v>
          </cell>
        </row>
        <row r="312">
          <cell r="A312" t="str">
            <v>RHEL ES - 1년</v>
          </cell>
          <cell r="B312" t="str">
            <v>HP 지원서비스 없음</v>
          </cell>
          <cell r="C312" t="str">
            <v>UA274E</v>
          </cell>
          <cell r="E312" t="str">
            <v>1년 24x7 내 전화 지원 서비스</v>
          </cell>
          <cell r="F312">
            <v>1129000</v>
          </cell>
        </row>
        <row r="313">
          <cell r="A313" t="str">
            <v>RHEL ES - 3년</v>
          </cell>
          <cell r="B313" t="str">
            <v>HP 지원서비스 없음</v>
          </cell>
          <cell r="C313" t="str">
            <v>UA276E</v>
          </cell>
          <cell r="E313" t="str">
            <v>3년 24x7 내 전화 지원 서비스</v>
          </cell>
          <cell r="F313">
            <v>3047000</v>
          </cell>
        </row>
        <row r="314">
          <cell r="A314" t="str">
            <v>RHEL AS - 1년</v>
          </cell>
          <cell r="B314" t="str">
            <v>HP 지원서비스 없음</v>
          </cell>
          <cell r="C314" t="str">
            <v>UA277E</v>
          </cell>
          <cell r="E314" t="str">
            <v>1년 근무시간내 전화 지원 서비스</v>
          </cell>
          <cell r="F314">
            <v>919000</v>
          </cell>
        </row>
        <row r="315">
          <cell r="A315" t="str">
            <v>RHEL AS - 3년</v>
          </cell>
          <cell r="B315" t="str">
            <v>HP 지원서비스 없음</v>
          </cell>
          <cell r="C315" t="str">
            <v>UA278E</v>
          </cell>
          <cell r="E315" t="str">
            <v>3년 근무시간내 전화 지원 서비스</v>
          </cell>
          <cell r="F315">
            <v>2456000</v>
          </cell>
        </row>
        <row r="316">
          <cell r="A316" t="str">
            <v>RHEL AS - 1년</v>
          </cell>
          <cell r="B316" t="str">
            <v>HP 지원서비스 없음</v>
          </cell>
          <cell r="C316" t="str">
            <v>UA279E</v>
          </cell>
          <cell r="E316" t="str">
            <v>1년 24x7 내 전화 지원 서비스</v>
          </cell>
          <cell r="F316">
            <v>2067000</v>
          </cell>
        </row>
        <row r="317">
          <cell r="A317" t="str">
            <v>RHEL AS - 3년</v>
          </cell>
          <cell r="B317" t="str">
            <v>HP 지원서비스 없음</v>
          </cell>
          <cell r="C317" t="str">
            <v>UA286E</v>
          </cell>
          <cell r="E317" t="str">
            <v>3년 24x7 내 전화 지원 서비스</v>
          </cell>
          <cell r="F317">
            <v>5556000</v>
          </cell>
        </row>
        <row r="318">
          <cell r="A318" t="str">
            <v>RHEL 설치 서비스</v>
          </cell>
          <cell r="B318" t="str">
            <v>HP 지원서비스 없음</v>
          </cell>
          <cell r="C318" t="str">
            <v>U8141E</v>
          </cell>
          <cell r="E318" t="str">
            <v>Linux 설치 서비스 및 스타트업</v>
          </cell>
          <cell r="F318">
            <v>1595000</v>
          </cell>
        </row>
        <row r="319">
          <cell r="A319" t="str">
            <v>RH Linux 케어팩에 관한 자세한 문의는 HP 허원석 과장(02-2199-4631)에게 해 주시기 바랍니다.</v>
          </cell>
        </row>
        <row r="321">
          <cell r="A321" t="str">
            <v>New/changeed HP Care Pack</v>
          </cell>
        </row>
        <row r="322">
          <cell r="A322" t="str">
            <v>Product Family</v>
          </cell>
          <cell r="B322" t="str">
            <v>Product Number</v>
          </cell>
          <cell r="C322" t="str">
            <v>PURPLE Care Packs**</v>
          </cell>
          <cell r="D322" t="str">
            <v>Description</v>
          </cell>
          <cell r="E322" t="str">
            <v>Service Level</v>
          </cell>
          <cell r="F322" t="str">
            <v xml:space="preserve">Prices changes </v>
          </cell>
        </row>
        <row r="324">
          <cell r="C324" t="str">
            <v>U5971e</v>
          </cell>
          <cell r="E324" t="str">
            <v>HP 3y Nbd StorWrks Swtc 8 port HW Supp</v>
          </cell>
          <cell r="F324">
            <v>652000</v>
          </cell>
        </row>
        <row r="325">
          <cell r="A325" t="str">
            <v>B Series 8 Ports</v>
          </cell>
          <cell r="B325" t="str">
            <v>A7346A</v>
          </cell>
          <cell r="C325" t="str">
            <v>U2088e</v>
          </cell>
          <cell r="D325" t="str">
            <v>HP FC 1Gb/2Gb Entry Switch 8B, Field Rk</v>
          </cell>
          <cell r="E325" t="str">
            <v>HP 3y 4h 13x5 Brocade/Entry Swtc HWSupp</v>
          </cell>
          <cell r="F325">
            <v>1194000</v>
          </cell>
        </row>
        <row r="326">
          <cell r="A326" t="str">
            <v>Crest Type is HP SureStore Switches</v>
          </cell>
          <cell r="B326" t="str">
            <v>A7346AZ</v>
          </cell>
          <cell r="C326" t="str">
            <v>U2089e</v>
          </cell>
          <cell r="D326" t="str">
            <v>HP FC 1Gb/2Gb Entry Switch 8B,Factory Rk</v>
          </cell>
          <cell r="E326" t="str">
            <v>HP 3y 4h 24x7 Brocade/EntrySwtc HWSupp</v>
          </cell>
          <cell r="F326">
            <v>1411000</v>
          </cell>
        </row>
        <row r="327">
          <cell r="B327" t="str">
            <v>A7347A</v>
          </cell>
          <cell r="C327" t="str">
            <v>U9402e</v>
          </cell>
          <cell r="D327" t="str">
            <v>HP FC 1Gb/2Gb Switch 8B, Field rack</v>
          </cell>
          <cell r="E327" t="str">
            <v>HP 4y 4h 13x5 Brocade/EntrySwtc HWSupp</v>
          </cell>
          <cell r="F327">
            <v>1668000</v>
          </cell>
        </row>
        <row r="328">
          <cell r="A328" t="str">
            <v>(This family now also includes 8EL w QL)</v>
          </cell>
          <cell r="B328" t="str">
            <v>A7347AZ</v>
          </cell>
          <cell r="C328" t="str">
            <v>U9403e</v>
          </cell>
          <cell r="D328" t="str">
            <v>HP FC 1Gb/2Gb Switch 8B,Factory Rack</v>
          </cell>
          <cell r="E328" t="str">
            <v>HP 4y 4h 24x7 Brocade/EntrySwtc HWSupp</v>
          </cell>
          <cell r="F328">
            <v>1953000</v>
          </cell>
        </row>
        <row r="329">
          <cell r="B329" t="str">
            <v>258707-B21</v>
          </cell>
          <cell r="C329" t="str">
            <v>U9404e</v>
          </cell>
          <cell r="D329" t="str">
            <v>SAN Switch 2/8 EL, ALL</v>
          </cell>
          <cell r="E329" t="str">
            <v>HP 5y 4h 13x5 Brocade/EntrySwtc HWSupp</v>
          </cell>
          <cell r="F329">
            <v>2120000</v>
          </cell>
        </row>
        <row r="330">
          <cell r="B330" t="str">
            <v>AA979A</v>
          </cell>
          <cell r="C330" t="str">
            <v>U9405e</v>
          </cell>
          <cell r="D330" t="str">
            <v>SW SAN Switch 2/8V</v>
          </cell>
          <cell r="E330" t="str">
            <v>HP 5y 4h 24x7 Brocade/EntrySwtc HWSupp</v>
          </cell>
          <cell r="F330">
            <v>2469000</v>
          </cell>
        </row>
        <row r="331">
          <cell r="B331" t="str">
            <v>AD515A</v>
          </cell>
          <cell r="C331" t="str">
            <v>U5988e</v>
          </cell>
          <cell r="D331" t="str">
            <v>SW SAN GSA SWCH 2/8V</v>
          </cell>
          <cell r="E331" t="str">
            <v>HP Install Rtr Swtch 8/16/24/32 port SVC</v>
          </cell>
          <cell r="F331">
            <v>1413000</v>
          </cell>
        </row>
        <row r="332">
          <cell r="B332" t="str">
            <v>322120-B21</v>
          </cell>
          <cell r="D332" t="str">
            <v>SAN Switch 2/8 EL</v>
          </cell>
        </row>
        <row r="334">
          <cell r="A334" t="str">
            <v>HP StorageWorks</v>
          </cell>
          <cell r="B334" t="str">
            <v>AD560A</v>
          </cell>
          <cell r="C334" t="str">
            <v>UC928E</v>
          </cell>
          <cell r="D334" t="str">
            <v>HP EML 103e Tape Library</v>
          </cell>
          <cell r="E334" t="str">
            <v>HP Startup EML Tape Library SVC</v>
          </cell>
        </row>
        <row r="335">
          <cell r="A335" t="str">
            <v>EML 103e Library</v>
          </cell>
          <cell r="B335" t="str">
            <v>AD561A</v>
          </cell>
          <cell r="D335" t="str">
            <v>HP EML 245e Tape Library</v>
          </cell>
        </row>
        <row r="336">
          <cell r="B336" t="str">
            <v>AD578A</v>
          </cell>
          <cell r="D336" t="str">
            <v>HP EML 103e 4 Drive Tape Library Bundle</v>
          </cell>
        </row>
        <row r="338">
          <cell r="C338" t="str">
            <v>UA255e</v>
          </cell>
          <cell r="E338" t="str">
            <v>HP 1y SupportPlus Stor Swtc 8 port SVC</v>
          </cell>
          <cell r="F338">
            <v>1275000</v>
          </cell>
        </row>
        <row r="339">
          <cell r="A339" t="str">
            <v>B Series 2/8 N Power Pack</v>
          </cell>
          <cell r="B339" t="str">
            <v>AA980A</v>
          </cell>
          <cell r="C339" t="str">
            <v>UA257e</v>
          </cell>
          <cell r="D339" t="str">
            <v>SW SAN Switch 2/8V PP</v>
          </cell>
          <cell r="E339" t="str">
            <v>HP 1y SupportPlus24 Stor Swtc 8pt SVC</v>
          </cell>
          <cell r="F339">
            <v>1571000</v>
          </cell>
        </row>
        <row r="340">
          <cell r="B340" t="str">
            <v>AD516A</v>
          </cell>
          <cell r="C340" t="str">
            <v>UA254e</v>
          </cell>
          <cell r="D340" t="str">
            <v>SW SAN GSA SWCH 2/8V PP</v>
          </cell>
          <cell r="E340" t="str">
            <v>HP 3y SupportPlus Stor Swtc 8pt SVC</v>
          </cell>
          <cell r="F340">
            <v>4363000</v>
          </cell>
        </row>
        <row r="341">
          <cell r="A341" t="str">
            <v>Crest Type is HP StorageWorks</v>
          </cell>
          <cell r="B341" t="str">
            <v>322121-B21</v>
          </cell>
          <cell r="C341" t="str">
            <v>UA256e</v>
          </cell>
          <cell r="D341" t="str">
            <v>SAN Switch 2/8 PP</v>
          </cell>
          <cell r="E341" t="str">
            <v>HP 3y SupportPlus24 Stor Swtc 8 port SVC</v>
          </cell>
          <cell r="F341">
            <v>5220000</v>
          </cell>
        </row>
        <row r="342">
          <cell r="C342" t="str">
            <v>U5988e</v>
          </cell>
          <cell r="E342" t="str">
            <v>HP Install Rtr Swtch 8/16/24/32 port SVC</v>
          </cell>
          <cell r="F342">
            <v>1413000</v>
          </cell>
        </row>
        <row r="345">
          <cell r="B345" t="str">
            <v>A7340A</v>
          </cell>
          <cell r="C345" t="str">
            <v>U5972e</v>
          </cell>
          <cell r="D345" t="str">
            <v>HP Surestore FC switch 4316, 2 Gb 16 ports</v>
          </cell>
          <cell r="E345" t="str">
            <v>HP 3y Nbd StorWrks Swtc 16 ports HW Supp</v>
          </cell>
          <cell r="F345">
            <v>1555000</v>
          </cell>
        </row>
        <row r="346">
          <cell r="A346" t="str">
            <v>B Series 16 Ports</v>
          </cell>
          <cell r="B346" t="str">
            <v>A7340AZ</v>
          </cell>
          <cell r="C346" t="str">
            <v>H4620e</v>
          </cell>
          <cell r="D346" t="str">
            <v xml:space="preserve">HP FC 1Gb/2Gb Switch 16B, Field Rack </v>
          </cell>
          <cell r="E346" t="str">
            <v>HP 3y 4h 13x5 Storage Switch 16 pts HWSu</v>
          </cell>
          <cell r="F346">
            <v>2850000</v>
          </cell>
        </row>
        <row r="347">
          <cell r="A347" t="str">
            <v>Crest Type is HP SureStore Switches</v>
          </cell>
          <cell r="B347" t="str">
            <v>283056-B21</v>
          </cell>
          <cell r="C347" t="str">
            <v>H4621e</v>
          </cell>
          <cell r="D347" t="str">
            <v>SAN Switch 2/16 EL, ALL</v>
          </cell>
          <cell r="E347" t="str">
            <v>HP 3y 4h 24x7 StorWrks Swtc 16pts HWSupp</v>
          </cell>
          <cell r="F347">
            <v>3369000</v>
          </cell>
        </row>
        <row r="348">
          <cell r="B348" t="str">
            <v>344181-B21</v>
          </cell>
          <cell r="C348" t="str">
            <v>U9474e</v>
          </cell>
          <cell r="D348" t="str">
            <v xml:space="preserve">Fibre Channel Switch,2/16 EL All </v>
          </cell>
          <cell r="E348" t="str">
            <v>HP 4y 4h 13x5 StorWrks Swtc 16pts HWSupp</v>
          </cell>
          <cell r="F348">
            <v>4016000</v>
          </cell>
        </row>
        <row r="349">
          <cell r="A349" t="str">
            <v>(This family now also includes 16p w QL)</v>
          </cell>
          <cell r="B349" t="str">
            <v>AA978A</v>
          </cell>
          <cell r="C349" t="str">
            <v>U9475e</v>
          </cell>
          <cell r="D349" t="str">
            <v xml:space="preserve">SW SAN Switch 2/16V  </v>
          </cell>
          <cell r="E349" t="str">
            <v>HP 4y 4h 24x7 StorWrks Swtc 16pts HWSupp</v>
          </cell>
          <cell r="F349">
            <v>4700000</v>
          </cell>
        </row>
        <row r="350">
          <cell r="B350" t="str">
            <v>AA990A</v>
          </cell>
          <cell r="C350" t="str">
            <v>U9476e</v>
          </cell>
          <cell r="D350" t="str">
            <v>SW SAN Switch 2/16V  FF</v>
          </cell>
          <cell r="E350" t="str">
            <v>HP 5y 4h 13x5 StorWrks Swtc 16pts HWSupp</v>
          </cell>
          <cell r="F350">
            <v>5157000</v>
          </cell>
        </row>
        <row r="351">
          <cell r="B351" t="str">
            <v>AD512A</v>
          </cell>
          <cell r="C351" t="str">
            <v>U9477e</v>
          </cell>
          <cell r="D351" t="str">
            <v xml:space="preserve">SW SAN GSA SWCH 2/16V </v>
          </cell>
          <cell r="E351" t="str">
            <v>HP 5y 4h 24x7 StorWrks Swtc 16pts HWSupp</v>
          </cell>
          <cell r="F351">
            <v>6002000</v>
          </cell>
        </row>
        <row r="352">
          <cell r="B352" t="str">
            <v>AD513A</v>
          </cell>
          <cell r="D352" t="str">
            <v>SW SAN GSA SWCH 2/16V FF</v>
          </cell>
        </row>
        <row r="353">
          <cell r="B353" t="str">
            <v>322118-B21</v>
          </cell>
          <cell r="C353" t="str">
            <v>U5988e</v>
          </cell>
          <cell r="D353" t="str">
            <v>SAN Switch 2/16 Base</v>
          </cell>
          <cell r="E353" t="str">
            <v>HP Install Rtr Swtch 8/16/24/32 port SVC</v>
          </cell>
          <cell r="F353">
            <v>1413000</v>
          </cell>
        </row>
        <row r="354">
          <cell r="B354" t="str">
            <v>287055-B21</v>
          </cell>
          <cell r="D354" t="str">
            <v>SAN Switch 2/16 Pwer ALL</v>
          </cell>
        </row>
        <row r="356">
          <cell r="C356" t="str">
            <v>UA251e</v>
          </cell>
          <cell r="E356" t="str">
            <v>HP 1y SupportPlus Stor Swtc 16pt Pk SVC</v>
          </cell>
          <cell r="F356">
            <v>1897000</v>
          </cell>
        </row>
        <row r="357">
          <cell r="A357" t="str">
            <v>B Series 2/16 N Power Pack</v>
          </cell>
          <cell r="B357" t="str">
            <v>AA977A</v>
          </cell>
          <cell r="C357" t="str">
            <v>UA253e</v>
          </cell>
          <cell r="D357" t="str">
            <v>SW SAN Switch 2/16V PP</v>
          </cell>
          <cell r="E357" t="str">
            <v>HP 1y SupportPlus24 Stor Swtc 16pt SVC</v>
          </cell>
          <cell r="F357">
            <v>2368000</v>
          </cell>
        </row>
        <row r="358">
          <cell r="B358" t="str">
            <v>AD514A</v>
          </cell>
          <cell r="C358" t="str">
            <v>UA250e</v>
          </cell>
          <cell r="D358" t="str">
            <v>SW SAN GSA SWCH 216V PP</v>
          </cell>
          <cell r="E358" t="str">
            <v>HP 3y SupportPlus Stor Swtc 16pt SVC</v>
          </cell>
          <cell r="F358">
            <v>7075000</v>
          </cell>
        </row>
        <row r="359">
          <cell r="A359" t="str">
            <v>Crest Type is HP StorageWorks</v>
          </cell>
          <cell r="B359" t="str">
            <v>322119-B21</v>
          </cell>
          <cell r="C359" t="str">
            <v>UA252e</v>
          </cell>
          <cell r="D359" t="str">
            <v>SAN Switch 2/16 PP</v>
          </cell>
          <cell r="E359" t="str">
            <v>HP 3y SupportPlus24 Stor Swtc 16 port SV</v>
          </cell>
          <cell r="F359">
            <v>8447000</v>
          </cell>
        </row>
        <row r="360">
          <cell r="C360" t="str">
            <v>U5988e</v>
          </cell>
          <cell r="E360" t="str">
            <v>HP Install Rtr Swtch 8/16/24/32 port SVC</v>
          </cell>
          <cell r="F360">
            <v>1413000</v>
          </cell>
        </row>
        <row r="361">
          <cell r="C361" t="str">
            <v>UA258e</v>
          </cell>
          <cell r="E361" t="str">
            <v>HP CP 3Y Next Day HW B Series 32 Ports</v>
          </cell>
          <cell r="F361">
            <v>3236000</v>
          </cell>
        </row>
        <row r="362">
          <cell r="A362" t="str">
            <v>B series 32 ports</v>
          </cell>
          <cell r="B362" t="str">
            <v>240603-B21</v>
          </cell>
          <cell r="C362" t="str">
            <v>UA259e</v>
          </cell>
          <cell r="D362" t="str">
            <v>SAN Switch 2/32 Base</v>
          </cell>
          <cell r="E362" t="str">
            <v>HP CP 3Y 4h 13x5 HW B Series 32 Ports</v>
          </cell>
          <cell r="F362">
            <v>4741000</v>
          </cell>
        </row>
        <row r="363">
          <cell r="A363" t="str">
            <v>Crest Type is HP SureStore Switches</v>
          </cell>
          <cell r="B363" t="str">
            <v>A7537A</v>
          </cell>
          <cell r="C363" t="str">
            <v>UA260e</v>
          </cell>
          <cell r="D363" t="str">
            <v>SAN Switch 4/32 base</v>
          </cell>
          <cell r="E363" t="str">
            <v>HP CP 3Y 4h 24x7 HW B Series 32 Ports</v>
          </cell>
          <cell r="F363">
            <v>6838000</v>
          </cell>
        </row>
        <row r="364">
          <cell r="B364" t="str">
            <v>A7393A</v>
          </cell>
          <cell r="C364" t="str">
            <v>U9306e</v>
          </cell>
          <cell r="D364" t="str">
            <v>SAN Switch 4/32 full</v>
          </cell>
          <cell r="E364" t="str">
            <v>HP 4y 4h13x5 StorWrksEdgeSwtc32pt HWSupp</v>
          </cell>
          <cell r="F364">
            <v>8064000</v>
          </cell>
        </row>
        <row r="365">
          <cell r="C365" t="str">
            <v>U9307e</v>
          </cell>
          <cell r="E365" t="str">
            <v>HP 4y 4h 24x7 StorWrks Swtc 32 pts HWSup</v>
          </cell>
          <cell r="F365">
            <v>9439000</v>
          </cell>
        </row>
        <row r="366">
          <cell r="C366" t="str">
            <v>U9308e</v>
          </cell>
          <cell r="E366" t="str">
            <v>HP 5y 4h 13x5 StorWrks Swtc 32 pts HWSup</v>
          </cell>
          <cell r="F366">
            <v>10253000</v>
          </cell>
        </row>
        <row r="367">
          <cell r="C367" t="str">
            <v>U9309e</v>
          </cell>
          <cell r="E367" t="str">
            <v>HP 5y 4h24x7 StorWrksEdgeSwtc32pt HWSupp</v>
          </cell>
          <cell r="F367">
            <v>11939000</v>
          </cell>
        </row>
        <row r="369">
          <cell r="C369" t="str">
            <v>U5988e</v>
          </cell>
          <cell r="E369" t="str">
            <v>HP Install Rtr Swtch 8/16/24/32 port SVC</v>
          </cell>
          <cell r="F369">
            <v>1413000</v>
          </cell>
        </row>
        <row r="370">
          <cell r="C370" t="str">
            <v>U5955e</v>
          </cell>
          <cell r="E370" t="str">
            <v>HP 1y SupportPlus Stor  Swtc 32pt PL SVC</v>
          </cell>
          <cell r="F370">
            <v>2786000</v>
          </cell>
        </row>
        <row r="371">
          <cell r="A371" t="str">
            <v>B series 32 ports Power Pack</v>
          </cell>
          <cell r="B371" t="str">
            <v>333764-B21</v>
          </cell>
          <cell r="C371" t="str">
            <v>U5956e</v>
          </cell>
          <cell r="D371" t="str">
            <v>SAN Switch 2/32 PP</v>
          </cell>
          <cell r="E371" t="str">
            <v>HP 1y SupportPlus24 Stor Swtc 32pt Pk SV</v>
          </cell>
          <cell r="F371">
            <v>3881000</v>
          </cell>
        </row>
        <row r="372">
          <cell r="B372" t="str">
            <v>311026-B21</v>
          </cell>
          <cell r="C372" t="str">
            <v>U5957e</v>
          </cell>
          <cell r="D372" t="str">
            <v>SAN Switch 2/32 PP</v>
          </cell>
          <cell r="E372" t="str">
            <v>HP 3y SupportPlus Stor Swtc 32pt Pk SVC</v>
          </cell>
          <cell r="F372">
            <v>10106000</v>
          </cell>
        </row>
        <row r="373">
          <cell r="A373" t="str">
            <v>Crest Type is HP StorageWorks</v>
          </cell>
          <cell r="B373" t="str">
            <v>A7394A</v>
          </cell>
          <cell r="C373" t="str">
            <v>U5958e</v>
          </cell>
          <cell r="D373" t="str">
            <v>SAN Switch 4/32 Power Pack</v>
          </cell>
          <cell r="E373" t="str">
            <v>HP 3y SupportPlus24 Stor Swtc 32pt Pk SV</v>
          </cell>
          <cell r="F373">
            <v>14289000</v>
          </cell>
        </row>
        <row r="378">
          <cell r="C378" t="str">
            <v>U5988e</v>
          </cell>
          <cell r="E378" t="str">
            <v>HP Install Rtr Swtch 8/16/24/32 port SVC</v>
          </cell>
          <cell r="F378">
            <v>1413000</v>
          </cell>
        </row>
        <row r="380">
          <cell r="A380" t="str">
            <v>B an M Series 64 Ports</v>
          </cell>
          <cell r="C380" t="str">
            <v>H5545e</v>
          </cell>
          <cell r="E380" t="str">
            <v>HP 3y Nbd StorWrks Swtc 64 prt HWSupp</v>
          </cell>
          <cell r="F380">
            <v>10995000</v>
          </cell>
        </row>
        <row r="381">
          <cell r="C381" t="str">
            <v>H5546e</v>
          </cell>
          <cell r="E381" t="str">
            <v>HP 3y 4h 13x5 StorWrks Swtc 64 pts HWSup</v>
          </cell>
          <cell r="F381">
            <v>14898000</v>
          </cell>
        </row>
        <row r="382">
          <cell r="A382" t="str">
            <v>Crest Type is HP StorageWorks</v>
          </cell>
          <cell r="B382" t="str">
            <v>A6509A</v>
          </cell>
          <cell r="C382" t="str">
            <v>H5547e</v>
          </cell>
          <cell r="D382" t="str">
            <v>HP StorageWorks Core Switch 2/64</v>
          </cell>
          <cell r="E382" t="str">
            <v>HP 3y 4h 24x7 StorWrks Swtc 64 pts HWSup</v>
          </cell>
          <cell r="F382">
            <v>19738000</v>
          </cell>
        </row>
        <row r="383">
          <cell r="B383" t="str">
            <v>A6534B</v>
          </cell>
          <cell r="C383" t="str">
            <v>H7724e</v>
          </cell>
          <cell r="D383" t="str">
            <v>HP StorageWorks Director 64</v>
          </cell>
          <cell r="E383" t="str">
            <v>HP 3y 6h24x7 CTR StorWrksSwtc64pt HWSupp</v>
          </cell>
          <cell r="F383">
            <v>40343000</v>
          </cell>
        </row>
        <row r="384">
          <cell r="B384" t="str">
            <v>A6534BZ</v>
          </cell>
          <cell r="C384" t="str">
            <v>U9482e</v>
          </cell>
          <cell r="D384" t="str">
            <v xml:space="preserve">HP StorageWorks director 64 Fact Rack </v>
          </cell>
          <cell r="E384" t="str">
            <v>HP 4y 4h 13x5 torWrks Swtc 64pts HWSupp</v>
          </cell>
          <cell r="F384">
            <v>23677000</v>
          </cell>
        </row>
        <row r="385">
          <cell r="B385" t="str">
            <v>286809-B21</v>
          </cell>
          <cell r="C385" t="str">
            <v>U9483e</v>
          </cell>
          <cell r="D385" t="str">
            <v>HP StorageWorks SAN director 2/64</v>
          </cell>
          <cell r="E385" t="str">
            <v>HP 4y 4h 24x7 StorWrks Swtc 64pts HWSupp</v>
          </cell>
          <cell r="F385">
            <v>30800000</v>
          </cell>
        </row>
        <row r="386">
          <cell r="B386" t="str">
            <v>254508-B21</v>
          </cell>
          <cell r="C386" t="str">
            <v>U9484e</v>
          </cell>
          <cell r="D386" t="str">
            <v>SW SAN CORE SWTCH/64 ALL</v>
          </cell>
          <cell r="E386" t="str">
            <v>HP 5y 4h 13x5 StorWrks Swtc 64pts HWSupp</v>
          </cell>
          <cell r="F386">
            <v>30834000</v>
          </cell>
        </row>
        <row r="387">
          <cell r="B387" t="str">
            <v>332177-B22</v>
          </cell>
          <cell r="C387" t="str">
            <v>U9485e</v>
          </cell>
          <cell r="D387" t="str">
            <v>SAN Core Switch 2/64</v>
          </cell>
          <cell r="E387" t="str">
            <v>HP 5y 4h 24x7 torWrks Swtc 64pts HWSupp</v>
          </cell>
          <cell r="F387">
            <v>39726000</v>
          </cell>
        </row>
        <row r="388">
          <cell r="C388" t="str">
            <v>U5990e</v>
          </cell>
          <cell r="D388" t="str">
            <v xml:space="preserve"> </v>
          </cell>
          <cell r="E388" t="str">
            <v>HP Install Stor  Directors &amp;64 Switch SV</v>
          </cell>
          <cell r="F388">
            <v>1305000</v>
          </cell>
        </row>
        <row r="389">
          <cell r="C389" t="str">
            <v>U5963e</v>
          </cell>
          <cell r="E389" t="str">
            <v>HP 1y SupportPlus Stor Swtc 64pt Pk SVC</v>
          </cell>
          <cell r="F389">
            <v>9262000</v>
          </cell>
        </row>
        <row r="390">
          <cell r="A390" t="str">
            <v xml:space="preserve">B Series 64 ports Power Pack </v>
          </cell>
          <cell r="C390" t="str">
            <v>U5964e</v>
          </cell>
          <cell r="E390" t="str">
            <v>HP 1y SupportPlus24 Stor Swtc 64pt Pk SV</v>
          </cell>
          <cell r="F390">
            <v>12464000</v>
          </cell>
        </row>
        <row r="391">
          <cell r="B391" t="str">
            <v>332178-B22</v>
          </cell>
          <cell r="C391" t="str">
            <v>U5965e</v>
          </cell>
          <cell r="D391" t="str">
            <v>SAN Core Switch 2/64 PP</v>
          </cell>
          <cell r="E391" t="str">
            <v>HP 3y SupportPlus Stor Swtc 64pt Pk SVC</v>
          </cell>
          <cell r="F391">
            <v>43098000</v>
          </cell>
        </row>
        <row r="392">
          <cell r="A392" t="str">
            <v>Crest Type is HP StorageWorks</v>
          </cell>
          <cell r="C392" t="str">
            <v>U5966e</v>
          </cell>
          <cell r="E392" t="str">
            <v>HP 3y SupportPlus24 Stor Swtc 64pt Pk SV</v>
          </cell>
          <cell r="F392">
            <v>53815000</v>
          </cell>
        </row>
        <row r="393">
          <cell r="C393" t="str">
            <v>U5990e</v>
          </cell>
          <cell r="E393" t="str">
            <v>HP Install Stor  Directors &amp;64 Switch SV</v>
          </cell>
          <cell r="F393">
            <v>1305000</v>
          </cell>
        </row>
        <row r="398">
          <cell r="A398" t="str">
            <v>Core Options</v>
          </cell>
          <cell r="C398" t="str">
            <v>U3413e</v>
          </cell>
          <cell r="E398" t="str">
            <v>HP 3y Nbd Stor B Ser Core Blades HWSupp</v>
          </cell>
          <cell r="F398">
            <v>3061000</v>
          </cell>
        </row>
        <row r="399">
          <cell r="A399" t="str">
            <v>Core blades</v>
          </cell>
          <cell r="B399" t="str">
            <v>334883-B21</v>
          </cell>
          <cell r="C399" t="str">
            <v>U3414e</v>
          </cell>
          <cell r="D399" t="str">
            <v>Core blade for 64 ports switch</v>
          </cell>
          <cell r="E399" t="str">
            <v>HP 3y 4h 13x5 Stor B CoreBlades HWSupp</v>
          </cell>
          <cell r="F399">
            <v>4148000</v>
          </cell>
        </row>
        <row r="400">
          <cell r="B400" t="str">
            <v>A6510A</v>
          </cell>
          <cell r="C400" t="str">
            <v>U3415e</v>
          </cell>
          <cell r="D400" t="str">
            <v>HP Brocade 16 port slot upgrade</v>
          </cell>
          <cell r="E400" t="str">
            <v>HP 3y 4h 24x7 Stor BSerCoreBlades HWSupp</v>
          </cell>
          <cell r="F400">
            <v>5496000</v>
          </cell>
        </row>
        <row r="401">
          <cell r="C401" t="str">
            <v>U3416e</v>
          </cell>
          <cell r="E401" t="str">
            <v>HP 3y 6h24x7 CTR Stor BCoreBlades HWSupp</v>
          </cell>
          <cell r="F401">
            <v>9581000</v>
          </cell>
        </row>
        <row r="402">
          <cell r="C402" t="str">
            <v>U9490e</v>
          </cell>
          <cell r="E402" t="str">
            <v>HP 4y 4h 13x5 Stor B CoreBlades HWSupp</v>
          </cell>
          <cell r="F402">
            <v>6535000</v>
          </cell>
        </row>
        <row r="403">
          <cell r="C403" t="str">
            <v>U9491e</v>
          </cell>
          <cell r="E403" t="str">
            <v>HP 4y 4h 24x7 Stor B CoreBlades HWSupp</v>
          </cell>
          <cell r="F403">
            <v>8505000</v>
          </cell>
        </row>
        <row r="404">
          <cell r="C404" t="str">
            <v>U9492e</v>
          </cell>
          <cell r="E404" t="str">
            <v>HP 5y 4h 13x5 Stor B CoreBlades HWSupp</v>
          </cell>
          <cell r="F404">
            <v>8421000</v>
          </cell>
        </row>
        <row r="405">
          <cell r="C405" t="str">
            <v>U9493e</v>
          </cell>
          <cell r="E405" t="str">
            <v>HP 5y 4h 24x7 Stor B CoreBlades HWSupp</v>
          </cell>
          <cell r="F405">
            <v>10860000</v>
          </cell>
        </row>
        <row r="406">
          <cell r="C406" t="str">
            <v>U5989e</v>
          </cell>
          <cell r="E406" t="str">
            <v>HP Install CoreBlade RtrEdge 12 prts SVC</v>
          </cell>
          <cell r="F406">
            <v>457000</v>
          </cell>
        </row>
        <row r="407">
          <cell r="C407" t="str">
            <v>UC007e</v>
          </cell>
          <cell r="E407" t="str">
            <v>HP 3Y Nbd Blade Switch HW  Supp</v>
          </cell>
          <cell r="F407">
            <v>1341000</v>
          </cell>
        </row>
        <row r="408">
          <cell r="A408" t="str">
            <v>Blade SAN Switch Base and Full Fabric</v>
          </cell>
          <cell r="B408" t="str">
            <v>A7533A</v>
          </cell>
          <cell r="C408" t="str">
            <v>UC008e</v>
          </cell>
          <cell r="D408" t="str">
            <v>Brocade 4Gb SAN switch</v>
          </cell>
          <cell r="E408" t="str">
            <v>HP 3Y 13X5 Blade Switch HW  Supp</v>
          </cell>
          <cell r="F408">
            <v>2458000</v>
          </cell>
        </row>
        <row r="409">
          <cell r="A409" t="str">
            <v xml:space="preserve">B Series Blades Switch </v>
          </cell>
          <cell r="B409" t="str">
            <v>A7534A</v>
          </cell>
          <cell r="C409" t="str">
            <v>UC009e</v>
          </cell>
          <cell r="D409" t="str">
            <v>Brocade 4Gb SAN switch, full fabric</v>
          </cell>
          <cell r="E409" t="str">
            <v>HP 3y 24x7 Blade Switch HW  Supp</v>
          </cell>
          <cell r="F409">
            <v>2905000</v>
          </cell>
        </row>
        <row r="410">
          <cell r="C410" t="str">
            <v>UC023E</v>
          </cell>
          <cell r="E410" t="str">
            <v>HP 3y 6h 24X7 Blade Switch HW  Supp</v>
          </cell>
          <cell r="F410">
            <v>4326000</v>
          </cell>
        </row>
        <row r="411">
          <cell r="C411" t="str">
            <v>UC024E</v>
          </cell>
          <cell r="E411" t="str">
            <v>HP 4y 6h 24X7 Blade Switch HW  Supp</v>
          </cell>
          <cell r="F411">
            <v>5878000</v>
          </cell>
        </row>
        <row r="412">
          <cell r="C412" t="str">
            <v>UC010e</v>
          </cell>
          <cell r="E412" t="str">
            <v>HP 4y 13X5 Blade Switch HW  Supp</v>
          </cell>
          <cell r="F412">
            <v>3433000</v>
          </cell>
        </row>
        <row r="413">
          <cell r="C413" t="str">
            <v>UC011e</v>
          </cell>
          <cell r="E413" t="str">
            <v>HP 4y 24x7 Blade Switch HW  Supp</v>
          </cell>
          <cell r="F413">
            <v>4018000</v>
          </cell>
        </row>
        <row r="414">
          <cell r="C414" t="str">
            <v>UC012e</v>
          </cell>
          <cell r="E414" t="str">
            <v>HP 5y 13X5 Blade Switch HW  Supp</v>
          </cell>
          <cell r="F414">
            <v>4364000</v>
          </cell>
        </row>
        <row r="415">
          <cell r="C415" t="str">
            <v>UC013e</v>
          </cell>
          <cell r="E415" t="str">
            <v>HP 5y 24x7 Blade Switch HW  Supp</v>
          </cell>
          <cell r="F415">
            <v>5082000</v>
          </cell>
        </row>
        <row r="416">
          <cell r="C416" t="str">
            <v>UC014PE</v>
          </cell>
          <cell r="E416" t="str">
            <v>HP 1Y PW Nbd Blade Switch HW  Supp</v>
          </cell>
          <cell r="F416">
            <v>698000</v>
          </cell>
        </row>
        <row r="417">
          <cell r="C417" t="str">
            <v>UC015PE</v>
          </cell>
          <cell r="E417" t="str">
            <v>HP 1Y PW 13X5 Blade Switch HW  Supp</v>
          </cell>
          <cell r="F417">
            <v>1081000</v>
          </cell>
        </row>
        <row r="418">
          <cell r="C418" t="str">
            <v>UC016PE</v>
          </cell>
          <cell r="E418" t="str">
            <v>HP 1y PW 24x7 Blade Switch HW  Supp</v>
          </cell>
          <cell r="F418">
            <v>1236000</v>
          </cell>
        </row>
        <row r="419">
          <cell r="C419" t="str">
            <v>U5988e</v>
          </cell>
          <cell r="E419" t="str">
            <v>HP Install Rtr Swtch 8/16/24/32 port SVC</v>
          </cell>
          <cell r="F419">
            <v>1413000</v>
          </cell>
        </row>
        <row r="420">
          <cell r="C420" t="str">
            <v>UC997E</v>
          </cell>
          <cell r="E420" t="str">
            <v>HP 5Y 6h 24X7 Blade Switch HW  Supp</v>
          </cell>
          <cell r="F420">
            <v>7363000</v>
          </cell>
        </row>
        <row r="421">
          <cell r="C421" t="str">
            <v>UC998PE</v>
          </cell>
          <cell r="E421" t="str">
            <v>HP 1Y PW 6h 24X7CTR Blade Switch HW Supp</v>
          </cell>
          <cell r="F421">
            <v>1724000</v>
          </cell>
        </row>
        <row r="424">
          <cell r="C424" t="str">
            <v>UC007e</v>
          </cell>
          <cell r="E424" t="str">
            <v>HP 3Y Nbd Blade Switch HW  Supp</v>
          </cell>
          <cell r="F424">
            <v>1341000</v>
          </cell>
        </row>
        <row r="425">
          <cell r="A425" t="str">
            <v>Blade SAN Switch Base and Full Fabric</v>
          </cell>
          <cell r="C425" t="str">
            <v>UC008e</v>
          </cell>
          <cell r="E425" t="str">
            <v>HP 3Y 13X5 Blade Switch HW  Supp</v>
          </cell>
          <cell r="F425">
            <v>2458000</v>
          </cell>
        </row>
        <row r="426">
          <cell r="A426" t="str">
            <v>M Series Blade Switch</v>
          </cell>
          <cell r="B426" t="str">
            <v>A8001</v>
          </cell>
          <cell r="C426" t="str">
            <v>UC009e</v>
          </cell>
          <cell r="D426" t="str">
            <v>McData 4Gb SAN Switch</v>
          </cell>
          <cell r="E426" t="str">
            <v>HP 3y 24x7 Blade Switch HW  Supp</v>
          </cell>
          <cell r="F426">
            <v>2905000</v>
          </cell>
        </row>
        <row r="427">
          <cell r="C427" t="str">
            <v>UC023E</v>
          </cell>
          <cell r="E427" t="str">
            <v>HP 3y 6h 24X7 Blade Switch HW  Supp</v>
          </cell>
          <cell r="F427">
            <v>4326000</v>
          </cell>
        </row>
        <row r="428">
          <cell r="C428" t="str">
            <v>UC023E</v>
          </cell>
          <cell r="E428" t="str">
            <v>HP 4y 6h 24X7 Blade Switch HW  Supp</v>
          </cell>
          <cell r="F428">
            <v>4326000</v>
          </cell>
        </row>
        <row r="429">
          <cell r="C429" t="str">
            <v>UC010E</v>
          </cell>
          <cell r="E429" t="str">
            <v>HP 4y 13X5 Blade Switch HW  Supp</v>
          </cell>
          <cell r="F429">
            <v>3433000</v>
          </cell>
        </row>
        <row r="430">
          <cell r="C430" t="str">
            <v>UC011E</v>
          </cell>
          <cell r="E430" t="str">
            <v>HP 4y 24x7 Blade Switch HW  Supp</v>
          </cell>
          <cell r="F430">
            <v>4018000</v>
          </cell>
        </row>
        <row r="431">
          <cell r="C431" t="str">
            <v>UC012E</v>
          </cell>
          <cell r="E431" t="str">
            <v>HP 5y 13X5 Blade Switch HW  Supp</v>
          </cell>
          <cell r="F431">
            <v>4364000</v>
          </cell>
        </row>
        <row r="432">
          <cell r="C432" t="str">
            <v>UC013E</v>
          </cell>
          <cell r="E432" t="str">
            <v>HP 5y 24x7 Blade Switch HW  Supp</v>
          </cell>
          <cell r="F432">
            <v>5082000</v>
          </cell>
        </row>
        <row r="433">
          <cell r="C433" t="str">
            <v>UC014PE</v>
          </cell>
          <cell r="E433" t="str">
            <v>HP 1Y PW Nbd Blade Switch HW  Supp</v>
          </cell>
          <cell r="F433">
            <v>698000</v>
          </cell>
        </row>
        <row r="434">
          <cell r="C434" t="str">
            <v>UC015PE</v>
          </cell>
          <cell r="E434" t="str">
            <v>HP 1Y PW 13X5 Blade Switch HW  Supp</v>
          </cell>
          <cell r="F434">
            <v>1081000</v>
          </cell>
        </row>
        <row r="435">
          <cell r="C435" t="str">
            <v>UC016PE</v>
          </cell>
          <cell r="E435" t="str">
            <v>HP 1y PW 24x7 Blade Switch HW  Supp</v>
          </cell>
          <cell r="F435">
            <v>1236000</v>
          </cell>
        </row>
        <row r="436">
          <cell r="C436" t="str">
            <v>U5988E</v>
          </cell>
          <cell r="E436" t="str">
            <v>HP Install Rtr Swtch 8/16/24/32 port SVC</v>
          </cell>
          <cell r="F436">
            <v>1413000</v>
          </cell>
        </row>
        <row r="437">
          <cell r="C437" t="str">
            <v>UC997E</v>
          </cell>
          <cell r="E437" t="str">
            <v>HP 5Y 6h 24X7 Blade Switch HW  Supp</v>
          </cell>
          <cell r="F437">
            <v>7363000</v>
          </cell>
        </row>
        <row r="438">
          <cell r="C438" t="str">
            <v>UC998PE</v>
          </cell>
          <cell r="E438" t="str">
            <v>HP 1Y PW 6h 24X7CTR Blade Switch HW Supp</v>
          </cell>
          <cell r="F438">
            <v>1724000</v>
          </cell>
        </row>
        <row r="441">
          <cell r="C441" t="str">
            <v>UC017e</v>
          </cell>
          <cell r="E441" t="str">
            <v>HP 1y SupportPlus Blade Switch PP SVC</v>
          </cell>
          <cell r="F441">
            <v>1117000</v>
          </cell>
        </row>
        <row r="442">
          <cell r="C442" t="str">
            <v>UC018e</v>
          </cell>
          <cell r="E442" t="str">
            <v>HP 1y SupportPlus24 BladeSwitch w PP SVC</v>
          </cell>
          <cell r="F442">
            <v>1410000</v>
          </cell>
        </row>
        <row r="443">
          <cell r="A443" t="str">
            <v>B Series Blade Switch with Power Pack</v>
          </cell>
          <cell r="B443" t="str">
            <v>A7535A</v>
          </cell>
          <cell r="C443" t="str">
            <v>UC019e</v>
          </cell>
          <cell r="E443" t="str">
            <v>HP 3y SupportPlus Blade Switch PP SVC</v>
          </cell>
          <cell r="F443">
            <v>4590000</v>
          </cell>
        </row>
        <row r="444">
          <cell r="C444" t="str">
            <v>UC020e</v>
          </cell>
          <cell r="E444" t="str">
            <v>HP 3y SupportPlus24 Blade Switch PP SVC</v>
          </cell>
          <cell r="F444">
            <v>5444000</v>
          </cell>
        </row>
        <row r="445">
          <cell r="C445" t="str">
            <v>UC021PE</v>
          </cell>
          <cell r="E445" t="str">
            <v>HP 1y PW SupportPlus Blade Switch PP SVC</v>
          </cell>
          <cell r="F445">
            <v>1815000</v>
          </cell>
        </row>
        <row r="446">
          <cell r="C446" t="str">
            <v>UC022PE</v>
          </cell>
          <cell r="E446" t="str">
            <v>HP 1yPW SupportPlus24 Blade Switch PP SVC</v>
          </cell>
          <cell r="F446">
            <v>2108000</v>
          </cell>
        </row>
        <row r="447">
          <cell r="C447" t="str">
            <v>U5988e</v>
          </cell>
          <cell r="E447" t="str">
            <v>HP Install Rtr Swtch 8/16/24/32 port SVC</v>
          </cell>
          <cell r="F447">
            <v>1413000</v>
          </cell>
        </row>
        <row r="448">
          <cell r="C448" t="str">
            <v>UC658E</v>
          </cell>
          <cell r="E448" t="str">
            <v>HP 3y SupportPlus DL320-510 WAN Acc SVC</v>
          </cell>
          <cell r="F448">
            <v>4188000</v>
          </cell>
        </row>
        <row r="449">
          <cell r="C449" t="str">
            <v>UC659E</v>
          </cell>
          <cell r="E449" t="str">
            <v>HP 3y SupportPlus24 DL32-510 WAN Acc SVC</v>
          </cell>
          <cell r="F449">
            <v>5900000</v>
          </cell>
        </row>
        <row r="450">
          <cell r="A450" t="str">
            <v>EFS DL320-510 WAN Accelerator</v>
          </cell>
          <cell r="B450" t="str">
            <v>391683-B21</v>
          </cell>
          <cell r="C450" t="str">
            <v>UC660e</v>
          </cell>
          <cell r="E450" t="str">
            <v>HP 3y 6h 24x7 CTR DL32-510 WANAc HW Supp</v>
          </cell>
          <cell r="F450">
            <v>1885000</v>
          </cell>
        </row>
        <row r="451">
          <cell r="C451" t="str">
            <v>UC661PE</v>
          </cell>
          <cell r="E451" t="str">
            <v>HP 1y PW SupportPlus DL32-510 WANAcc SVC</v>
          </cell>
          <cell r="F451">
            <v>2045000</v>
          </cell>
        </row>
        <row r="452">
          <cell r="C452" t="str">
            <v>UC662PE</v>
          </cell>
          <cell r="E452" t="str">
            <v>HP 1y PW SupportPlus24 DL32-510 WANA SVC</v>
          </cell>
          <cell r="F452">
            <v>2557000</v>
          </cell>
        </row>
        <row r="453">
          <cell r="C453" t="str">
            <v>UC663E</v>
          </cell>
          <cell r="E453" t="str">
            <v>HP 3y SupportPlus DL320-1010 WAN Acc SVC</v>
          </cell>
          <cell r="F453">
            <v>6121000</v>
          </cell>
        </row>
        <row r="454">
          <cell r="C454" t="str">
            <v>UC664E</v>
          </cell>
          <cell r="E454" t="str">
            <v>HP 3y SupportPlus24 DL32-1010 WAN Ac SVC</v>
          </cell>
          <cell r="F454">
            <v>8603000</v>
          </cell>
        </row>
        <row r="455">
          <cell r="A455" t="str">
            <v>EFS DL320-1010 WAN Accelerator</v>
          </cell>
          <cell r="B455" t="str">
            <v>391684-B21</v>
          </cell>
          <cell r="C455" t="str">
            <v>UC665e</v>
          </cell>
          <cell r="E455" t="str">
            <v>HP 3y 6h 24x7 CTR DL32-1010 WANA HW Supp</v>
          </cell>
          <cell r="F455">
            <v>1885000</v>
          </cell>
        </row>
        <row r="456">
          <cell r="C456" t="str">
            <v>UC666PE</v>
          </cell>
          <cell r="E456" t="str">
            <v>HP 1y PW SupportPlus DL32-1010 WAN A SVC</v>
          </cell>
          <cell r="F456">
            <v>2967000</v>
          </cell>
        </row>
        <row r="457">
          <cell r="C457" t="str">
            <v>UC667PE</v>
          </cell>
          <cell r="E457" t="str">
            <v>HP 1y PW SupportPlus24 DL32-1010 WAN SVC</v>
          </cell>
          <cell r="F457">
            <v>3708000</v>
          </cell>
        </row>
        <row r="458">
          <cell r="C458" t="str">
            <v>UC952E</v>
          </cell>
          <cell r="E458" t="str">
            <v>HP 3y SupportPlus DL320-2010 WAN Acc SVC</v>
          </cell>
          <cell r="F458">
            <v>10002000</v>
          </cell>
        </row>
        <row r="459">
          <cell r="B459" t="str">
            <v>391685-B21</v>
          </cell>
          <cell r="C459" t="str">
            <v>UC953E</v>
          </cell>
          <cell r="E459" t="str">
            <v>HP 3y SupportPlus24 DL32-2010 WAN Ac SVC</v>
          </cell>
          <cell r="F459">
            <v>14032000</v>
          </cell>
        </row>
        <row r="460">
          <cell r="A460" t="str">
            <v>EFS DL320-2010 WAN Accelerator</v>
          </cell>
          <cell r="C460" t="str">
            <v>UC954e</v>
          </cell>
          <cell r="E460" t="str">
            <v>HP 3y 6h 24x7 CTR DL32-2010 WANA HW Supp</v>
          </cell>
          <cell r="F460">
            <v>1885000</v>
          </cell>
        </row>
        <row r="461">
          <cell r="C461" t="str">
            <v>UC955PE</v>
          </cell>
          <cell r="E461" t="str">
            <v>HP 1y PW SupportPlus DL32-2010 WAN A SVC</v>
          </cell>
          <cell r="F461">
            <v>4816000</v>
          </cell>
        </row>
        <row r="462">
          <cell r="C462" t="str">
            <v>UC956PE</v>
          </cell>
          <cell r="E462" t="str">
            <v>HP 1y PW SupportPlus24 DL32-2010 WAN SVC</v>
          </cell>
          <cell r="F462">
            <v>6020000</v>
          </cell>
        </row>
        <row r="463">
          <cell r="C463" t="str">
            <v>UC967E</v>
          </cell>
          <cell r="E463" t="str">
            <v>HP 3y SupportPlus DL320-M25 WAN Acc SVC</v>
          </cell>
          <cell r="F463">
            <v>5472000</v>
          </cell>
        </row>
        <row r="464">
          <cell r="A464" t="str">
            <v>EFS DL320-M25 WAN Accelerator Manager</v>
          </cell>
          <cell r="B464" t="str">
            <v>391688-B21</v>
          </cell>
          <cell r="C464" t="str">
            <v>UC968E</v>
          </cell>
          <cell r="E464" t="str">
            <v>HP 3y SupportPlus24 DL320-M25 WAN Ac SVC</v>
          </cell>
          <cell r="F464">
            <v>7698000</v>
          </cell>
        </row>
        <row r="465">
          <cell r="C465" t="str">
            <v>UC969e</v>
          </cell>
          <cell r="E465" t="str">
            <v>HP 3y 6h 24x7 CTR DL320-M25 WANA HW Supp</v>
          </cell>
          <cell r="F465">
            <v>1885000</v>
          </cell>
        </row>
        <row r="466">
          <cell r="C466" t="str">
            <v>UC970PE</v>
          </cell>
          <cell r="E466" t="str">
            <v>HP 1y PW SupportPlus DL320-M25 WAN A SVC</v>
          </cell>
          <cell r="F466">
            <v>2657000</v>
          </cell>
        </row>
        <row r="467">
          <cell r="C467" t="str">
            <v>UC971PE</v>
          </cell>
          <cell r="E467" t="str">
            <v>HP 1y PW SupportPlus24 DL320-M25 WAN SVC</v>
          </cell>
          <cell r="F467">
            <v>3321000</v>
          </cell>
        </row>
        <row r="468">
          <cell r="C468" t="str">
            <v>UC962E</v>
          </cell>
          <cell r="E468" t="str">
            <v>HP 3y SupportPlus DL380-5010 WAN Acc SVC</v>
          </cell>
          <cell r="F468">
            <v>19473000</v>
          </cell>
        </row>
        <row r="469">
          <cell r="C469" t="str">
            <v>UC963E</v>
          </cell>
          <cell r="E469" t="str">
            <v>HP 3y SupportPlus24 DL38-5010 WAN Ac SVC</v>
          </cell>
          <cell r="F469">
            <v>27775000</v>
          </cell>
        </row>
        <row r="470">
          <cell r="A470" t="str">
            <v>EFS DL380-5010 WAN Accelerator</v>
          </cell>
          <cell r="B470" t="str">
            <v>391687-B21</v>
          </cell>
          <cell r="C470" t="str">
            <v>UC964e</v>
          </cell>
          <cell r="E470" t="str">
            <v>HP 3y 6h 24x7 CTR DL38-5010 WANA HW Supp</v>
          </cell>
          <cell r="F470">
            <v>3260000</v>
          </cell>
        </row>
        <row r="471">
          <cell r="C471" t="str">
            <v>UC965PE</v>
          </cell>
          <cell r="E471" t="str">
            <v>HP 1y PW SupportPlus DL38-5010 WAN A SVC</v>
          </cell>
          <cell r="F471">
            <v>9917000</v>
          </cell>
        </row>
        <row r="472">
          <cell r="C472" t="str">
            <v>UC966PE</v>
          </cell>
          <cell r="E472" t="str">
            <v>HP 1y PW SupportPlus24 DL38-5010 WAN SVC</v>
          </cell>
          <cell r="F472">
            <v>12397000</v>
          </cell>
        </row>
        <row r="473">
          <cell r="C473" t="str">
            <v>UC781E</v>
          </cell>
          <cell r="E473" t="str">
            <v>HP 3y SupportPlus DL380 Cl Gtwy Node SVC</v>
          </cell>
          <cell r="F473">
            <v>7798000</v>
          </cell>
        </row>
        <row r="474">
          <cell r="B474" t="str">
            <v>390819-B21</v>
          </cell>
          <cell r="C474" t="str">
            <v>UC782E</v>
          </cell>
          <cell r="E474" t="str">
            <v>HP 3y SupportPlus24 DL38 Cl Gtwy Nde SVC</v>
          </cell>
          <cell r="F474">
            <v>12392000</v>
          </cell>
        </row>
        <row r="475">
          <cell r="A475" t="str">
            <v>EFS DL380-SL Clustered Gateway - node</v>
          </cell>
          <cell r="C475" t="str">
            <v>UC783e</v>
          </cell>
          <cell r="E475" t="str">
            <v>HP 3y 6h 24x7 CTR DL38 ClGty Nde HW Supp</v>
          </cell>
          <cell r="F475">
            <v>3260000</v>
          </cell>
        </row>
        <row r="476">
          <cell r="C476" t="str">
            <v>UC784PE</v>
          </cell>
          <cell r="E476" t="str">
            <v>HP 1y PW SupportPlus DL380 ClGty Nde SVC</v>
          </cell>
          <cell r="F476">
            <v>4567000</v>
          </cell>
        </row>
        <row r="477">
          <cell r="C477" t="str">
            <v>UC785PE</v>
          </cell>
          <cell r="E477" t="str">
            <v>HP 1y PW SupportPlus24 DL38 ClGty Nd SVC</v>
          </cell>
          <cell r="F477">
            <v>5938000</v>
          </cell>
        </row>
        <row r="478">
          <cell r="C478" t="str">
            <v>UC786E</v>
          </cell>
          <cell r="E478" t="str">
            <v>HP Installation DL380 Cl Gtwy Node SVC</v>
          </cell>
          <cell r="F478">
            <v>568000</v>
          </cell>
        </row>
        <row r="479">
          <cell r="C479" t="str">
            <v>UC787E</v>
          </cell>
          <cell r="E479" t="str">
            <v>HP 3y SupportPlus DL38 ClGty InitCl SVC</v>
          </cell>
          <cell r="F479">
            <v>15596000</v>
          </cell>
        </row>
        <row r="480">
          <cell r="B480" t="str">
            <v>390820-B21</v>
          </cell>
          <cell r="C480" t="str">
            <v>UC788E</v>
          </cell>
          <cell r="E480" t="str">
            <v>HP 3y SupportPlus24 DL38 Gty InitCl SVC</v>
          </cell>
          <cell r="F480">
            <v>24784000</v>
          </cell>
        </row>
        <row r="481">
          <cell r="A481" t="str">
            <v>EFS DL380 Clustered Gateway - Initial Cl</v>
          </cell>
          <cell r="C481" t="str">
            <v>UC789e</v>
          </cell>
          <cell r="E481" t="str">
            <v>HP 3y 6h 24x7 CTR DL38 Inital Cl HW Supp</v>
          </cell>
          <cell r="F481">
            <v>6520000</v>
          </cell>
        </row>
        <row r="482">
          <cell r="C482" t="str">
            <v>UC790PE</v>
          </cell>
          <cell r="E482" t="str">
            <v>HP 1y PW SupportPlus DL38 Initial Cl SVC</v>
          </cell>
          <cell r="F482">
            <v>9133000</v>
          </cell>
        </row>
        <row r="483">
          <cell r="C483" t="str">
            <v>UC791PE</v>
          </cell>
          <cell r="E483" t="str">
            <v>HP 1y PW SupportPlus24 DL38 Initl Cl SVC</v>
          </cell>
          <cell r="F483">
            <v>11876000</v>
          </cell>
        </row>
        <row r="484">
          <cell r="C484" t="str">
            <v>UC957E</v>
          </cell>
          <cell r="E484" t="str">
            <v>HP 3y SupportPlus DL380-3010 WAN Acc SVC</v>
          </cell>
          <cell r="F484">
            <v>14027000</v>
          </cell>
        </row>
        <row r="485">
          <cell r="A485" t="str">
            <v>EFS DL380-3010 WAN Accelerator</v>
          </cell>
          <cell r="B485" t="str">
            <v>391686-B21</v>
          </cell>
          <cell r="C485" t="str">
            <v>UC958E</v>
          </cell>
          <cell r="E485" t="str">
            <v>HP 3y SupportPlus24 DL38-3010 WAN Ac SVC</v>
          </cell>
          <cell r="F485">
            <v>20157000</v>
          </cell>
        </row>
        <row r="486">
          <cell r="C486" t="str">
            <v>UC959e</v>
          </cell>
          <cell r="E486" t="str">
            <v>HP 3y 6h 24x7 CTR DL38-3010 WANA HW Supp</v>
          </cell>
          <cell r="F486">
            <v>3260000</v>
          </cell>
        </row>
        <row r="487">
          <cell r="C487" t="str">
            <v>UC960PE</v>
          </cell>
          <cell r="E487" t="str">
            <v>HP 1y PW SupportPlus DL38-3010 WAN A SVC</v>
          </cell>
          <cell r="F487">
            <v>7322000</v>
          </cell>
        </row>
        <row r="488">
          <cell r="C488" t="str">
            <v>UC961PE</v>
          </cell>
          <cell r="E488" t="str">
            <v>HP 1y PW SupportPlus24 DL38-3010 WAN SVC</v>
          </cell>
          <cell r="F488">
            <v>9153000</v>
          </cell>
        </row>
        <row r="489">
          <cell r="A489" t="str">
            <v>Routers</v>
          </cell>
          <cell r="C489" t="str">
            <v>U5985e</v>
          </cell>
          <cell r="E489" t="str">
            <v>HP 3y Nbd StorWrksRtrs/Edg2/12 HWSupp</v>
          </cell>
          <cell r="F489">
            <v>1368000</v>
          </cell>
        </row>
        <row r="490">
          <cell r="A490" t="str">
            <v>and Edge Switch with 12 ports</v>
          </cell>
          <cell r="B490" t="str">
            <v>293360-B21</v>
          </cell>
          <cell r="C490" t="str">
            <v>U5986e</v>
          </cell>
          <cell r="D490" t="str">
            <v>HP SW SR2122 iSCSI router</v>
          </cell>
          <cell r="E490" t="str">
            <v>HP 3y 4h13x5 StorWrksRtrs/Edg2/12 HWSupp</v>
          </cell>
          <cell r="F490">
            <v>2507000</v>
          </cell>
        </row>
        <row r="491">
          <cell r="B491" t="str">
            <v>348406-B21</v>
          </cell>
          <cell r="C491" t="str">
            <v>U5987e</v>
          </cell>
          <cell r="D491" t="str">
            <v>EDGE SWITCH 2/12</v>
          </cell>
          <cell r="E491" t="str">
            <v>HP 3y 4h 24x7 StorWrksRtrs/Edg2/12 HWSup</v>
          </cell>
          <cell r="F491">
            <v>2963000</v>
          </cell>
        </row>
        <row r="492">
          <cell r="B492" t="str">
            <v>350074-B21</v>
          </cell>
          <cell r="C492" t="str">
            <v>U9418e</v>
          </cell>
          <cell r="D492" t="str">
            <v>IP Storage Router 2122-2</v>
          </cell>
          <cell r="E492" t="str">
            <v>HP 4y 4h 13x5 StorWrksRtrsEdg2/12 HWSupp</v>
          </cell>
          <cell r="F492">
            <v>3532000</v>
          </cell>
        </row>
        <row r="493">
          <cell r="C493" t="str">
            <v>U9419e</v>
          </cell>
          <cell r="E493" t="str">
            <v>HP 4y 4h 24x7 StorWrksRtrsEdg2/12 HWSupp</v>
          </cell>
          <cell r="F493">
            <v>4132000</v>
          </cell>
        </row>
        <row r="494">
          <cell r="C494" t="str">
            <v>U9420e</v>
          </cell>
          <cell r="E494" t="str">
            <v>HP 5y 4h 13x5 StorWrksRtrsEdg2/12 HWSupp</v>
          </cell>
          <cell r="F494">
            <v>4535000</v>
          </cell>
        </row>
        <row r="495">
          <cell r="C495" t="str">
            <v>U9421e</v>
          </cell>
          <cell r="E495" t="str">
            <v>HP 5y 4h 24x7 StorWrksRtrsEdg2/12 HWSupp</v>
          </cell>
          <cell r="F495">
            <v>5278000</v>
          </cell>
        </row>
        <row r="496">
          <cell r="C496" t="str">
            <v>U5989e</v>
          </cell>
          <cell r="E496" t="str">
            <v>HP Install CoreBlade RtrEdge 12 prts SVC</v>
          </cell>
          <cell r="F496">
            <v>457000</v>
          </cell>
        </row>
        <row r="498">
          <cell r="A498" t="str">
            <v>M Series 16 Ports</v>
          </cell>
          <cell r="B498" t="str">
            <v>A7284A</v>
          </cell>
          <cell r="C498" t="str">
            <v>U3486e</v>
          </cell>
          <cell r="D498" t="str">
            <v>HP StorageWorks Edge Switch 2/16</v>
          </cell>
          <cell r="E498" t="str">
            <v>HP 3y Nbd StorWrks Edge Swtc 16pt HWSupp</v>
          </cell>
          <cell r="F498">
            <v>2272000</v>
          </cell>
        </row>
        <row r="499">
          <cell r="A499" t="str">
            <v>Crest Type is HP StorageWorks</v>
          </cell>
          <cell r="B499" t="str">
            <v>286811-B21</v>
          </cell>
          <cell r="C499" t="str">
            <v>U3487e</v>
          </cell>
          <cell r="D499" t="str">
            <v xml:space="preserve">Stgwks SAN Edg Sw ALL </v>
          </cell>
          <cell r="E499" t="str">
            <v>HP 3y 4h13x5 StorWrksEdgeSwtc16pt HWSupp</v>
          </cell>
          <cell r="F499">
            <v>4165000</v>
          </cell>
        </row>
        <row r="500">
          <cell r="C500" t="str">
            <v>U3488e</v>
          </cell>
          <cell r="E500" t="str">
            <v>HP 3y 4h24x7 StorWrksEdgeSwtc16pt HWSupp</v>
          </cell>
          <cell r="F500">
            <v>4923000</v>
          </cell>
        </row>
        <row r="501">
          <cell r="C501" t="str">
            <v>U3489e</v>
          </cell>
          <cell r="E501" t="str">
            <v>HP 3y 6h24x7CTR StorWrksEdgSw16pt HWSupp</v>
          </cell>
          <cell r="F501">
            <v>7333000</v>
          </cell>
        </row>
        <row r="502">
          <cell r="C502" t="str">
            <v>U9498e</v>
          </cell>
          <cell r="E502" t="str">
            <v>HP 4y 4h13x5 StorWrksEdgeSwtc16pt HWSupp</v>
          </cell>
          <cell r="F502">
            <v>5785000</v>
          </cell>
        </row>
        <row r="503">
          <cell r="C503" t="str">
            <v>U9499e</v>
          </cell>
          <cell r="E503" t="str">
            <v>HP 4y 4h24x7 StorWrksEdgeSwtc16pt HWSupp</v>
          </cell>
          <cell r="F503">
            <v>6771000</v>
          </cell>
        </row>
        <row r="504">
          <cell r="C504" t="str">
            <v>U9500e</v>
          </cell>
          <cell r="E504" t="str">
            <v>HP 5y 4h13x5 StorWrksEdgeSwtc16pt HWSupp</v>
          </cell>
          <cell r="F504">
            <v>7355000</v>
          </cell>
        </row>
        <row r="505">
          <cell r="C505" t="str">
            <v>U9501e</v>
          </cell>
          <cell r="E505" t="str">
            <v>HP 5y 4h24x7 StorWrksEdgeSwtc16pt HWSupp</v>
          </cell>
          <cell r="F505">
            <v>8565000</v>
          </cell>
        </row>
        <row r="506">
          <cell r="C506" t="str">
            <v>U5988e</v>
          </cell>
          <cell r="E506" t="str">
            <v>HP Install Rtr Swtch 8/16/24/32 port SVC</v>
          </cell>
          <cell r="F506">
            <v>1413000</v>
          </cell>
        </row>
        <row r="508">
          <cell r="A508" t="str">
            <v>M Series 32 Ports</v>
          </cell>
          <cell r="B508" t="str">
            <v>A7283A</v>
          </cell>
          <cell r="C508" t="str">
            <v>U3490e</v>
          </cell>
          <cell r="D508" t="str">
            <v>HP StorageWorks Edge Switch 2/32</v>
          </cell>
          <cell r="E508" t="str">
            <v>HP 3y Nbd StorWrks Swtc 2/32 HW Supp</v>
          </cell>
          <cell r="F508">
            <v>4750000</v>
          </cell>
        </row>
        <row r="509">
          <cell r="A509" t="str">
            <v>Crest Type is HP StorageWorks</v>
          </cell>
          <cell r="B509" t="str">
            <v>286810-B21</v>
          </cell>
          <cell r="C509" t="str">
            <v>U3491e</v>
          </cell>
          <cell r="D509" t="str">
            <v>Edge Switch 2/32</v>
          </cell>
          <cell r="E509" t="str">
            <v>HP 3y 4h13x5 StorWrksEdgeSwtc32pt HWSupp</v>
          </cell>
          <cell r="F509">
            <v>8707000</v>
          </cell>
        </row>
        <row r="510">
          <cell r="C510" t="str">
            <v>U3492e</v>
          </cell>
          <cell r="E510" t="str">
            <v>HP 3y 4h24x7 StorWrksEdgeSwtc32pt HWSupp</v>
          </cell>
          <cell r="F510">
            <v>10291000</v>
          </cell>
        </row>
        <row r="511">
          <cell r="C511" t="str">
            <v>U3493e</v>
          </cell>
          <cell r="E511" t="str">
            <v>HP 3y 6h24x7CTR StorWrksEdgSw32pt HWSupp</v>
          </cell>
          <cell r="F511">
            <v>15329000</v>
          </cell>
        </row>
        <row r="512">
          <cell r="C512" t="str">
            <v>U9394e</v>
          </cell>
          <cell r="E512" t="str">
            <v>HP 4y 4h13x5 StorWrksEdgeSwtc32pt HWSupp</v>
          </cell>
          <cell r="F512">
            <v>12161000</v>
          </cell>
        </row>
        <row r="513">
          <cell r="C513" t="str">
            <v>U9395e</v>
          </cell>
          <cell r="E513" t="str">
            <v>HP 4y 4h24x7 StorWrksEdgeSwtc32pt HWSupp</v>
          </cell>
          <cell r="F513">
            <v>14233000</v>
          </cell>
        </row>
        <row r="514">
          <cell r="C514" t="str">
            <v>U9396e</v>
          </cell>
          <cell r="E514" t="str">
            <v>HP 5y 4h13x5 StorWrksEdgeSwtc32pt HWSupp</v>
          </cell>
          <cell r="F514">
            <v>15461000</v>
          </cell>
        </row>
        <row r="515">
          <cell r="C515" t="str">
            <v>U9397e</v>
          </cell>
          <cell r="E515" t="str">
            <v>HP 5y 4h24x7 StorWrksEdgeSwtc32pt HWSupp</v>
          </cell>
          <cell r="F515">
            <v>18003000</v>
          </cell>
        </row>
        <row r="516">
          <cell r="C516" t="str">
            <v>U5988e</v>
          </cell>
          <cell r="E516" t="str">
            <v>HP Install Rtr Swtch 8/16/24/32 port SVC</v>
          </cell>
          <cell r="F516">
            <v>1413000</v>
          </cell>
        </row>
        <row r="518">
          <cell r="C518" t="str">
            <v>U5973e</v>
          </cell>
          <cell r="E518" t="str">
            <v>HP 3y Nbd StorWrks Edge Swtc 24pt HWSupp</v>
          </cell>
          <cell r="F518">
            <v>1849000</v>
          </cell>
        </row>
        <row r="519">
          <cell r="A519" t="str">
            <v>M Series  24 ports</v>
          </cell>
          <cell r="B519" t="str">
            <v>316095-B21</v>
          </cell>
          <cell r="C519" t="str">
            <v>U5974e</v>
          </cell>
          <cell r="D519" t="str">
            <v>hp StorageWorks Edge switch 2/24</v>
          </cell>
          <cell r="E519" t="str">
            <v>HP 3y 4h13x5 StorWrksEdgeSwtc24pt HWSupp</v>
          </cell>
          <cell r="F519">
            <v>3392000</v>
          </cell>
        </row>
        <row r="520">
          <cell r="A520" t="str">
            <v>Crest Type is HP StorageWorks</v>
          </cell>
          <cell r="C520" t="str">
            <v>U5975e</v>
          </cell>
          <cell r="E520" t="str">
            <v>HP 3y 4h24x7 StorWrksEdgeSwtc24pt HWSupp</v>
          </cell>
          <cell r="F520">
            <v>4008000</v>
          </cell>
        </row>
        <row r="521">
          <cell r="C521" t="str">
            <v>U9410e</v>
          </cell>
          <cell r="E521" t="str">
            <v>HP 4y 4h13x5 StorWrksEdgeSwtc24pt HWSupp</v>
          </cell>
          <cell r="F521">
            <v>4736000</v>
          </cell>
        </row>
        <row r="522">
          <cell r="C522" t="str">
            <v>U9411e</v>
          </cell>
          <cell r="E522" t="str">
            <v>HP 4y 4h24x7 StorWrksEdgeSwtc24pt HWSupp</v>
          </cell>
          <cell r="F522">
            <v>5544000</v>
          </cell>
        </row>
        <row r="523">
          <cell r="C523" t="str">
            <v>U9412e</v>
          </cell>
          <cell r="E523" t="str">
            <v>HP 5y 4h13x5 StorWrksEdgeSwtc24pt HWSupp</v>
          </cell>
          <cell r="F523">
            <v>6022000</v>
          </cell>
        </row>
        <row r="524">
          <cell r="C524" t="str">
            <v>U9413e</v>
          </cell>
          <cell r="E524" t="str">
            <v>HP 5y 4h24x7 StorWrksEdgeSwtc24pt HWSupp</v>
          </cell>
          <cell r="F524">
            <v>7012000</v>
          </cell>
        </row>
        <row r="525">
          <cell r="C525" t="str">
            <v>U5988e</v>
          </cell>
          <cell r="E525" t="str">
            <v>HP Install Rtr Swtch 8/16/24/32 port SVC</v>
          </cell>
          <cell r="F525">
            <v>1413000</v>
          </cell>
        </row>
        <row r="527">
          <cell r="A527" t="str">
            <v>M Series 140 Ports</v>
          </cell>
          <cell r="C527" t="str">
            <v>U5976e</v>
          </cell>
          <cell r="E527" t="str">
            <v>HP 3y Nbd StorWrks MSerDir 64p HWSupp</v>
          </cell>
          <cell r="F527">
            <v>18258000</v>
          </cell>
        </row>
        <row r="528">
          <cell r="B528" t="str">
            <v>316093-B21</v>
          </cell>
          <cell r="C528" t="str">
            <v>U5977e</v>
          </cell>
          <cell r="D528" t="str">
            <v>hp StorageWorks Director 2/140 with 64 ports</v>
          </cell>
          <cell r="E528" t="str">
            <v>HP 3y 4h13x5 StorWrks MSerDir 64p HWSupp</v>
          </cell>
          <cell r="F528">
            <v>24740000</v>
          </cell>
        </row>
        <row r="529">
          <cell r="A529" t="str">
            <v>Crest Type is HP StorageWorks</v>
          </cell>
          <cell r="C529" t="str">
            <v>U5978e</v>
          </cell>
          <cell r="E529" t="str">
            <v>HP 3y 4h 24x7 StorWrks MSerDir 64p HWSup</v>
          </cell>
          <cell r="F529">
            <v>32775000</v>
          </cell>
        </row>
        <row r="530">
          <cell r="C530" t="str">
            <v>U9318e</v>
          </cell>
          <cell r="E530" t="str">
            <v>HP 4y 4h 13x5 StorWrks MSerDir 64p HWSup</v>
          </cell>
          <cell r="F530">
            <v>35482000</v>
          </cell>
        </row>
        <row r="531">
          <cell r="C531" t="str">
            <v>U9319e</v>
          </cell>
          <cell r="E531" t="str">
            <v>HP 4y 4h 24x7 StorWrks MSerDir 64p HWSup</v>
          </cell>
          <cell r="F531">
            <v>46184000</v>
          </cell>
        </row>
        <row r="532">
          <cell r="C532" t="str">
            <v>U9320e</v>
          </cell>
          <cell r="E532" t="str">
            <v>HP 5y 4h 13x5 StorWrks MSerDir 64p HWSup</v>
          </cell>
          <cell r="F532">
            <v>45727000</v>
          </cell>
        </row>
        <row r="533">
          <cell r="C533" t="str">
            <v>U9321e</v>
          </cell>
          <cell r="E533" t="str">
            <v>HP 5y 4h 24x7 StorWrks MSerDir 64p HWSup</v>
          </cell>
          <cell r="F533">
            <v>58970000</v>
          </cell>
        </row>
        <row r="534">
          <cell r="C534" t="str">
            <v>U5990e</v>
          </cell>
          <cell r="E534" t="str">
            <v>HP Install Stor  Directors &amp;64 Switch SV</v>
          </cell>
          <cell r="F534">
            <v>1305000</v>
          </cell>
        </row>
        <row r="536">
          <cell r="C536" t="str">
            <v>U5979e</v>
          </cell>
          <cell r="E536" t="str">
            <v>HP 3y Nbd StorWrks MSerDir upg HWSupp</v>
          </cell>
          <cell r="F536">
            <v>951000</v>
          </cell>
        </row>
        <row r="537">
          <cell r="A537" t="str">
            <v>M Series Director Upgrade Kit</v>
          </cell>
          <cell r="B537" t="str">
            <v>316094-B21</v>
          </cell>
          <cell r="C537" t="str">
            <v>U5980e</v>
          </cell>
          <cell r="D537" t="str">
            <v>hp StorageWorks Director 2/140 upgrade kit</v>
          </cell>
          <cell r="E537" t="str">
            <v>HP 3y 4h13x5 StorWrks MSerDir upg HWSupp</v>
          </cell>
          <cell r="F537">
            <v>1289000</v>
          </cell>
        </row>
        <row r="538">
          <cell r="C538" t="str">
            <v>U5981e</v>
          </cell>
          <cell r="E538" t="str">
            <v>HP 3y 4h 24x7 StorWrks MSerDir upg HWSup</v>
          </cell>
          <cell r="F538">
            <v>1707000</v>
          </cell>
        </row>
        <row r="539">
          <cell r="A539" t="str">
            <v>Crest Type is HP StorageWorks</v>
          </cell>
          <cell r="C539" t="str">
            <v>U9322e</v>
          </cell>
          <cell r="E539" t="str">
            <v>HP 4y 4h 13x5 StorWrks MSerDir upg HWSup</v>
          </cell>
          <cell r="F539">
            <v>1827000</v>
          </cell>
        </row>
        <row r="540">
          <cell r="C540" t="str">
            <v>U9323e</v>
          </cell>
          <cell r="E540" t="str">
            <v>HP 4y 4h 24x7 StorWrks MSerDir upg HWSup</v>
          </cell>
          <cell r="F540">
            <v>2378000</v>
          </cell>
        </row>
        <row r="541">
          <cell r="C541" t="str">
            <v>U9324e</v>
          </cell>
          <cell r="E541" t="str">
            <v>HP 5y 4h 13x5 StorWrks MSerDir upg HWSup</v>
          </cell>
          <cell r="F541">
            <v>2354000</v>
          </cell>
        </row>
        <row r="542">
          <cell r="C542" t="str">
            <v>U9325e</v>
          </cell>
          <cell r="E542" t="str">
            <v>HP 5y 4h 24x7 StorWrks MSerDir upg HWSup</v>
          </cell>
          <cell r="F542">
            <v>3036000</v>
          </cell>
        </row>
        <row r="543">
          <cell r="C543" t="str">
            <v>U5989e</v>
          </cell>
          <cell r="E543" t="str">
            <v>HP Install CoreBlade RtrEdge 12 prts SVC</v>
          </cell>
          <cell r="F543">
            <v>457000</v>
          </cell>
        </row>
        <row r="545">
          <cell r="A545" t="str">
            <v>HA Fabric Manager</v>
          </cell>
          <cell r="B545" t="str">
            <v>335701-B21</v>
          </cell>
          <cell r="D545" t="str">
            <v xml:space="preserve">HA-Fabric Manager Server ALL </v>
          </cell>
        </row>
        <row r="546">
          <cell r="A546" t="str">
            <v>Server</v>
          </cell>
          <cell r="C546" t="str">
            <v>U9272e</v>
          </cell>
          <cell r="E546" t="str">
            <v>HP 3y SupportPlus HAFM Server SVC</v>
          </cell>
          <cell r="F546">
            <v>6004000</v>
          </cell>
        </row>
        <row r="547">
          <cell r="A547" t="str">
            <v>Director Options</v>
          </cell>
          <cell r="C547" t="str">
            <v>U9273e</v>
          </cell>
          <cell r="E547" t="str">
            <v>HP 1y SupportPlus HAFM Server SVC</v>
          </cell>
          <cell r="F547">
            <v>1722000</v>
          </cell>
        </row>
        <row r="548">
          <cell r="C548" t="str">
            <v>U9274e</v>
          </cell>
          <cell r="E548" t="str">
            <v>HP 3y SupportPlus24 HAFM Server SVC</v>
          </cell>
          <cell r="F548">
            <v>7816000</v>
          </cell>
        </row>
        <row r="549">
          <cell r="C549" t="str">
            <v>U9275e</v>
          </cell>
          <cell r="E549" t="str">
            <v>HP 1y SupportPlus24 HAFM Server SVC</v>
          </cell>
          <cell r="F549">
            <v>2346000</v>
          </cell>
        </row>
        <row r="550">
          <cell r="C550" t="str">
            <v>U9502e</v>
          </cell>
          <cell r="F550">
            <v>8268000</v>
          </cell>
        </row>
        <row r="551">
          <cell r="C551" t="str">
            <v>U9503e</v>
          </cell>
          <cell r="F551">
            <v>9675000</v>
          </cell>
        </row>
        <row r="552">
          <cell r="C552" t="str">
            <v>U9524e</v>
          </cell>
          <cell r="F552">
            <v>10616000</v>
          </cell>
        </row>
        <row r="553">
          <cell r="C553" t="str">
            <v>U9525e</v>
          </cell>
          <cell r="F553">
            <v>12355000</v>
          </cell>
        </row>
        <row r="554">
          <cell r="C554" t="str">
            <v>U5988e</v>
          </cell>
          <cell r="E554" t="str">
            <v>HP Install Rtr Swtch 8/16/24/32 port SVC</v>
          </cell>
          <cell r="F554">
            <v>1413000</v>
          </cell>
        </row>
        <row r="556">
          <cell r="C556" t="str">
            <v>U5988e</v>
          </cell>
          <cell r="E556" t="str">
            <v>HP Install Rtr Swtch 8/16/24/32 port SVC</v>
          </cell>
          <cell r="F556">
            <v>1413000</v>
          </cell>
        </row>
        <row r="557">
          <cell r="C557" t="str">
            <v>UB123e</v>
          </cell>
          <cell r="E557" t="str">
            <v>HP 1y Support Plus HAFM Appliance SVC</v>
          </cell>
          <cell r="F557">
            <v>1366000</v>
          </cell>
        </row>
        <row r="558">
          <cell r="A558" t="str">
            <v xml:space="preserve">HA Fabric Manager Appliance </v>
          </cell>
          <cell r="B558" t="str">
            <v>A7489A</v>
          </cell>
          <cell r="C558" t="str">
            <v>UB124e</v>
          </cell>
          <cell r="D558" t="str">
            <v>HA FABRIC MANAGER APPLIANCE</v>
          </cell>
          <cell r="E558" t="str">
            <v>HP 1y Support Plus 24 HAFM Appliance SVC</v>
          </cell>
          <cell r="F558">
            <v>2190000</v>
          </cell>
        </row>
        <row r="559">
          <cell r="C559" t="str">
            <v>UB125e</v>
          </cell>
          <cell r="E559" t="str">
            <v>HP 3y Support Plus HAFM Appliance SVC</v>
          </cell>
          <cell r="F559">
            <v>9346000</v>
          </cell>
        </row>
        <row r="560">
          <cell r="C560" t="str">
            <v>UB126e</v>
          </cell>
          <cell r="E560" t="str">
            <v>HP 3y Support Plus 24 HAFM Appliance SVC</v>
          </cell>
          <cell r="F560">
            <v>11740000</v>
          </cell>
        </row>
        <row r="561">
          <cell r="C561" t="str">
            <v>U5988e</v>
          </cell>
          <cell r="E561" t="str">
            <v>HP Install Rtr Swtch 8/16/24/32 port SVC</v>
          </cell>
          <cell r="F561">
            <v>1413000</v>
          </cell>
        </row>
        <row r="562">
          <cell r="C562" t="str">
            <v>UB131e</v>
          </cell>
          <cell r="E562" t="str">
            <v>HP 1y Support Plus Appliancew/o HAFM SVC</v>
          </cell>
          <cell r="F562">
            <v>434000</v>
          </cell>
        </row>
        <row r="563">
          <cell r="A563" t="str">
            <v xml:space="preserve">HAFM Appliance w/o HAFM </v>
          </cell>
          <cell r="B563" t="str">
            <v>A7509A</v>
          </cell>
          <cell r="C563" t="str">
            <v>UB132e</v>
          </cell>
          <cell r="D563" t="str">
            <v>HAFM APPLIANCE W/O HAFM</v>
          </cell>
          <cell r="E563" t="str">
            <v>HP 1y Support Plus 24 Appli w/o HAFM SVC</v>
          </cell>
          <cell r="F563">
            <v>607000</v>
          </cell>
        </row>
        <row r="564">
          <cell r="C564" t="str">
            <v>UB133e</v>
          </cell>
          <cell r="E564" t="str">
            <v>HP 3y Support Plus Appliancew/o HAFM SVC</v>
          </cell>
          <cell r="F564">
            <v>2258000</v>
          </cell>
        </row>
        <row r="565">
          <cell r="C565" t="str">
            <v>UB134e</v>
          </cell>
          <cell r="E565" t="str">
            <v>HP 3y Support Plus 24 Appli w/o HAFM SVC</v>
          </cell>
          <cell r="F565">
            <v>2759000</v>
          </cell>
        </row>
        <row r="567">
          <cell r="C567" t="str">
            <v>U9276e</v>
          </cell>
          <cell r="E567" t="str">
            <v>HP 3y Nbd StorWrks MDS 9120 HW Support</v>
          </cell>
          <cell r="F567">
            <v>2359000</v>
          </cell>
        </row>
        <row r="568">
          <cell r="A568" t="str">
            <v>MDS 9120 Fabric Switch</v>
          </cell>
          <cell r="B568" t="str">
            <v>A7426A</v>
          </cell>
          <cell r="C568" t="str">
            <v>U9277e</v>
          </cell>
          <cell r="D568" t="str">
            <v>MDS 9120</v>
          </cell>
          <cell r="E568" t="str">
            <v>HP 3y 4h 13x5 StorWrks MDS9120 HWSupp</v>
          </cell>
          <cell r="F568">
            <v>4326000</v>
          </cell>
        </row>
        <row r="569">
          <cell r="C569" t="str">
            <v>U9278e</v>
          </cell>
          <cell r="E569" t="str">
            <v>HP 3y 4h 24x7 StorWrks MDS9120 HWSupp</v>
          </cell>
          <cell r="F569">
            <v>5112000</v>
          </cell>
        </row>
        <row r="570">
          <cell r="C570" t="str">
            <v>U5988e</v>
          </cell>
          <cell r="E570" t="str">
            <v>HP Install Rtr Swtch 8/16/24/32 port SVC</v>
          </cell>
          <cell r="F570">
            <v>1413000</v>
          </cell>
        </row>
        <row r="572">
          <cell r="C572" t="str">
            <v>U9279e</v>
          </cell>
          <cell r="E572" t="str">
            <v>HP 3y Nbd StorWrks MDS 9140 HW Support</v>
          </cell>
          <cell r="F572">
            <v>2949000</v>
          </cell>
        </row>
        <row r="573">
          <cell r="A573" t="str">
            <v>MDS 9140 Fabric Switch</v>
          </cell>
          <cell r="B573" t="str">
            <v>A7427A</v>
          </cell>
          <cell r="C573" t="str">
            <v>U9280e</v>
          </cell>
          <cell r="D573" t="str">
            <v>MDS 9140</v>
          </cell>
          <cell r="E573" t="str">
            <v>HP 3y 4h 13x5 StorWrks MDS9140 HWSupp</v>
          </cell>
          <cell r="F573">
            <v>5406000</v>
          </cell>
        </row>
        <row r="574">
          <cell r="C574" t="str">
            <v>U9281e</v>
          </cell>
          <cell r="E574" t="str">
            <v>HP 3y 4h 24x7 StorWrks MDS9140 HWSupp</v>
          </cell>
          <cell r="F574">
            <v>6390000</v>
          </cell>
        </row>
        <row r="575">
          <cell r="C575" t="str">
            <v>U5988e</v>
          </cell>
          <cell r="E575" t="str">
            <v>HP Install Rtr Swtch 8/16/24/32 port SVC</v>
          </cell>
          <cell r="F575">
            <v>1413000</v>
          </cell>
        </row>
        <row r="577">
          <cell r="C577" t="str">
            <v>U9918e</v>
          </cell>
          <cell r="E577" t="str">
            <v>HP 3y Nbd StorWrks PortAnlyz Adpt HWSupp</v>
          </cell>
          <cell r="F577">
            <v>426000</v>
          </cell>
        </row>
        <row r="578">
          <cell r="A578" t="str">
            <v>MDS 9000 PA Adapter</v>
          </cell>
          <cell r="B578" t="str">
            <v>A7430A</v>
          </cell>
          <cell r="C578" t="str">
            <v>U9919e</v>
          </cell>
          <cell r="D578" t="str">
            <v>MDS Port Analyzer Adapter</v>
          </cell>
          <cell r="E578" t="str">
            <v>HP 3y 4h13x5 StorWrks PtAnlyzAdpt HWSupp</v>
          </cell>
          <cell r="F578">
            <v>782000</v>
          </cell>
        </row>
        <row r="579">
          <cell r="C579" t="str">
            <v>U9920e</v>
          </cell>
          <cell r="E579" t="str">
            <v>HP 3y 4h 24x7 StorWrks PtAnlyzAdpt HWSup</v>
          </cell>
          <cell r="F579">
            <v>925000</v>
          </cell>
        </row>
        <row r="582">
          <cell r="B582" t="str">
            <v>308540-B21</v>
          </cell>
          <cell r="D582" t="str">
            <v>FCA2355 - 64BIT 2GB PCI FC HBA, W2K</v>
          </cell>
        </row>
        <row r="583">
          <cell r="B583" t="str">
            <v>321835-B21</v>
          </cell>
          <cell r="D583" t="str">
            <v>FCA2214DC - PL LL</v>
          </cell>
        </row>
        <row r="584">
          <cell r="B584" t="str">
            <v>245299-B21</v>
          </cell>
          <cell r="D584" t="str">
            <v>PCI-FCH HBA 2GB W2K ALL</v>
          </cell>
        </row>
        <row r="585">
          <cell r="B585" t="str">
            <v>254456-B21</v>
          </cell>
          <cell r="C585" t="str">
            <v>U5982e</v>
          </cell>
          <cell r="D585" t="str">
            <v>PCI-FC 2 GB HBA SOL ALL</v>
          </cell>
          <cell r="E585" t="str">
            <v>HP CP 3Y NxtDay HW HBAs</v>
          </cell>
          <cell r="F585">
            <v>489000</v>
          </cell>
        </row>
        <row r="586">
          <cell r="B586" t="str">
            <v>254457-B21</v>
          </cell>
          <cell r="C586" t="str">
            <v>U5983e</v>
          </cell>
          <cell r="D586" t="str">
            <v>cPCI-FC 1 GB HBA SOL ALL</v>
          </cell>
          <cell r="E586" t="str">
            <v>HP CP 3Y 4H 13x5 HW HBAs</v>
          </cell>
          <cell r="F586">
            <v>818000</v>
          </cell>
        </row>
        <row r="587">
          <cell r="B587" t="str">
            <v>254458-B21</v>
          </cell>
          <cell r="C587" t="str">
            <v>U5984e</v>
          </cell>
          <cell r="D587" t="str">
            <v>SBUS-FC 1 GB HBA SOL ALL</v>
          </cell>
          <cell r="E587" t="str">
            <v>HP CP 3Y 4H 24x7 HW HBAs</v>
          </cell>
          <cell r="F587">
            <v>948000</v>
          </cell>
        </row>
        <row r="588">
          <cell r="A588" t="str">
            <v>HBAs</v>
          </cell>
          <cell r="B588" t="str">
            <v>197819-B21</v>
          </cell>
          <cell r="C588" t="str">
            <v>U9414e</v>
          </cell>
          <cell r="D588" t="str">
            <v>IBM FC ADPT PCI SWTCH ALL</v>
          </cell>
          <cell r="E588" t="str">
            <v>HP CP 4Y 4H 13x5 HBAs</v>
          </cell>
          <cell r="F588">
            <v>1106000</v>
          </cell>
        </row>
        <row r="589">
          <cell r="B589" t="str">
            <v>302784-B21</v>
          </cell>
          <cell r="C589" t="str">
            <v>U9415e</v>
          </cell>
          <cell r="D589" t="str">
            <v>64BIT 2GB PCIX FC HBA ALL</v>
          </cell>
          <cell r="E589" t="str">
            <v>HP CP 4Y 4H 24x7 HBAs</v>
          </cell>
          <cell r="F589">
            <v>1278000</v>
          </cell>
        </row>
        <row r="590">
          <cell r="B590" t="str">
            <v>176479-B21</v>
          </cell>
          <cell r="C590" t="str">
            <v>U9416e</v>
          </cell>
          <cell r="D590" t="str">
            <v>64 bit FC HBA NT-RA8K ALL</v>
          </cell>
          <cell r="E590" t="str">
            <v>HP CP 5Y 4H 13x5 HBAs</v>
          </cell>
          <cell r="F590">
            <v>1382000</v>
          </cell>
        </row>
        <row r="591">
          <cell r="B591" t="str">
            <v>281540-B21</v>
          </cell>
          <cell r="C591" t="str">
            <v>U9417e</v>
          </cell>
          <cell r="D591" t="str">
            <v>FC HBA 2GB 64 Bit NW ALL</v>
          </cell>
          <cell r="E591" t="str">
            <v>HP CP 5Y 4H 24x7 HBAs</v>
          </cell>
          <cell r="F591">
            <v>1592000</v>
          </cell>
        </row>
        <row r="592">
          <cell r="B592" t="str">
            <v>281541-B21</v>
          </cell>
          <cell r="D592" t="str">
            <v>FC HBA 2GB 64 Bit LNX ALL</v>
          </cell>
        </row>
        <row r="593">
          <cell r="C593" t="str">
            <v>U6305e</v>
          </cell>
          <cell r="E593" t="str">
            <v>HP CP Installation Storage HBAs</v>
          </cell>
          <cell r="F593">
            <v>457000</v>
          </cell>
        </row>
        <row r="594">
          <cell r="B594" t="str">
            <v>305573-B21</v>
          </cell>
          <cell r="D594" t="str">
            <v xml:space="preserve">E982 PCIx 2GBFC HBA ALL </v>
          </cell>
        </row>
        <row r="595">
          <cell r="B595" t="str">
            <v>343073-B21</v>
          </cell>
          <cell r="D595" t="str">
            <v xml:space="preserve">E982 PCIx 2GB Fibre Channel HBA All </v>
          </cell>
        </row>
        <row r="596">
          <cell r="B596" t="str">
            <v>323264-B21</v>
          </cell>
          <cell r="D596" t="str">
            <v xml:space="preserve">2GB Dual Channel PCI-X for WIN All </v>
          </cell>
        </row>
        <row r="599">
          <cell r="A599" t="str">
            <v>NetStorage 6000</v>
          </cell>
          <cell r="B599" t="str">
            <v>C4473A</v>
          </cell>
          <cell r="C599" t="str">
            <v>N/A</v>
          </cell>
          <cell r="D599" t="str">
            <v xml:space="preserve">HP SureStore NetStorage 6000 4 36GB </v>
          </cell>
          <cell r="E599" t="str">
            <v>N/A</v>
          </cell>
        </row>
        <row r="600">
          <cell r="B600" t="str">
            <v>C4474A</v>
          </cell>
          <cell r="D600" t="str">
            <v xml:space="preserve">HP SureStore NetStorage 6000 7 36GB </v>
          </cell>
        </row>
        <row r="601">
          <cell r="A601" t="str">
            <v>not on the roadmap</v>
          </cell>
          <cell r="B601" t="str">
            <v>C4475A</v>
          </cell>
          <cell r="D601" t="str">
            <v xml:space="preserve">HP SureStore NetStorage 6000 10 36GB </v>
          </cell>
        </row>
        <row r="602">
          <cell r="B602" t="str">
            <v>C4485A</v>
          </cell>
          <cell r="D602" t="str">
            <v xml:space="preserve">HP SureStore NetStorage 6000 4 73GB </v>
          </cell>
        </row>
        <row r="603">
          <cell r="B603" t="str">
            <v>C4486A</v>
          </cell>
          <cell r="D603" t="str">
            <v xml:space="preserve">HP SureStore NetStorage 6000 7 73GB </v>
          </cell>
        </row>
        <row r="604">
          <cell r="B604" t="str">
            <v>C4487A</v>
          </cell>
          <cell r="D604" t="str">
            <v xml:space="preserve">HP SureStore NetStorage 6000 10 73GB </v>
          </cell>
        </row>
        <row r="606">
          <cell r="A606" t="str">
            <v>HP FC60 Disk Array</v>
          </cell>
          <cell r="B606" t="str">
            <v>A5635A</v>
          </cell>
          <cell r="C606" t="str">
            <v>N/A</v>
          </cell>
          <cell r="D606" t="str">
            <v xml:space="preserve">SureStore E Disk Array FC60 for NT </v>
          </cell>
          <cell r="E606" t="str">
            <v>N/A</v>
          </cell>
        </row>
        <row r="607">
          <cell r="A607" t="str">
            <v>not on the roadmap</v>
          </cell>
        </row>
        <row r="611">
          <cell r="B611" t="str">
            <v>C1556D</v>
          </cell>
          <cell r="C611" t="str">
            <v>H3155e</v>
          </cell>
          <cell r="D611" t="str">
            <v>HP SureStore DAT 24e 24GB Ext Tape Drive</v>
          </cell>
          <cell r="E611" t="str">
            <v>HP 3y Nbd Stor DAT/DDS Ext Tape HWSupp</v>
          </cell>
          <cell r="F611">
            <v>294000</v>
          </cell>
        </row>
        <row r="612">
          <cell r="B612" t="str">
            <v>C5653C</v>
          </cell>
          <cell r="C612" t="str">
            <v>H4616e</v>
          </cell>
          <cell r="D612" t="str">
            <v>HP SureStore DAT 24eU 24GB Ext Tape Drive</v>
          </cell>
          <cell r="E612" t="str">
            <v>HP 3y 4h 13x5 DAT/DDS Ext Tape HWSupp</v>
          </cell>
          <cell r="F612">
            <v>383000</v>
          </cell>
        </row>
        <row r="613">
          <cell r="B613" t="str">
            <v>C5686B</v>
          </cell>
          <cell r="C613" t="str">
            <v>U2068e</v>
          </cell>
          <cell r="D613" t="str">
            <v xml:space="preserve">HP DAT 40 Internal Tape Drive </v>
          </cell>
          <cell r="E613" t="str">
            <v>HP 3y 4h 24x7 Stor DAT/DDS ExTape HWSupp</v>
          </cell>
          <cell r="F613">
            <v>493000</v>
          </cell>
        </row>
        <row r="614">
          <cell r="B614" t="str">
            <v>C5687A</v>
          </cell>
          <cell r="C614" t="str">
            <v>U6358e</v>
          </cell>
          <cell r="D614" t="str">
            <v xml:space="preserve">HP SureStore DAT40e 40GB Ext UNIX comp </v>
          </cell>
          <cell r="E614" t="str">
            <v>HP 3y 6h 24x7 CTR Stor DAT/DLT HWSupp</v>
          </cell>
          <cell r="F614">
            <v>965000</v>
          </cell>
        </row>
        <row r="615">
          <cell r="B615" t="str">
            <v>C5687B</v>
          </cell>
          <cell r="C615" t="str">
            <v>U9338e</v>
          </cell>
          <cell r="D615" t="str">
            <v xml:space="preserve">HP DAT 40e External Tape Drive </v>
          </cell>
          <cell r="E615" t="str">
            <v>HP 4y 4h 13x5 Stor DAT/DLT HWSupp</v>
          </cell>
          <cell r="F615">
            <v>522000</v>
          </cell>
        </row>
        <row r="616">
          <cell r="B616" t="str">
            <v>C5687C</v>
          </cell>
          <cell r="C616" t="str">
            <v>U9339e</v>
          </cell>
          <cell r="D616" t="str">
            <v xml:space="preserve">HP DAT 40 External Tape Drive </v>
          </cell>
          <cell r="E616" t="str">
            <v>HP 4y 4h 24x7 Stor DAT/DLT ExTape HWSupp</v>
          </cell>
          <cell r="F616">
            <v>667000</v>
          </cell>
        </row>
        <row r="617">
          <cell r="B617" t="str">
            <v>C6525A</v>
          </cell>
          <cell r="C617" t="str">
            <v>U9340e</v>
          </cell>
          <cell r="D617" t="str">
            <v xml:space="preserve">HP SureStore DAT24k Tape Drive </v>
          </cell>
          <cell r="E617" t="str">
            <v>HP 5y 4h 13x5 DAT/DLT Ex Tape HWSupp</v>
          </cell>
          <cell r="F617">
            <v>655000</v>
          </cell>
        </row>
        <row r="618">
          <cell r="B618" t="str">
            <v>C6541A</v>
          </cell>
          <cell r="C618" t="str">
            <v>U9341e</v>
          </cell>
          <cell r="D618" t="str">
            <v xml:space="preserve">HP SureStore DAT40k Tape Drive </v>
          </cell>
          <cell r="E618" t="str">
            <v>HP 5y 4h 24x7 Stor DAT/DLT HWSupp</v>
          </cell>
          <cell r="F618">
            <v>833000</v>
          </cell>
        </row>
        <row r="619">
          <cell r="B619" t="str">
            <v>C7503A</v>
          </cell>
          <cell r="D619" t="str">
            <v>HP SureStore DLT VS80 External Tape Drive</v>
          </cell>
        </row>
        <row r="620">
          <cell r="A620" t="str">
            <v>DVD,DAT,AIT70,DLT VS80</v>
          </cell>
          <cell r="B620" t="str">
            <v>157770-B32</v>
          </cell>
          <cell r="C620" t="str">
            <v>U2090e</v>
          </cell>
          <cell r="D620" t="str">
            <v>DAT 2040 DRV Ext CRB INTL</v>
          </cell>
          <cell r="E620" t="str">
            <v>HP Install Stor Autoldr/TapeDrvArray SVC</v>
          </cell>
          <cell r="F620">
            <v>540000</v>
          </cell>
        </row>
        <row r="621">
          <cell r="A621" t="str">
            <v>Tape Drives</v>
          </cell>
          <cell r="B621" t="str">
            <v>216885-B31</v>
          </cell>
          <cell r="D621" t="str">
            <v>35 AIT LVD External INTL </v>
          </cell>
        </row>
        <row r="622">
          <cell r="B622" t="str">
            <v>280129-B31</v>
          </cell>
          <cell r="D622" t="str">
            <v>DLT VS80 40/80 Extrnl INTL </v>
          </cell>
        </row>
        <row r="623">
          <cell r="B623" t="str">
            <v>Q1523A</v>
          </cell>
          <cell r="D623" t="str">
            <v>HP DAT 72e External Tape Drive</v>
          </cell>
        </row>
        <row r="624">
          <cell r="B624" t="str">
            <v>337699-B22</v>
          </cell>
          <cell r="D624" t="str">
            <v xml:space="preserve">HP StorageWorks DLT VS 80 External NA </v>
          </cell>
        </row>
        <row r="625">
          <cell r="B625" t="str">
            <v>337699-291</v>
          </cell>
          <cell r="D625" t="str">
            <v xml:space="preserve">HP StorageWorks DLT VS 80 External JPN </v>
          </cell>
        </row>
        <row r="626">
          <cell r="B626" t="str">
            <v>337699-B31</v>
          </cell>
          <cell r="D626" t="str">
            <v xml:space="preserve">HP StorageWorks DLT VS 80 External WW </v>
          </cell>
        </row>
        <row r="627">
          <cell r="B627" t="str">
            <v>A7570A</v>
          </cell>
          <cell r="D627" t="str">
            <v>DLT VS160 External Tape Drive NA</v>
          </cell>
        </row>
        <row r="628">
          <cell r="B628" t="str">
            <v>A7571A</v>
          </cell>
          <cell r="D628" t="str">
            <v>DLT VS160 External Tape Drive WW</v>
          </cell>
        </row>
        <row r="630">
          <cell r="B630" t="str">
            <v>C5725A</v>
          </cell>
          <cell r="C630" t="str">
            <v>H3157e</v>
          </cell>
          <cell r="D630" t="str">
            <v>HP DLT 80i Internal Tape Drive</v>
          </cell>
          <cell r="E630" t="str">
            <v>HP 3y Nbd Stor DLT/LTO Ext Tape HWSupp</v>
          </cell>
          <cell r="F630">
            <v>800000</v>
          </cell>
        </row>
        <row r="631">
          <cell r="B631" t="str">
            <v>C5726A</v>
          </cell>
          <cell r="C631" t="str">
            <v>H4617e</v>
          </cell>
          <cell r="D631" t="str">
            <v xml:space="preserve">HP SureStore DLT80e </v>
          </cell>
          <cell r="E631" t="str">
            <v>HP 3y 4h 13x5 DLT/LTO Ext Tape HWSupp</v>
          </cell>
          <cell r="F631">
            <v>1044000</v>
          </cell>
        </row>
        <row r="632">
          <cell r="B632" t="str">
            <v>C7401A</v>
          </cell>
          <cell r="C632" t="str">
            <v>H4622e</v>
          </cell>
          <cell r="D632" t="str">
            <v xml:space="preserve">HP SureStore Ultrium 230 Ext Tape Drive </v>
          </cell>
          <cell r="E632" t="str">
            <v>HP 3y 4h 24x7 Stor DLT/LTOExtTape HWSupp</v>
          </cell>
          <cell r="F632">
            <v>1346000</v>
          </cell>
        </row>
        <row r="633">
          <cell r="B633" t="str">
            <v>C7401B</v>
          </cell>
          <cell r="C633" t="str">
            <v>U6359e</v>
          </cell>
          <cell r="D633" t="str">
            <v>HP Ultrium 230e External Tape Drive</v>
          </cell>
          <cell r="E633" t="str">
            <v>HP 3y 6h 24x7 CTR Stor DLT/LTO HWSupp</v>
          </cell>
          <cell r="F633">
            <v>2633000</v>
          </cell>
        </row>
        <row r="634">
          <cell r="B634" t="str">
            <v>C7421A</v>
          </cell>
          <cell r="C634" t="str">
            <v>U9342e</v>
          </cell>
          <cell r="D634" t="str">
            <v>HP SureStore Ultrium 215 External Tape Drive</v>
          </cell>
          <cell r="E634" t="str">
            <v>HP 4y 4h 13x5 Stor DLT/LTO HWSupp</v>
          </cell>
          <cell r="F634">
            <v>1423000</v>
          </cell>
        </row>
        <row r="635">
          <cell r="B635" t="str">
            <v>C7421B</v>
          </cell>
          <cell r="C635" t="str">
            <v>U9343e</v>
          </cell>
          <cell r="D635" t="str">
            <v>HP Ultrium 215e External Tape Drive</v>
          </cell>
          <cell r="E635" t="str">
            <v>HP 4y 4h 24x7 Stor DLT/LTO ExTape HWSupp</v>
          </cell>
          <cell r="F635">
            <v>1819000</v>
          </cell>
        </row>
        <row r="636">
          <cell r="A636" t="str">
            <v>LTO,DLT80,SDLT,AIT 100/200</v>
          </cell>
          <cell r="B636" t="str">
            <v>Q1509A</v>
          </cell>
          <cell r="C636" t="str">
            <v>U9344e</v>
          </cell>
          <cell r="D636" t="str">
            <v>HP S'store Ultrium Gen2 External Tape Drive</v>
          </cell>
          <cell r="E636" t="str">
            <v>HP 5y 4h 13x5 DLT/LTO Ext Tape HWSupp</v>
          </cell>
          <cell r="F636">
            <v>1787000</v>
          </cell>
        </row>
        <row r="637">
          <cell r="A637" t="str">
            <v>Tape Drives</v>
          </cell>
          <cell r="B637" t="str">
            <v>Q1519A</v>
          </cell>
          <cell r="C637" t="str">
            <v>U9345e</v>
          </cell>
          <cell r="D637" t="str">
            <v>Proliant Ultrium Gen2 External (US)</v>
          </cell>
          <cell r="E637" t="str">
            <v>HP 5y 4h 24x7 Stor DLT/LTO HWSupp</v>
          </cell>
          <cell r="F637">
            <v>2271000</v>
          </cell>
        </row>
        <row r="638">
          <cell r="B638" t="str">
            <v>Q1520A</v>
          </cell>
          <cell r="D638" t="str">
            <v>Proliant Ultrium Gen2 External (Int)</v>
          </cell>
        </row>
        <row r="639">
          <cell r="B639" t="str">
            <v>Q1517A</v>
          </cell>
          <cell r="C639" t="str">
            <v>U2090e</v>
          </cell>
          <cell r="D639" t="str">
            <v xml:space="preserve">LTO 100/200 GB Ext </v>
          </cell>
          <cell r="E639" t="str">
            <v>HP Install Stor Autoldr/TapeDrvArray SVC</v>
          </cell>
          <cell r="F639">
            <v>540000</v>
          </cell>
        </row>
        <row r="640">
          <cell r="B640" t="str">
            <v>C7395B</v>
          </cell>
          <cell r="D640" t="str">
            <v>HP Trade-Ready Ultrium 230 - dove grey</v>
          </cell>
        </row>
        <row r="641">
          <cell r="B641" t="str">
            <v>C6529A</v>
          </cell>
          <cell r="D641" t="str">
            <v xml:space="preserve">HP SureStore DLT 80k Tape Drive </v>
          </cell>
        </row>
        <row r="642">
          <cell r="B642" t="str">
            <v>C7396B</v>
          </cell>
          <cell r="D642" t="str">
            <v>HP Trade-Ready Ultrium 230 - white </v>
          </cell>
        </row>
        <row r="643">
          <cell r="B643" t="str">
            <v>C7400A</v>
          </cell>
          <cell r="D643" t="str">
            <v>HP Ultrium 230i Internal Tape Drive</v>
          </cell>
        </row>
        <row r="644">
          <cell r="B644" t="str">
            <v>C7420A</v>
          </cell>
          <cell r="D644" t="str">
            <v>HP Ultrium 215i Internal Tape Drive </v>
          </cell>
        </row>
        <row r="645">
          <cell r="B645" t="str">
            <v>C7422B</v>
          </cell>
          <cell r="D645" t="str">
            <v>HP Trade-Ready Ultrium 215 Tape Drive</v>
          </cell>
        </row>
        <row r="646">
          <cell r="B646" t="str">
            <v>C7515A</v>
          </cell>
          <cell r="D646" t="str">
            <v>HP Ultrium 230 Internal Solution Bundle </v>
          </cell>
        </row>
        <row r="647">
          <cell r="B647" t="str">
            <v>C7516A</v>
          </cell>
          <cell r="D647" t="str">
            <v>HP Ultrium 230e solution bundle </v>
          </cell>
        </row>
        <row r="648">
          <cell r="B648" t="str">
            <v>C7516B</v>
          </cell>
          <cell r="D648" t="str">
            <v>HP Ultrium 230 External Solution Bundle</v>
          </cell>
        </row>
        <row r="649">
          <cell r="B649" t="str">
            <v>C7517A</v>
          </cell>
          <cell r="D649" t="str">
            <v>HP Ultrium 215 Internal Solution Bundle </v>
          </cell>
        </row>
        <row r="650">
          <cell r="B650" t="str">
            <v>C7518A</v>
          </cell>
          <cell r="D650" t="str">
            <v>SureStore Ultrium 215e solution bundle</v>
          </cell>
        </row>
        <row r="651">
          <cell r="B651" t="str">
            <v>C7518B</v>
          </cell>
          <cell r="D651" t="str">
            <v>HP Ultrium 215 External Solution Bundle</v>
          </cell>
        </row>
        <row r="652">
          <cell r="B652" t="str">
            <v>Q1516A</v>
          </cell>
          <cell r="D652" t="str">
            <v>LTO 100/200 GB Ext US </v>
          </cell>
        </row>
        <row r="653">
          <cell r="B653" t="str">
            <v>Q1517A</v>
          </cell>
          <cell r="D653" t="str">
            <v>LTO 100/200 GB Ext </v>
          </cell>
        </row>
        <row r="654">
          <cell r="B654" t="str">
            <v>Q1545A</v>
          </cell>
          <cell r="D654" t="str">
            <v>HP Ultrium 215 external (carbon) Intl</v>
          </cell>
        </row>
        <row r="655">
          <cell r="B655" t="str">
            <v>146197-293</v>
          </cell>
          <cell r="D655" t="str">
            <v xml:space="preserve">DLT 40/80 External JPN2 </v>
          </cell>
        </row>
        <row r="656">
          <cell r="B656" t="str">
            <v>146197-B23</v>
          </cell>
          <cell r="D656" t="str">
            <v>DLT 4080 DR Ext CRB JPN2</v>
          </cell>
        </row>
        <row r="657">
          <cell r="B657" t="str">
            <v>157767-B32</v>
          </cell>
          <cell r="D657" t="str">
            <v xml:space="preserve">AIT 50100 DRV, EXT CR INTL  </v>
          </cell>
        </row>
        <row r="658">
          <cell r="B658" t="str">
            <v>192103-292</v>
          </cell>
          <cell r="D658" t="str">
            <v>SDLT 110/220, External JPN2</v>
          </cell>
        </row>
        <row r="659">
          <cell r="B659" t="str">
            <v>192103-B32</v>
          </cell>
          <cell r="D659" t="str">
            <v>SDLT 110 Drive EXT CRB JPN2</v>
          </cell>
        </row>
        <row r="660">
          <cell r="B660" t="str">
            <v>249160-001</v>
          </cell>
          <cell r="D660" t="str">
            <v xml:space="preserve">AIT 100/200 GB Extrnl US  </v>
          </cell>
        </row>
        <row r="661">
          <cell r="B661" t="str">
            <v>249160-B31</v>
          </cell>
          <cell r="D661" t="str">
            <v>AIT 100/200 GB Extrnl US</v>
          </cell>
        </row>
        <row r="662">
          <cell r="B662" t="str">
            <v>257319-B31</v>
          </cell>
          <cell r="D662" t="str">
            <v xml:space="preserve">SDLT 160/320 GB Extrn INTL  </v>
          </cell>
        </row>
        <row r="663">
          <cell r="B663" t="str">
            <v>274331-B21</v>
          </cell>
          <cell r="D663" t="str">
            <v>SDLT 160/320 GB Extrn INTL</v>
          </cell>
        </row>
        <row r="664">
          <cell r="B664" t="str">
            <v>274332-B21</v>
          </cell>
          <cell r="D664" t="str">
            <v>DLT 40/80 RM All ALL </v>
          </cell>
        </row>
        <row r="665">
          <cell r="B665" t="str">
            <v>Q1539A</v>
          </cell>
          <cell r="D665" t="str">
            <v>HP StorageWorks Ultrium 960 External Tape Drive</v>
          </cell>
        </row>
        <row r="666">
          <cell r="B666" t="str">
            <v>A7519A</v>
          </cell>
          <cell r="D666" t="str">
            <v>SDLT 600 External Tape Drive NA</v>
          </cell>
        </row>
        <row r="667">
          <cell r="B667" t="str">
            <v>A7520A</v>
          </cell>
          <cell r="D667" t="str">
            <v>SDLT 600 External Tape Drive WW</v>
          </cell>
        </row>
        <row r="668">
          <cell r="C668" t="str">
            <v>UB135e</v>
          </cell>
          <cell r="E668" t="str">
            <v>HP 3Y 4H 13x5 Onsite 1U Tape Array SVC</v>
          </cell>
          <cell r="F668">
            <v>905000</v>
          </cell>
        </row>
        <row r="669">
          <cell r="A669" t="str">
            <v>1U Tape Arrays</v>
          </cell>
          <cell r="C669" t="str">
            <v>UB136e</v>
          </cell>
          <cell r="E669" t="str">
            <v>HP 3Y Next day 1U Tape Array SVC</v>
          </cell>
          <cell r="F669">
            <v>693000</v>
          </cell>
        </row>
        <row r="670">
          <cell r="B670" t="str">
            <v>A7443A</v>
          </cell>
          <cell r="C670" t="str">
            <v>UB137e</v>
          </cell>
          <cell r="D670" t="str">
            <v>1U Tape enclosure DAT drives</v>
          </cell>
          <cell r="E670" t="str">
            <v>HP 3Y 4H 24x7 1U Tape Array SVC</v>
          </cell>
          <cell r="F670">
            <v>1167000</v>
          </cell>
        </row>
        <row r="671">
          <cell r="A671" t="str">
            <v>(Type is Tape Arrays)</v>
          </cell>
          <cell r="B671" t="str">
            <v>A7444A</v>
          </cell>
          <cell r="C671" t="str">
            <v>UB138e</v>
          </cell>
          <cell r="D671" t="str">
            <v>1U Tape enclosure LTO drives</v>
          </cell>
          <cell r="E671" t="str">
            <v>HP 3Y 6H CTR 1U Tape Array SVC</v>
          </cell>
          <cell r="F671">
            <v>2283000</v>
          </cell>
        </row>
        <row r="672">
          <cell r="B672" t="str">
            <v>A7445A</v>
          </cell>
          <cell r="C672" t="str">
            <v>UB140e</v>
          </cell>
          <cell r="D672" t="str">
            <v>1U Tape enclosure Mod 0</v>
          </cell>
          <cell r="E672" t="str">
            <v>HP 4Y 4H 13x5 Onsite 1U Tape Array SVC</v>
          </cell>
          <cell r="F672">
            <v>1234000</v>
          </cell>
        </row>
        <row r="673">
          <cell r="B673" t="str">
            <v>DW028A</v>
          </cell>
          <cell r="C673" t="str">
            <v>UB141e</v>
          </cell>
          <cell r="D673" t="str">
            <v>Ultrium 448 Rack-mount Drive (1U)</v>
          </cell>
          <cell r="E673" t="str">
            <v>HP 5Y 4H 24x7 1U Tape Array SVC</v>
          </cell>
          <cell r="F673">
            <v>1969000</v>
          </cell>
        </row>
        <row r="674">
          <cell r="C674" t="str">
            <v>UB144e</v>
          </cell>
          <cell r="E674" t="str">
            <v>HP 5Y 4H 13x5 Onsite 1U Tape Array SVC</v>
          </cell>
          <cell r="F674">
            <v>1548000</v>
          </cell>
        </row>
        <row r="675">
          <cell r="C675" t="str">
            <v>UB148e</v>
          </cell>
          <cell r="E675" t="str">
            <v>HP 4Y 4H 24x7 1U Tape Array SVC</v>
          </cell>
          <cell r="F675">
            <v>1577000</v>
          </cell>
        </row>
        <row r="676">
          <cell r="C676" t="str">
            <v>U2090e</v>
          </cell>
          <cell r="E676" t="str">
            <v>HP Install Stor Autoldr/TapeDrvArray SVC</v>
          </cell>
          <cell r="F676">
            <v>540000</v>
          </cell>
        </row>
        <row r="678">
          <cell r="A678" t="str">
            <v>HP SureStore 4 Bay Rack</v>
          </cell>
          <cell r="C678" t="str">
            <v>H4618e</v>
          </cell>
          <cell r="E678" t="str">
            <v>HP 3y 4h 13x5 Tape Array 5500/5300 HWSup</v>
          </cell>
          <cell r="F678">
            <v>1148000</v>
          </cell>
        </row>
        <row r="679">
          <cell r="B679" t="str">
            <v>C7508A</v>
          </cell>
          <cell r="C679" t="str">
            <v>H4623e</v>
          </cell>
          <cell r="D679" t="str">
            <v>HP SureStore Tape Array 5300</v>
          </cell>
          <cell r="E679" t="str">
            <v>HP 3y 4h 24x7 Stor TapeArray 55/5300 HWS</v>
          </cell>
          <cell r="F679">
            <v>1480000</v>
          </cell>
        </row>
        <row r="680">
          <cell r="B680" t="str">
            <v>274338-B21</v>
          </cell>
          <cell r="C680" t="str">
            <v>U6368e</v>
          </cell>
          <cell r="D680" t="str">
            <v>3U Rackmount Kit All</v>
          </cell>
          <cell r="E680" t="str">
            <v>HP 3y 6h 24x7 CTR Stor 4 BayRack HW Supp</v>
          </cell>
          <cell r="F680">
            <v>4706000</v>
          </cell>
        </row>
        <row r="681">
          <cell r="C681" t="str">
            <v>U9346e</v>
          </cell>
          <cell r="E681" t="str">
            <v>HP 4y 4h 13x5 Stor 4 BayRack HW Supp</v>
          </cell>
          <cell r="F681">
            <v>1566000</v>
          </cell>
        </row>
        <row r="682">
          <cell r="C682" t="str">
            <v>U9347e</v>
          </cell>
          <cell r="E682" t="str">
            <v>HP 4y 4h 24x7 Stor 4 BayRack HW Supp</v>
          </cell>
          <cell r="F682">
            <v>2002000</v>
          </cell>
        </row>
        <row r="683">
          <cell r="C683" t="str">
            <v>U9348e</v>
          </cell>
          <cell r="E683" t="str">
            <v>HP 5y 4h 13x5 Stor 4 BayRack HW Supp</v>
          </cell>
          <cell r="F683">
            <v>1965000</v>
          </cell>
        </row>
        <row r="684">
          <cell r="C684" t="str">
            <v>U9349e</v>
          </cell>
          <cell r="E684" t="str">
            <v>HP 5y 4h 24x7 Stor 4 BayRack HW Supp</v>
          </cell>
          <cell r="F684">
            <v>2499000</v>
          </cell>
        </row>
        <row r="685">
          <cell r="C685" t="str">
            <v>U2090e</v>
          </cell>
          <cell r="E685" t="str">
            <v>HP Install Stor Autoldr/TapeDrvArray SVC</v>
          </cell>
          <cell r="F685">
            <v>540000</v>
          </cell>
        </row>
        <row r="687">
          <cell r="A687" t="str">
            <v>HP SureStore 5 Bay Rack</v>
          </cell>
          <cell r="C687" t="str">
            <v>U6369e</v>
          </cell>
          <cell r="E687" t="str">
            <v>HP 3y 4h 13x5 Stor 5 Bay Rack HW Supp</v>
          </cell>
          <cell r="F687">
            <v>3653000</v>
          </cell>
        </row>
        <row r="688">
          <cell r="B688" t="str">
            <v>C1354A</v>
          </cell>
          <cell r="C688" t="str">
            <v>U6370e</v>
          </cell>
          <cell r="D688" t="str">
            <v xml:space="preserve">HP SureStore H/A Tape Array 5500 </v>
          </cell>
          <cell r="E688" t="str">
            <v>HP 3y 4h 24x7 Stor 5 Bay Rack HW Supp</v>
          </cell>
          <cell r="F688">
            <v>4711000</v>
          </cell>
        </row>
        <row r="689">
          <cell r="B689" t="str">
            <v>274339-B21</v>
          </cell>
          <cell r="C689" t="str">
            <v>U6371e</v>
          </cell>
          <cell r="D689" t="str">
            <v>5U Rackmount Kit All ALL</v>
          </cell>
          <cell r="E689" t="str">
            <v>HP 3y 6h 24x7 CTR Stor 5 BayRack HW Supp</v>
          </cell>
          <cell r="F689">
            <v>9216000</v>
          </cell>
        </row>
        <row r="690">
          <cell r="C690" t="str">
            <v>U9350e</v>
          </cell>
          <cell r="E690" t="str">
            <v>HP 4y 4h 13x5 Stor 5 BayRack HW Supp</v>
          </cell>
          <cell r="F690">
            <v>4982000</v>
          </cell>
        </row>
        <row r="691">
          <cell r="C691" t="str">
            <v>U9351e</v>
          </cell>
          <cell r="E691" t="str">
            <v>HP 4y 4h 24x7 Stor 5 BayRack HW Supp</v>
          </cell>
          <cell r="F691">
            <v>6368000</v>
          </cell>
        </row>
        <row r="692">
          <cell r="C692" t="str">
            <v>U9352e</v>
          </cell>
          <cell r="E692" t="str">
            <v>HP 5y 4h 13x5 Stor 5 BayRack HW Supp</v>
          </cell>
          <cell r="F692">
            <v>6253000</v>
          </cell>
        </row>
        <row r="693">
          <cell r="C693" t="str">
            <v>U9353e</v>
          </cell>
          <cell r="E693" t="str">
            <v>HP 5y 4h 24x7 Stor 5 BayRack HW Supp</v>
          </cell>
          <cell r="F693">
            <v>7951000</v>
          </cell>
        </row>
        <row r="694">
          <cell r="C694" t="str">
            <v>U2090e</v>
          </cell>
          <cell r="E694" t="str">
            <v>HP Install Stor Autoldr/TapeDrvArray SVC</v>
          </cell>
          <cell r="F694">
            <v>540000</v>
          </cell>
        </row>
        <row r="696">
          <cell r="C696" t="str">
            <v>U6335e</v>
          </cell>
          <cell r="E696" t="str">
            <v>HP 3Y Nbd Preconfigured RM Ultrium Supp</v>
          </cell>
          <cell r="F696">
            <v>1600000</v>
          </cell>
        </row>
        <row r="697">
          <cell r="A697" t="str">
            <v>DLT/SDLT 2 Drives</v>
          </cell>
          <cell r="B697" t="str">
            <v>274334-B21</v>
          </cell>
          <cell r="C697" t="str">
            <v>U6336e</v>
          </cell>
          <cell r="D697" t="str">
            <v>SDLT 110 2-Drive RM ALL </v>
          </cell>
          <cell r="E697" t="str">
            <v>HP 3Y 4H 13x5 Configured Ultrium RM Supp</v>
          </cell>
          <cell r="F697">
            <v>2087000</v>
          </cell>
        </row>
        <row r="698">
          <cell r="A698" t="str">
            <v>and 3u with 1 LTO</v>
          </cell>
          <cell r="B698" t="str">
            <v>274335-B21</v>
          </cell>
          <cell r="C698" t="str">
            <v>U6337e</v>
          </cell>
          <cell r="D698" t="str">
            <v xml:space="preserve">DLT 40/80, 2-Drive, RM ALL </v>
          </cell>
          <cell r="E698" t="str">
            <v>HP 3Y 4H 24x7 Configured UltriumRM Supp</v>
          </cell>
          <cell r="F698">
            <v>2692000</v>
          </cell>
        </row>
        <row r="699">
          <cell r="C699" t="str">
            <v>U9285e</v>
          </cell>
          <cell r="E699" t="str">
            <v>HP 3Y 6H CTR Preconfigured Ultrium Supp</v>
          </cell>
          <cell r="F699">
            <v>5267000</v>
          </cell>
        </row>
        <row r="700">
          <cell r="C700" t="str">
            <v>U9354e</v>
          </cell>
          <cell r="E700" t="str">
            <v>HP 4Y 4H 13x5 Configured Ultrium RM Supp</v>
          </cell>
          <cell r="F700">
            <v>2846000</v>
          </cell>
        </row>
        <row r="701">
          <cell r="B701" t="str">
            <v>350544-B21</v>
          </cell>
          <cell r="C701" t="str">
            <v>U9355e</v>
          </cell>
          <cell r="D701" t="str">
            <v>3u RM with one Ultrium 215 Tape Drive</v>
          </cell>
          <cell r="E701" t="str">
            <v>HP 4Y 4H 24x7 Configured UltriumRM Supp</v>
          </cell>
          <cell r="F701">
            <v>3638000</v>
          </cell>
        </row>
        <row r="702">
          <cell r="B702" t="str">
            <v>350545-B21</v>
          </cell>
          <cell r="C702" t="str">
            <v>U9356e</v>
          </cell>
          <cell r="D702" t="str">
            <v>3u RM with one Ultrium 230 Tape Drive</v>
          </cell>
          <cell r="E702" t="str">
            <v>HP 5Y 4H 13x5 Configured UltriumRM Supp</v>
          </cell>
          <cell r="F702">
            <v>3573000</v>
          </cell>
        </row>
        <row r="703">
          <cell r="B703" t="str">
            <v>350546-B21</v>
          </cell>
          <cell r="C703" t="str">
            <v>U9357e</v>
          </cell>
          <cell r="D703" t="str">
            <v>3u RM with one Ultrium 460 Tape Drive</v>
          </cell>
          <cell r="E703" t="str">
            <v>HP 5Y 4H 24x7 Configured UltriumRM Supp</v>
          </cell>
          <cell r="F703">
            <v>4544000</v>
          </cell>
        </row>
        <row r="704">
          <cell r="C704" t="str">
            <v>U2090e</v>
          </cell>
          <cell r="E704" t="str">
            <v>HP Install Stor Autoldr/TapeDrvArray SVC</v>
          </cell>
          <cell r="F704">
            <v>540000</v>
          </cell>
        </row>
        <row r="705">
          <cell r="B705" t="str">
            <v>Q1595A</v>
          </cell>
          <cell r="D705" t="str">
            <v>HP StorageWorks Ultrium 960 Rack-mount</v>
          </cell>
        </row>
        <row r="706">
          <cell r="B706" t="str">
            <v>A7965A</v>
          </cell>
          <cell r="D706" t="str">
            <v>SDLT 600 in 3U Rack  (1 Drv) ALL</v>
          </cell>
        </row>
        <row r="707">
          <cell r="C707" t="str">
            <v>U6338e</v>
          </cell>
          <cell r="E707" t="str">
            <v>HP 3y Nbd Stor 5U Rackmount HWSupp</v>
          </cell>
          <cell r="F707">
            <v>3198000</v>
          </cell>
        </row>
        <row r="708">
          <cell r="A708" t="str">
            <v>DLT/SDLT 4 Drives</v>
          </cell>
          <cell r="B708" t="str">
            <v>274336-B21</v>
          </cell>
          <cell r="C708" t="str">
            <v>U6339e</v>
          </cell>
          <cell r="D708" t="str">
            <v>DLT 40/80 2-Drive RM ALL</v>
          </cell>
          <cell r="E708" t="str">
            <v>HP 3y 4h 13x5 Stor 5U Rackmount HWSupp</v>
          </cell>
          <cell r="F708">
            <v>4174000</v>
          </cell>
        </row>
        <row r="709">
          <cell r="B709" t="str">
            <v>274337-B21</v>
          </cell>
          <cell r="C709" t="str">
            <v>U6340e</v>
          </cell>
          <cell r="D709" t="str">
            <v xml:space="preserve">DLT 40/80 4-Drive RM ALL </v>
          </cell>
          <cell r="E709" t="str">
            <v>HP 3y 4h 24x7 Stor 5U Rackmount HWSupp</v>
          </cell>
          <cell r="F709">
            <v>5383000</v>
          </cell>
        </row>
        <row r="710">
          <cell r="C710" t="str">
            <v>U9358e</v>
          </cell>
          <cell r="E710" t="str">
            <v>HP 4y 4h 13x5 Stor DLT/SDLT 4 HWSupp</v>
          </cell>
          <cell r="F710">
            <v>5693000</v>
          </cell>
        </row>
        <row r="711">
          <cell r="C711" t="str">
            <v>U9359e</v>
          </cell>
          <cell r="E711" t="str">
            <v>HP 4y 4h 24x7 Stor DLT/SDLT 4 HWSupp</v>
          </cell>
          <cell r="F711">
            <v>7277000</v>
          </cell>
        </row>
        <row r="712">
          <cell r="C712" t="str">
            <v>U9360e</v>
          </cell>
          <cell r="E712" t="str">
            <v>HP CP 5Y 4H 13x5 DLT/SDLT 4 Drives</v>
          </cell>
          <cell r="F712">
            <v>7146000</v>
          </cell>
        </row>
        <row r="713">
          <cell r="C713" t="str">
            <v>U9361e</v>
          </cell>
          <cell r="E713" t="str">
            <v>HP CP 5Y 4H 24x7 DLT/SDLT 4 Drives</v>
          </cell>
          <cell r="F713">
            <v>9087000</v>
          </cell>
        </row>
        <row r="714">
          <cell r="C714" t="str">
            <v>U9286e</v>
          </cell>
          <cell r="E714" t="str">
            <v>HP CP 3Y 6H CTR 5U DLT/SDLT 4 Drive</v>
          </cell>
          <cell r="F714">
            <v>10533000</v>
          </cell>
        </row>
        <row r="715">
          <cell r="C715" t="str">
            <v>U2090e</v>
          </cell>
          <cell r="E715" t="str">
            <v>HP CP Install Stg Autoldr/TapeDrv&amp;Array</v>
          </cell>
          <cell r="F715">
            <v>540000</v>
          </cell>
        </row>
        <row r="718">
          <cell r="B718" t="str">
            <v>C1559C </v>
          </cell>
          <cell r="C718" t="str">
            <v>U6360e</v>
          </cell>
          <cell r="D718" t="str">
            <v> HP SureStore DAT24x6e Ext Autoloader</v>
          </cell>
          <cell r="E718" t="str">
            <v>HP CP 3Y NxtDay DAT,AIT Autoloader</v>
          </cell>
          <cell r="F718">
            <v>1083000</v>
          </cell>
        </row>
        <row r="719">
          <cell r="A719" t="str">
            <v>DAT/AIT Autoloader</v>
          </cell>
          <cell r="B719" t="str">
            <v>C1559D </v>
          </cell>
          <cell r="C719" t="str">
            <v>U6361e</v>
          </cell>
          <cell r="D719" t="str">
            <v> HP SureStore DAT24x6e External A/L</v>
          </cell>
          <cell r="E719" t="str">
            <v>HP CP 3Y 4H 13x5 DAT,AIT Autoloader</v>
          </cell>
          <cell r="F719">
            <v>1412000</v>
          </cell>
        </row>
        <row r="720">
          <cell r="C720" t="str">
            <v>U6362e</v>
          </cell>
          <cell r="E720" t="str">
            <v>HP CP 3Y 4H 24x7 DAT,AIT Autoloader</v>
          </cell>
          <cell r="F720">
            <v>1823000</v>
          </cell>
        </row>
        <row r="721">
          <cell r="B721" t="str">
            <v>C5717B </v>
          </cell>
          <cell r="C721" t="str">
            <v>U6363e</v>
          </cell>
          <cell r="D721" t="str">
            <v> HP SureStore DAT40x6e External A/L</v>
          </cell>
          <cell r="E721" t="str">
            <v>HP CP 3Y 6H CTR DAT,AIT Autoloader</v>
          </cell>
          <cell r="F721">
            <v>3565000</v>
          </cell>
        </row>
        <row r="722">
          <cell r="B722" t="str">
            <v>C5717C </v>
          </cell>
          <cell r="C722" t="str">
            <v>U9370e</v>
          </cell>
          <cell r="D722" t="str">
            <v> HP DAT40x6e External Autoloader</v>
          </cell>
          <cell r="E722" t="str">
            <v>HP CP 4Y 4H 13x5 DAT/AIT Autoloaders</v>
          </cell>
          <cell r="F722">
            <v>1928000</v>
          </cell>
        </row>
        <row r="723">
          <cell r="B723" t="str">
            <v>166504-B21 </v>
          </cell>
          <cell r="C723" t="str">
            <v>U9371e</v>
          </cell>
          <cell r="D723" t="str">
            <v>20/40 Dat8 Cassette AutoLoader </v>
          </cell>
          <cell r="E723" t="str">
            <v>HP CP 4Y 4H 24x7 DAT/AIT Autoloaders</v>
          </cell>
          <cell r="F723">
            <v>2463000</v>
          </cell>
        </row>
        <row r="724">
          <cell r="B724" t="str">
            <v>166505-001 </v>
          </cell>
          <cell r="C724" t="str">
            <v>U9372e</v>
          </cell>
          <cell r="D724" t="str">
            <v> 20/40GB DDS4 DAT 8 Cassette AutoLoader </v>
          </cell>
          <cell r="E724" t="str">
            <v>HP CP 5Y 4H 13x5 DAT/AIT Autoloaders</v>
          </cell>
          <cell r="F724">
            <v>2419000</v>
          </cell>
        </row>
        <row r="725">
          <cell r="B725" t="str">
            <v>166505-B31 </v>
          </cell>
          <cell r="C725" t="str">
            <v>U9373e</v>
          </cell>
          <cell r="D725" t="str">
            <v> 20/40GB DAT 8 Cassette AutoLoader Ext </v>
          </cell>
          <cell r="E725" t="str">
            <v>HP CP 5Y 4H 24x7 DAT/AIT Autoloaders</v>
          </cell>
          <cell r="F725">
            <v>3076000</v>
          </cell>
        </row>
        <row r="726">
          <cell r="B726" t="str">
            <v>280349-B31 </v>
          </cell>
          <cell r="D726" t="str">
            <v> HP StorageWork AIT 35GB Autoldr RM INTL</v>
          </cell>
        </row>
        <row r="727">
          <cell r="B727" t="str">
            <v>292355-B31 </v>
          </cell>
          <cell r="C727" t="str">
            <v>U2090e</v>
          </cell>
          <cell r="D727" t="str">
            <v> HP StorageWorks AIT 35GB Autoldr TT INTL</v>
          </cell>
          <cell r="E727" t="str">
            <v>HP CP Install Stg Autoldr/TapeDrv&amp;Array</v>
          </cell>
          <cell r="F727">
            <v>540000</v>
          </cell>
        </row>
        <row r="729">
          <cell r="B729" t="str">
            <v>Q1550A</v>
          </cell>
          <cell r="D729" t="str">
            <v xml:space="preserve"> HP DAT 40x6 Int Autoloader for ProLiant </v>
          </cell>
        </row>
        <row r="730">
          <cell r="B730" t="str">
            <v>Q1551A</v>
          </cell>
          <cell r="D730" t="str">
            <v xml:space="preserve">HP DAT40x6 Ext Autoloader US ProLiant </v>
          </cell>
        </row>
        <row r="731">
          <cell r="B731" t="str">
            <v>Q1552A</v>
          </cell>
          <cell r="D731" t="str">
            <v>HP DAT40x6 Ext Autoloader ProLiant Intl</v>
          </cell>
        </row>
        <row r="734">
          <cell r="B734" t="str">
            <v>Q1567A</v>
          </cell>
          <cell r="D734" t="str">
            <v>HP Storageworks DAT72x6e Tape Autoloader</v>
          </cell>
        </row>
        <row r="737">
          <cell r="B737" t="str">
            <v>C7145RA/NB</v>
          </cell>
          <cell r="D737" t="str">
            <v xml:space="preserve">HP SureStore Autoldr 1/9 HVDS Dsk no RMC </v>
          </cell>
        </row>
        <row r="738">
          <cell r="B738" t="str">
            <v>C7745RA/NB</v>
          </cell>
          <cell r="D738" t="str">
            <v xml:space="preserve">HP SureStore Autoldr 1/9 HVDS Rck no RMC </v>
          </cell>
        </row>
        <row r="739">
          <cell r="B739" t="str">
            <v>C7146RA/NB</v>
          </cell>
          <cell r="C739" t="str">
            <v>U6364e</v>
          </cell>
          <cell r="D739" t="str">
            <v xml:space="preserve">HP SureStore Autoldr 1/9 HVDS Dsk w/ RMC </v>
          </cell>
          <cell r="E739" t="str">
            <v>HP CP 1Y 4H 13x5 DLT Autoloader</v>
          </cell>
          <cell r="F739">
            <v>1009000</v>
          </cell>
        </row>
        <row r="740">
          <cell r="B740" t="str">
            <v>C7746RA/NB</v>
          </cell>
          <cell r="C740" t="str">
            <v>U6365e</v>
          </cell>
          <cell r="D740" t="str">
            <v xml:space="preserve">HP SureStore Autoldr 1/9 HVDS Rck w/ RMC </v>
          </cell>
          <cell r="E740" t="str">
            <v>HP CP 1Y 4H 24x7 DLT Autoloader</v>
          </cell>
          <cell r="F740">
            <v>1303000</v>
          </cell>
        </row>
        <row r="741">
          <cell r="B741" t="str">
            <v>C7147AA</v>
          </cell>
          <cell r="C741" t="str">
            <v>U6366e</v>
          </cell>
          <cell r="D741" t="str">
            <v xml:space="preserve">HP SureStore Autoldr 1/9 Ultrm HVDS Dsk </v>
          </cell>
          <cell r="E741" t="str">
            <v>HP CP 1Y 6H CTR DLT Autoloader</v>
          </cell>
          <cell r="F741">
            <v>2548000</v>
          </cell>
        </row>
        <row r="742">
          <cell r="A742" t="str">
            <v>DLT,DLT VS80,LTO</v>
          </cell>
          <cell r="B742" t="str">
            <v>C7147CB</v>
          </cell>
          <cell r="D742" t="str">
            <v xml:space="preserve">HP SureStore Autoldr 1/9 Ultrm LVDS Dsk </v>
          </cell>
        </row>
        <row r="743">
          <cell r="A743" t="str">
            <v>DLT Autoloaders/Fiber Channel</v>
          </cell>
          <cell r="B743" t="str">
            <v>C7747AA</v>
          </cell>
          <cell r="C743" t="str">
            <v>H4619e</v>
          </cell>
          <cell r="D743" t="str">
            <v xml:space="preserve">HP SureStore Autoldr 1/9 Ult HVDS Rck </v>
          </cell>
          <cell r="E743" t="str">
            <v>HP CP 3Y Nxt Day DLT/LTO Autoloader</v>
          </cell>
          <cell r="F743">
            <v>2579000</v>
          </cell>
        </row>
        <row r="744">
          <cell r="B744" t="str">
            <v xml:space="preserve">C7747CB </v>
          </cell>
          <cell r="C744" t="str">
            <v>H5526e</v>
          </cell>
          <cell r="D744" t="str">
            <v xml:space="preserve">HP SureStore Autoldr 1/9 Ult LVDS Rck </v>
          </cell>
          <cell r="E744" t="str">
            <v>HP CP 3Y 4H 13x5 HW DLT/LTO Autoloader</v>
          </cell>
          <cell r="F744">
            <v>3264000</v>
          </cell>
        </row>
        <row r="745">
          <cell r="B745" t="str">
            <v>C7149AA</v>
          </cell>
          <cell r="C745" t="str">
            <v>H4624e</v>
          </cell>
          <cell r="D745" t="str">
            <v xml:space="preserve">HP SureStore Autoldr 1/9 Ult HV Dsk RMC </v>
          </cell>
          <cell r="E745" t="str">
            <v>HP CP 3Y 4H 24x7 DLT/LTO Autoloader</v>
          </cell>
          <cell r="F745">
            <v>4116000</v>
          </cell>
        </row>
        <row r="746">
          <cell r="B746" t="str">
            <v>C7149CB</v>
          </cell>
          <cell r="C746" t="str">
            <v>U6367e</v>
          </cell>
          <cell r="D746" t="str">
            <v xml:space="preserve">HP SureStore Autoldr 1/9 Ult LV Dsk RMC </v>
          </cell>
          <cell r="E746" t="str">
            <v>HP CP 3Y 6H CTR DLT Autoloader</v>
          </cell>
          <cell r="F746">
            <v>7742000</v>
          </cell>
        </row>
        <row r="747">
          <cell r="B747" t="str">
            <v>C7748AA</v>
          </cell>
          <cell r="D747" t="str">
            <v xml:space="preserve">HP SureStore Autoldr 1/9 Ult HV Rck RMC </v>
          </cell>
        </row>
        <row r="748">
          <cell r="B748" t="str">
            <v xml:space="preserve">C7748CB   </v>
          </cell>
          <cell r="C748" t="str">
            <v>U9374e</v>
          </cell>
          <cell r="D748" t="str">
            <v xml:space="preserve">HP SureStore Autoldr 1/9 Ult LV Rck RMC </v>
          </cell>
          <cell r="E748" t="str">
            <v>HP CP 4Y 4H 13x5 DLT Autoloader</v>
          </cell>
          <cell r="F748">
            <v>4328000</v>
          </cell>
        </row>
        <row r="749">
          <cell r="B749" t="str">
            <v>C9240CB</v>
          </cell>
          <cell r="C749" t="str">
            <v>U9375e</v>
          </cell>
          <cell r="D749" t="str">
            <v xml:space="preserve">HP SureStore Autoldr 1/9 DLT1 LVD Dsk </v>
          </cell>
          <cell r="E749" t="str">
            <v>HP CP 4Y 4H 24x7 DLT Autoloader</v>
          </cell>
          <cell r="F749">
            <v>5442000</v>
          </cell>
        </row>
        <row r="750">
          <cell r="B750" t="str">
            <v>C9241CB</v>
          </cell>
          <cell r="C750" t="str">
            <v>U9376e</v>
          </cell>
          <cell r="D750" t="str">
            <v xml:space="preserve">HP SureStore Autoldr 1/9 DLT1 LVD Rck </v>
          </cell>
          <cell r="E750" t="str">
            <v>HP CP 5Y 4H 13x5 DLT Autoloader</v>
          </cell>
          <cell r="F750">
            <v>5343000</v>
          </cell>
        </row>
        <row r="751">
          <cell r="B751" t="str">
            <v>C9250CB</v>
          </cell>
          <cell r="C751" t="str">
            <v>U9377e</v>
          </cell>
          <cell r="D751" t="str">
            <v xml:space="preserve">HP SureStore Autoldr 1/9 DLT1 LV Dsk RMC </v>
          </cell>
          <cell r="E751" t="str">
            <v>HP CP 5Y 4H 24x7 DLT Autoloader</v>
          </cell>
          <cell r="F751">
            <v>6711000</v>
          </cell>
        </row>
        <row r="752">
          <cell r="B752" t="str">
            <v>C9251CB</v>
          </cell>
          <cell r="D752" t="str">
            <v>HP SureStore Autoldr 1/9 DLT1 LV Rck RMC</v>
          </cell>
        </row>
        <row r="753">
          <cell r="B753" t="str">
            <v>C9264CB</v>
          </cell>
          <cell r="C753" t="str">
            <v>U2090e*</v>
          </cell>
          <cell r="D753" t="str">
            <v xml:space="preserve">HP Surestore DLT VS Autoloader 1/8 </v>
          </cell>
          <cell r="E753" t="str">
            <v>HP CP Install Stg Autoldr/TapeDrv&amp;Array</v>
          </cell>
        </row>
        <row r="754">
          <cell r="B754" t="str">
            <v>C9572CB</v>
          </cell>
          <cell r="D754" t="str">
            <v xml:space="preserve">HP Ultrium Tape Autoloader 1/8 </v>
          </cell>
        </row>
        <row r="755">
          <cell r="B755" t="str">
            <v>330815-B21</v>
          </cell>
          <cell r="D755" t="str">
            <v>HP SSL1016 DLT1 Tape Autoloader</v>
          </cell>
        </row>
        <row r="756">
          <cell r="B756" t="str">
            <v>330816-B21</v>
          </cell>
          <cell r="D756" t="str">
            <v>HP SSL1016 SDLT320 Tape Autoloader</v>
          </cell>
        </row>
        <row r="757">
          <cell r="B757" t="str">
            <v>330821-B21*</v>
          </cell>
          <cell r="D757" t="str">
            <v>SSL1016 Ultrium 460 LTO2 Tape Autoloader</v>
          </cell>
        </row>
        <row r="758">
          <cell r="C758" t="str">
            <v>H2698e</v>
          </cell>
          <cell r="E758" t="str">
            <v>HP CP 3Y NxtDayExch DLT/LTO Autoloader</v>
          </cell>
          <cell r="F758">
            <v>1509000</v>
          </cell>
        </row>
        <row r="760">
          <cell r="B760" t="str">
            <v>C6280F/J</v>
          </cell>
          <cell r="C760" t="str">
            <v>n/a</v>
          </cell>
          <cell r="D760" t="str">
            <v xml:space="preserve">HP SureStore DLT Autoloader 718 </v>
          </cell>
          <cell r="E760" t="str">
            <v>n/a</v>
          </cell>
        </row>
        <row r="761">
          <cell r="B761" t="str">
            <v>C6282RA/NB</v>
          </cell>
          <cell r="D761" t="str">
            <v xml:space="preserve">HP SureStore DLT Autoloader 818 HVDS </v>
          </cell>
        </row>
        <row r="762">
          <cell r="B762" t="str">
            <v>C6284NB</v>
          </cell>
          <cell r="D762" t="str">
            <v xml:space="preserve">HP SureStore DLT Tape Autoloader 818 </v>
          </cell>
        </row>
        <row r="763">
          <cell r="B763" t="str">
            <v>C6340F</v>
          </cell>
          <cell r="D763" t="str">
            <v xml:space="preserve">HP SureStore 2100ER Fibre SCSI Bridge </v>
          </cell>
        </row>
        <row r="765">
          <cell r="B765" t="str">
            <v>AA927A</v>
          </cell>
          <cell r="D765" t="str">
            <v>HP Storageworks 1/8 Ultrium 460 Tape Autoloader</v>
          </cell>
        </row>
        <row r="766">
          <cell r="B766" t="str">
            <v>AA926A</v>
          </cell>
          <cell r="D766" t="str">
            <v>HP Storageworks 1/8 SDLT 320 Tape Autoloader</v>
          </cell>
        </row>
        <row r="770">
          <cell r="A770" t="str">
            <v xml:space="preserve">HP SureStore Fibre </v>
          </cell>
          <cell r="B770" t="str">
            <v>A4688A</v>
          </cell>
          <cell r="C770" t="str">
            <v>U9378e</v>
          </cell>
          <cell r="D770" t="str">
            <v xml:space="preserve">FC Bridge 1 FC port, 4 HVDS SCSI ports </v>
          </cell>
          <cell r="E770" t="str">
            <v>HP CP 4Y 4H 13x5 HP FC Bridges</v>
          </cell>
          <cell r="F770">
            <v>8465000</v>
          </cell>
        </row>
        <row r="771">
          <cell r="A771" t="str">
            <v>Channel Bridge</v>
          </cell>
          <cell r="B771" t="str">
            <v>A4689A</v>
          </cell>
          <cell r="C771" t="str">
            <v>U9379e</v>
          </cell>
          <cell r="D771" t="str">
            <v xml:space="preserve">FC Bridge 1 FC port, 2 LVDS SCSI ports </v>
          </cell>
          <cell r="E771" t="str">
            <v>HP CP 4Y 4H 24x7 HP FC Bridges</v>
          </cell>
          <cell r="F771">
            <v>11114000</v>
          </cell>
        </row>
        <row r="772">
          <cell r="A772" t="str">
            <v>not on the roadmap</v>
          </cell>
          <cell r="C772" t="str">
            <v>U9380e</v>
          </cell>
          <cell r="E772" t="str">
            <v>HP CP 5Y 4H 13x5 HP FC Bridges</v>
          </cell>
          <cell r="F772">
            <v>10879000</v>
          </cell>
        </row>
        <row r="773">
          <cell r="C773" t="str">
            <v>U9381e</v>
          </cell>
          <cell r="E773" t="str">
            <v>HP CP 5Y 4H 24x7 HP FC Bridges</v>
          </cell>
          <cell r="F773">
            <v>14128000</v>
          </cell>
        </row>
        <row r="776">
          <cell r="A776" t="str">
            <v>Tape Libraries</v>
          </cell>
          <cell r="B776" t="str">
            <v xml:space="preserve">301897-B21 </v>
          </cell>
          <cell r="D776" t="str">
            <v xml:space="preserve">MSL5030L1, 0,Drv RM Library </v>
          </cell>
        </row>
        <row r="777">
          <cell r="A777" t="str">
            <v>MSL 5030/6030/5026</v>
          </cell>
          <cell r="B777" t="str">
            <v xml:space="preserve">301897-B22 </v>
          </cell>
          <cell r="C777" t="str">
            <v>U2859e</v>
          </cell>
          <cell r="D777" t="str">
            <v xml:space="preserve">MSL5030L1, 1Drv LTO1 RM Library </v>
          </cell>
          <cell r="E777" t="str">
            <v>HP CP 3Y Nxt Day HW MSL5030 Library</v>
          </cell>
          <cell r="F777">
            <v>1935000</v>
          </cell>
        </row>
        <row r="778">
          <cell r="B778" t="str">
            <v>301897-B23</v>
          </cell>
          <cell r="C778" t="str">
            <v>U2860e</v>
          </cell>
          <cell r="D778" t="str">
            <v xml:space="preserve">MSL5030L1, 2Drv LTO1 RM Library  </v>
          </cell>
          <cell r="E778" t="str">
            <v>HP CP 3Y 4H 13x5 HW MSL5030 Library</v>
          </cell>
          <cell r="F778">
            <v>3548000</v>
          </cell>
        </row>
        <row r="779">
          <cell r="B779" t="str">
            <v>301898-B21</v>
          </cell>
          <cell r="C779" t="str">
            <v>U2861e</v>
          </cell>
          <cell r="D779" t="str">
            <v xml:space="preserve">MSL5030L1, 1Drv LTO1 TT Library  </v>
          </cell>
          <cell r="E779" t="str">
            <v>HP CP 3Y 4H 24x7 HW MSL5030 Library</v>
          </cell>
          <cell r="F779">
            <v>4192000</v>
          </cell>
        </row>
        <row r="780">
          <cell r="B780" t="str">
            <v>301898-B22</v>
          </cell>
          <cell r="C780" t="str">
            <v>U9422e</v>
          </cell>
          <cell r="D780" t="str">
            <v xml:space="preserve">MSL5030L1, 2Drv LTO1 TT Library  </v>
          </cell>
          <cell r="E780" t="str">
            <v>HP CP 4Y 4H 13x5 MSL5030</v>
          </cell>
          <cell r="F780">
            <v>4954000</v>
          </cell>
        </row>
        <row r="781">
          <cell r="B781" t="str">
            <v>301897-B24</v>
          </cell>
          <cell r="C781" t="str">
            <v>U9423e</v>
          </cell>
          <cell r="D781" t="str">
            <v xml:space="preserve">MSL5030L1FC 1Drv LTO1 RM-with integrated FC router </v>
          </cell>
          <cell r="E781" t="str">
            <v>HP CP 4Y 4H 24x7 MSL5030</v>
          </cell>
          <cell r="F781">
            <v>5799000</v>
          </cell>
        </row>
        <row r="782">
          <cell r="B782" t="str">
            <v>301897-B25</v>
          </cell>
          <cell r="C782" t="str">
            <v>U9424e</v>
          </cell>
          <cell r="D782" t="str">
            <v xml:space="preserve">MSL5030L1FC 2Drv LTO1 RM- with integrated FC router </v>
          </cell>
          <cell r="E782" t="str">
            <v>HP CP 5Y 4H 13x5 MSL5030</v>
          </cell>
          <cell r="F782">
            <v>6299000</v>
          </cell>
        </row>
        <row r="783">
          <cell r="B783" t="str">
            <v>330731-B21</v>
          </cell>
          <cell r="C783" t="str">
            <v>U9425e</v>
          </cell>
          <cell r="D783" t="str">
            <v xml:space="preserve"> MSL6030 0-dr, LTO, LVDS, RM             </v>
          </cell>
          <cell r="E783" t="str">
            <v>HP CP 5Y 4H 24x7 MSL5030</v>
          </cell>
          <cell r="F783">
            <v>7334000</v>
          </cell>
        </row>
        <row r="784">
          <cell r="B784" t="str">
            <v>330731-B22</v>
          </cell>
          <cell r="D784" t="str">
            <v xml:space="preserve"> MSL6030 1-dr, LTO2, LVDS, RM            </v>
          </cell>
        </row>
        <row r="785">
          <cell r="B785" t="str">
            <v>330731-B23</v>
          </cell>
          <cell r="C785" t="str">
            <v>U4823e</v>
          </cell>
          <cell r="D785" t="str">
            <v xml:space="preserve"> MSL6030 2-dr, LTO2, LVDS, RM            </v>
          </cell>
          <cell r="E785" t="str">
            <v>HP CP Install Stg MSL5030/6030,Opt Libr</v>
          </cell>
          <cell r="F785">
            <v>374000</v>
          </cell>
        </row>
        <row r="786">
          <cell r="B786" t="str">
            <v>330731-B24</v>
          </cell>
          <cell r="D786" t="str">
            <v xml:space="preserve"> MSL6030 1-dr, LTO2, Fibre, RM           </v>
          </cell>
        </row>
        <row r="787">
          <cell r="B787" t="str">
            <v>330731-B25</v>
          </cell>
          <cell r="C787" t="str">
            <v>U9287e</v>
          </cell>
          <cell r="D787" t="str">
            <v xml:space="preserve"> MSL6030 2-dr, LTO2, Fibre, RM           </v>
          </cell>
          <cell r="E787" t="str">
            <v>HP CP 3Y 6H CTR MSL 5026/5030/6030</v>
          </cell>
          <cell r="F787">
            <v>6243000</v>
          </cell>
        </row>
        <row r="788">
          <cell r="B788" t="str">
            <v>330788-B21</v>
          </cell>
          <cell r="D788" t="str">
            <v xml:space="preserve"> MSL6030 1-dr, LTO2, LVDS, TT            </v>
          </cell>
        </row>
        <row r="789">
          <cell r="B789" t="str">
            <v>330788-B22</v>
          </cell>
          <cell r="D789" t="str">
            <v xml:space="preserve"> MSL6030 2-dr, LTO2, LVDS, TT            </v>
          </cell>
        </row>
        <row r="790">
          <cell r="B790" t="str">
            <v>302512-B21</v>
          </cell>
          <cell r="C790" t="str">
            <v>UC649e</v>
          </cell>
          <cell r="D790" t="str">
            <v>MSL5026SL RM 1, SDLT Graphite ALL</v>
          </cell>
          <cell r="E790" t="str">
            <v>HP 1y 4h 13x5 MSL5030/6030/5026 HW Supp</v>
          </cell>
          <cell r="F790">
            <v>554000</v>
          </cell>
        </row>
        <row r="791">
          <cell r="B791" t="str">
            <v>231891-B21</v>
          </cell>
          <cell r="C791" t="str">
            <v>UC650e</v>
          </cell>
          <cell r="D791" t="str">
            <v>MSL5026DLX,1 40/80RM ALL</v>
          </cell>
          <cell r="E791" t="str">
            <v>HP 1y 4h 24x7 MSL5030/6030/5026 HW Supp</v>
          </cell>
          <cell r="F791">
            <v>776000</v>
          </cell>
        </row>
        <row r="792">
          <cell r="B792" t="str">
            <v>293472-B21</v>
          </cell>
          <cell r="C792" t="str">
            <v>UC651e</v>
          </cell>
          <cell r="D792" t="str">
            <v>MSL5026 S2, 0Drv RM Library</v>
          </cell>
          <cell r="E792" t="str">
            <v>HP 1y 6h CTR MSL5030/6030/5026 HW Supp</v>
          </cell>
          <cell r="F792">
            <v>1481000</v>
          </cell>
        </row>
        <row r="793">
          <cell r="B793" t="str">
            <v>293472-B22</v>
          </cell>
          <cell r="D793" t="str">
            <v>MSL5026 S2, 1Drv SDLT2 RM Lib</v>
          </cell>
        </row>
        <row r="794">
          <cell r="B794" t="str">
            <v>293473-B21</v>
          </cell>
          <cell r="D794" t="str">
            <v>MSL5026 S2, 1Drv SDLT2 TT Lib</v>
          </cell>
        </row>
        <row r="795">
          <cell r="B795" t="str">
            <v>293472-B23</v>
          </cell>
          <cell r="D795" t="str">
            <v>MSL5026 S2, 2Drv SDLT2 RM Lib</v>
          </cell>
        </row>
        <row r="796">
          <cell r="B796" t="str">
            <v>293473-B22</v>
          </cell>
          <cell r="D796" t="str">
            <v>MSL5026 S2, 2Drv SDLT2 TT Lib</v>
          </cell>
        </row>
        <row r="797">
          <cell r="B797" t="str">
            <v>293472-B24</v>
          </cell>
          <cell r="D797" t="str">
            <v>MSL5026 S2FC 1Drv SDLT2 RMwFC</v>
          </cell>
        </row>
        <row r="798">
          <cell r="B798" t="str">
            <v>293472-B25</v>
          </cell>
          <cell r="D798" t="str">
            <v>MSL5026 S2FC 2Drv SDLT2 RMwFC</v>
          </cell>
        </row>
        <row r="799">
          <cell r="B799" t="str">
            <v>231979-B21</v>
          </cell>
          <cell r="D799" t="str">
            <v>MSL5026, 0DR, LVD,  rack-mount model</v>
          </cell>
        </row>
        <row r="800">
          <cell r="B800" t="str">
            <v>231821-B21</v>
          </cell>
          <cell r="D800" t="str">
            <v>MSL5026DLX,1 40/80GB DLT DR,LVD,TT ALL</v>
          </cell>
        </row>
        <row r="801">
          <cell r="B801" t="str">
            <v>231891-B22</v>
          </cell>
          <cell r="D801" t="str">
            <v>MSL5026DLX,2 40/80GB DLT ,LVD,RM ALL</v>
          </cell>
        </row>
        <row r="802">
          <cell r="B802" t="str">
            <v>231821-B22</v>
          </cell>
          <cell r="D802" t="str">
            <v>MSL5026DLX,2 40/80GB DLT ,LVD,TT ALL</v>
          </cell>
        </row>
        <row r="803">
          <cell r="B803" t="str">
            <v>302512-B22</v>
          </cell>
          <cell r="D803" t="str">
            <v>MSL5026SL RM 2, SDLT Drv Graphite</v>
          </cell>
        </row>
        <row r="804">
          <cell r="B804" t="str">
            <v>302511-B21</v>
          </cell>
          <cell r="D804" t="str">
            <v>MSL5026SL TT 1SDLT Drv Graphite</v>
          </cell>
        </row>
        <row r="805">
          <cell r="B805" t="str">
            <v>302511-B22</v>
          </cell>
          <cell r="D805" t="str">
            <v>MSL5026SL TT 2SDLT Drv Graphite</v>
          </cell>
        </row>
        <row r="806">
          <cell r="B806" t="str">
            <v>231892-B21</v>
          </cell>
          <cell r="D806" t="str">
            <v>MSL5026SL, 1DR, SDLT 110/220, LVD, rack-mount model</v>
          </cell>
        </row>
        <row r="807">
          <cell r="B807" t="str">
            <v>231822-B21</v>
          </cell>
          <cell r="D807" t="str">
            <v>MSL5026SL, 1DV, SDLT 110/220, LVD, tabel top model</v>
          </cell>
        </row>
        <row r="808">
          <cell r="B808" t="str">
            <v>231892-B22</v>
          </cell>
          <cell r="D808" t="str">
            <v>MSL5026SL, 2DR, SDLT 110/220, LVD, rack-mount model</v>
          </cell>
        </row>
        <row r="809">
          <cell r="B809" t="str">
            <v>231822-B22</v>
          </cell>
          <cell r="D809" t="str">
            <v>MSL5026SL, 2DV, SDLT 110/220, LVD, tabel top model</v>
          </cell>
        </row>
        <row r="810">
          <cell r="B810" t="str">
            <v>AD606A</v>
          </cell>
          <cell r="D810" t="str">
            <v xml:space="preserve">MSL6030 U960, 1 dr Ultrium960, RM Library </v>
          </cell>
        </row>
        <row r="811">
          <cell r="B811" t="str">
            <v>AD607A</v>
          </cell>
          <cell r="D811" t="str">
            <v xml:space="preserve">MSL6030 U960, 2 dr Ultrium960, RM Library </v>
          </cell>
        </row>
        <row r="812">
          <cell r="B812" t="str">
            <v>AD608A</v>
          </cell>
          <cell r="D812" t="str">
            <v xml:space="preserve">MSL6030 U960, 1 dr Ultrium960, RM Library FC </v>
          </cell>
        </row>
        <row r="813">
          <cell r="B813" t="str">
            <v>AD609A</v>
          </cell>
          <cell r="D813" t="str">
            <v xml:space="preserve">MSL6030 U960, 2 dr Ultrium960, RM Library FC </v>
          </cell>
        </row>
        <row r="814">
          <cell r="B814" t="str">
            <v>AD581A</v>
          </cell>
          <cell r="D814" t="str">
            <v xml:space="preserve">MSL6026, 0 drive, RM Library </v>
          </cell>
        </row>
        <row r="815">
          <cell r="B815" t="str">
            <v>AD582A</v>
          </cell>
          <cell r="D815" t="str">
            <v xml:space="preserve">MSL6026 S600, 1 dr SDLT600, RM Library </v>
          </cell>
        </row>
        <row r="816">
          <cell r="B816" t="str">
            <v>AD583A</v>
          </cell>
          <cell r="D816" t="str">
            <v xml:space="preserve">MSL6026 S600, 2 dr SDLT600, RM Library </v>
          </cell>
        </row>
        <row r="817">
          <cell r="B817" t="str">
            <v>AD584A</v>
          </cell>
          <cell r="D817" t="str">
            <v xml:space="preserve">MSL6026 S600, 1 dr SDLT600, RM Library FC </v>
          </cell>
        </row>
        <row r="818">
          <cell r="B818" t="str">
            <v>AD585A</v>
          </cell>
          <cell r="D818" t="str">
            <v xml:space="preserve">MSL6026 S600, 2 dr SDLT600, RM Library FC </v>
          </cell>
        </row>
        <row r="819">
          <cell r="B819" t="str">
            <v>AD597A</v>
          </cell>
          <cell r="D819" t="str">
            <v xml:space="preserve">MSL6030, 0 drive, RM Library </v>
          </cell>
        </row>
        <row r="820">
          <cell r="B820" t="str">
            <v>AD598A</v>
          </cell>
          <cell r="D820" t="str">
            <v xml:space="preserve">MSL6030 U460, 1 dr Ultrium460, RM Library </v>
          </cell>
        </row>
        <row r="821">
          <cell r="B821" t="str">
            <v>AD599A</v>
          </cell>
          <cell r="D821" t="str">
            <v xml:space="preserve">MSL6030 U460, 2 dr Ultrium460, RM Library </v>
          </cell>
        </row>
        <row r="822">
          <cell r="B822" t="str">
            <v>AD600A</v>
          </cell>
          <cell r="D822" t="str">
            <v xml:space="preserve">MSL6030 U460, 1 dr Ultrium460, RM Library FC </v>
          </cell>
        </row>
        <row r="823">
          <cell r="B823" t="str">
            <v>AD601A</v>
          </cell>
          <cell r="D823" t="str">
            <v xml:space="preserve">MSL6030 U460, 2 dr Ultrium460, RM Library FC </v>
          </cell>
        </row>
        <row r="825">
          <cell r="A825" t="str">
            <v>Virtual Library Systems</v>
          </cell>
          <cell r="C825" t="str">
            <v>UD000E</v>
          </cell>
          <cell r="E825" t="str">
            <v>HP 1y 13X5 6105 Virtual Library HW Supp</v>
          </cell>
          <cell r="F825">
            <v>343000</v>
          </cell>
        </row>
        <row r="826">
          <cell r="A826" t="str">
            <v>6105 Model</v>
          </cell>
          <cell r="B826" t="str">
            <v>AF728A</v>
          </cell>
          <cell r="C826" t="str">
            <v>UD001E</v>
          </cell>
          <cell r="D826" t="str">
            <v>HP 6105 Virtual Library System</v>
          </cell>
          <cell r="E826" t="str">
            <v>HP 1y 24X7 6105 Virtual Library HW Supp</v>
          </cell>
          <cell r="F826">
            <v>480000</v>
          </cell>
        </row>
        <row r="827">
          <cell r="C827" t="str">
            <v>UD002e</v>
          </cell>
          <cell r="E827" t="str">
            <v>HP 3y 9X5 6105 Virtual Library HW Supp</v>
          </cell>
          <cell r="F827">
            <v>1197000</v>
          </cell>
        </row>
        <row r="828">
          <cell r="C828" t="str">
            <v>UD003e</v>
          </cell>
          <cell r="E828" t="str">
            <v>HP 3y 13X5 6105 Virtual Library HW Supp</v>
          </cell>
          <cell r="F828">
            <v>2193000</v>
          </cell>
        </row>
        <row r="829">
          <cell r="C829" t="str">
            <v>UD004e</v>
          </cell>
          <cell r="E829" t="str">
            <v>HP 3y 24X7 6105 Virtual Library HW Supp</v>
          </cell>
          <cell r="F829">
            <v>2592000</v>
          </cell>
        </row>
        <row r="830">
          <cell r="C830" t="str">
            <v>UD005E</v>
          </cell>
          <cell r="E830" t="str">
            <v>HP 3y 6h 24X7CTR 6105 Library HW Supp</v>
          </cell>
          <cell r="F830">
            <v>3862000</v>
          </cell>
        </row>
        <row r="831">
          <cell r="C831" t="str">
            <v>UD006E</v>
          </cell>
          <cell r="E831" t="str">
            <v>HP 4y 13X5 6105 Virtual Library HW Supp</v>
          </cell>
          <cell r="F831">
            <v>3064000</v>
          </cell>
        </row>
        <row r="832">
          <cell r="C832" t="str">
            <v>UD021E</v>
          </cell>
          <cell r="E832" t="str">
            <v>HP 4y 24X7 6105 Virtual Library HW Supp</v>
          </cell>
          <cell r="F832">
            <v>3585000</v>
          </cell>
        </row>
        <row r="833">
          <cell r="C833" t="str">
            <v>UD022E</v>
          </cell>
          <cell r="E833" t="str">
            <v>HP 5y 13X5 6105 Virtual Library HW Supp</v>
          </cell>
          <cell r="F833">
            <v>3895000</v>
          </cell>
        </row>
        <row r="834">
          <cell r="C834" t="str">
            <v>UD023E</v>
          </cell>
          <cell r="E834" t="str">
            <v>HP 5y 24X7 6105 Virtual Library HW Supp</v>
          </cell>
          <cell r="F834">
            <v>4535000</v>
          </cell>
        </row>
        <row r="835">
          <cell r="C835" t="str">
            <v>UD056E</v>
          </cell>
          <cell r="E835" t="str">
            <v>HP Install 6000 Virtual Library Service</v>
          </cell>
          <cell r="F835">
            <v>475000</v>
          </cell>
        </row>
        <row r="836">
          <cell r="C836" t="str">
            <v>UC927E</v>
          </cell>
          <cell r="E836" t="str">
            <v>HP Startup Virtual Library System SVC</v>
          </cell>
        </row>
        <row r="839">
          <cell r="A839" t="str">
            <v>Virtual Library Systems</v>
          </cell>
          <cell r="C839" t="str">
            <v>UD028E</v>
          </cell>
          <cell r="E839" t="str">
            <v>HP 1y 13X5 6510 Virtual Library HW Supp</v>
          </cell>
          <cell r="F839">
            <v>553000</v>
          </cell>
        </row>
        <row r="840">
          <cell r="A840" t="str">
            <v>6510 Model</v>
          </cell>
          <cell r="B840" t="str">
            <v>AF729A</v>
          </cell>
          <cell r="C840" t="str">
            <v>UD029E</v>
          </cell>
          <cell r="D840" t="str">
            <v>HP 6510 Virtual Library System</v>
          </cell>
          <cell r="E840" t="str">
            <v>HP 1y 24X7 6510 Virtual Library HW Supp</v>
          </cell>
          <cell r="F840">
            <v>774000</v>
          </cell>
        </row>
        <row r="841">
          <cell r="C841" t="str">
            <v>UD030e</v>
          </cell>
          <cell r="E841" t="str">
            <v>HP 3y 9X5 6510 Virtual Library HW Supp</v>
          </cell>
          <cell r="F841">
            <v>1930000</v>
          </cell>
        </row>
        <row r="842">
          <cell r="C842" t="str">
            <v>UD031e</v>
          </cell>
          <cell r="E842" t="str">
            <v>HP 3y 13X5 6510 Virtual Library HW Supp</v>
          </cell>
          <cell r="F842">
            <v>3539000</v>
          </cell>
        </row>
        <row r="843">
          <cell r="C843" t="str">
            <v>UD032e</v>
          </cell>
          <cell r="E843" t="str">
            <v>HP 3y 24X7 6510 Virtual Library HW Supp</v>
          </cell>
          <cell r="F843">
            <v>4182000</v>
          </cell>
        </row>
        <row r="844">
          <cell r="C844" t="str">
            <v>UD033E</v>
          </cell>
          <cell r="E844" t="str">
            <v>HP 3y 6h 24X7CTR 6510 Library HW Supp</v>
          </cell>
          <cell r="F844">
            <v>6229000</v>
          </cell>
        </row>
        <row r="845">
          <cell r="C845" t="str">
            <v>UD034E</v>
          </cell>
          <cell r="E845" t="str">
            <v>HP 4y 13X5 6510 Virtual Library HW Supp</v>
          </cell>
          <cell r="F845">
            <v>4942000</v>
          </cell>
        </row>
        <row r="846">
          <cell r="C846" t="str">
            <v>UD035E</v>
          </cell>
          <cell r="E846" t="str">
            <v>HP 4y 24X7 6510 Virtual Library HW Supp</v>
          </cell>
          <cell r="F846">
            <v>5784000</v>
          </cell>
        </row>
        <row r="847">
          <cell r="C847" t="str">
            <v>UD036E</v>
          </cell>
          <cell r="E847" t="str">
            <v>HP 5y 13X5 6510 Virtual Library HW Supp</v>
          </cell>
          <cell r="F847">
            <v>6283000</v>
          </cell>
        </row>
        <row r="848">
          <cell r="C848" t="str">
            <v>UD037E</v>
          </cell>
          <cell r="E848" t="str">
            <v>HP 5y 24X7 6510 Virtual Library HW Supp</v>
          </cell>
          <cell r="F848">
            <v>7317000</v>
          </cell>
        </row>
        <row r="849">
          <cell r="C849" t="str">
            <v>UD056E</v>
          </cell>
          <cell r="E849" t="str">
            <v>HP Install 6000 Virtual Library Service</v>
          </cell>
          <cell r="F849">
            <v>475000</v>
          </cell>
        </row>
        <row r="850">
          <cell r="C850" t="str">
            <v>UC927E</v>
          </cell>
          <cell r="E850" t="str">
            <v>HP Startup Virtual Library System SVC</v>
          </cell>
        </row>
        <row r="853">
          <cell r="A853" t="str">
            <v>Virtual Library Systems</v>
          </cell>
          <cell r="C853" t="str">
            <v>UD042E</v>
          </cell>
          <cell r="F853">
            <v>211000</v>
          </cell>
        </row>
        <row r="854">
          <cell r="A854" t="str">
            <v>Capacity Upgrade Bundle</v>
          </cell>
          <cell r="B854" t="str">
            <v>AF730A</v>
          </cell>
          <cell r="C854" t="str">
            <v>UD043E</v>
          </cell>
          <cell r="D854" t="str">
            <v>HP 6000 2.5TB Virtual Library System Capacity Bundle</v>
          </cell>
          <cell r="F854">
            <v>294000</v>
          </cell>
        </row>
        <row r="855">
          <cell r="C855" t="str">
            <v>UD044e</v>
          </cell>
          <cell r="F855">
            <v>734000</v>
          </cell>
        </row>
        <row r="856">
          <cell r="C856" t="str">
            <v>UD045e</v>
          </cell>
          <cell r="F856">
            <v>1345000</v>
          </cell>
        </row>
        <row r="857">
          <cell r="C857" t="str">
            <v>UD046e</v>
          </cell>
          <cell r="F857">
            <v>1590000</v>
          </cell>
        </row>
        <row r="858">
          <cell r="C858" t="str">
            <v>UD047E</v>
          </cell>
          <cell r="F858">
            <v>2368000</v>
          </cell>
        </row>
        <row r="859">
          <cell r="C859" t="str">
            <v>UD048E</v>
          </cell>
          <cell r="F859">
            <v>1879000</v>
          </cell>
        </row>
        <row r="860">
          <cell r="C860" t="str">
            <v>UD049E</v>
          </cell>
          <cell r="F860">
            <v>2199000</v>
          </cell>
        </row>
        <row r="861">
          <cell r="C861" t="str">
            <v>UD050E</v>
          </cell>
          <cell r="F861">
            <v>2389000</v>
          </cell>
        </row>
        <row r="862">
          <cell r="C862" t="str">
            <v>UD051E</v>
          </cell>
          <cell r="F862">
            <v>2781000</v>
          </cell>
        </row>
        <row r="863">
          <cell r="C863" t="str">
            <v>UD056E</v>
          </cell>
          <cell r="F863">
            <v>475000</v>
          </cell>
        </row>
        <row r="866">
          <cell r="A866" t="str">
            <v>Tape Libraries</v>
          </cell>
          <cell r="B866" t="str">
            <v>301899-B21</v>
          </cell>
          <cell r="C866" t="str">
            <v>U2862e</v>
          </cell>
          <cell r="D866" t="str">
            <v>MSL5060L1, 0 DRV Rack Mount Library</v>
          </cell>
          <cell r="E866" t="str">
            <v>HP CP 3Y Nxt Day HW MSL5060 Library</v>
          </cell>
          <cell r="F866">
            <v>3851000</v>
          </cell>
        </row>
        <row r="867">
          <cell r="A867" t="str">
            <v>MSL 5060/6060/5052</v>
          </cell>
          <cell r="B867" t="str">
            <v>301899-B22</v>
          </cell>
          <cell r="C867" t="str">
            <v>U2863e</v>
          </cell>
          <cell r="D867" t="str">
            <v xml:space="preserve">MSL5060L1, 2 DRV LTO Ulti Rk Mt Lib </v>
          </cell>
          <cell r="E867" t="str">
            <v>HP CP 3Y 4H 13x5 HW MSL5060 Library</v>
          </cell>
          <cell r="F867">
            <v>7061000</v>
          </cell>
        </row>
        <row r="868">
          <cell r="B868" t="str">
            <v>301900-B21</v>
          </cell>
          <cell r="C868" t="str">
            <v>U2864e</v>
          </cell>
          <cell r="D868" t="str">
            <v xml:space="preserve">MSL5060L1, 2 DRV LTO Ultr Tble Top Libr </v>
          </cell>
          <cell r="E868" t="str">
            <v>HP CP 3Y 4H 24x7 HW MSL5060 Library</v>
          </cell>
          <cell r="F868">
            <v>8344000</v>
          </cell>
        </row>
        <row r="869">
          <cell r="B869" t="str">
            <v>301899-B23</v>
          </cell>
          <cell r="C869" t="str">
            <v>U9426e</v>
          </cell>
          <cell r="D869" t="str">
            <v>MSL5060L1FC 2 DRV LTO Ultrium 1 RM-with integrated FC Router</v>
          </cell>
          <cell r="E869" t="str">
            <v>HP CP 4Y 4H 13x5 MSL5060</v>
          </cell>
          <cell r="F869">
            <v>9860000</v>
          </cell>
        </row>
        <row r="870">
          <cell r="B870" t="str">
            <v>331196-B23</v>
          </cell>
          <cell r="C870" t="str">
            <v>U9427e</v>
          </cell>
          <cell r="D870" t="str">
            <v xml:space="preserve"> MSL6060 0-dr, LTO, LVDS, RM             </v>
          </cell>
          <cell r="E870" t="str">
            <v>HP CP 4Y 4H 24x7 MSL5060</v>
          </cell>
          <cell r="F870">
            <v>11542000</v>
          </cell>
        </row>
        <row r="871">
          <cell r="B871" t="str">
            <v>331195-B21</v>
          </cell>
          <cell r="C871" t="str">
            <v>U9428e</v>
          </cell>
          <cell r="D871" t="str">
            <v xml:space="preserve"> MSL6060 2-dr,LTO2,LVDS,TT               </v>
          </cell>
          <cell r="E871" t="str">
            <v>HP CP 5Y 4H 13x5 MSL5060</v>
          </cell>
          <cell r="F871">
            <v>12537000</v>
          </cell>
        </row>
        <row r="872">
          <cell r="B872" t="str">
            <v>331196-B21</v>
          </cell>
          <cell r="C872" t="str">
            <v>U9429e</v>
          </cell>
          <cell r="D872" t="str">
            <v xml:space="preserve"> MSL6060 2-dr,LTO2,LVDS,RM               </v>
          </cell>
          <cell r="E872" t="str">
            <v>HP CP 5Y 4H 24x7 MSL5060</v>
          </cell>
          <cell r="F872">
            <v>14598000</v>
          </cell>
        </row>
        <row r="873">
          <cell r="B873" t="str">
            <v>331196-B22</v>
          </cell>
          <cell r="D873" t="str">
            <v xml:space="preserve"> MSL6060 2-dr,LTO2,Fibre,RM              </v>
          </cell>
        </row>
        <row r="874">
          <cell r="B874" t="str">
            <v>293474-B21</v>
          </cell>
          <cell r="C874" t="str">
            <v>U4824e*</v>
          </cell>
          <cell r="D874" t="str">
            <v>MSL5052 S2 2Drv SDLT2 RM Lib</v>
          </cell>
          <cell r="E874" t="str">
            <v>HP CP Install Storage MSL5060/6060 Tape</v>
          </cell>
          <cell r="F874">
            <v>832000</v>
          </cell>
        </row>
        <row r="875">
          <cell r="B875" t="str">
            <v>293476-B21</v>
          </cell>
          <cell r="D875" t="str">
            <v>MSL5052 S2 2Drv SDLT2 TT Lib</v>
          </cell>
        </row>
        <row r="876">
          <cell r="B876" t="str">
            <v>293474-B24</v>
          </cell>
          <cell r="C876" t="str">
            <v>U9288e</v>
          </cell>
          <cell r="D876" t="str">
            <v>MSL5052 S2FC 2Drv SDLT2 RMwFC</v>
          </cell>
          <cell r="E876" t="str">
            <v>HP CP 3Y 6H CTR MSL 5052/ 5060/6060</v>
          </cell>
          <cell r="F876">
            <v>12429000</v>
          </cell>
        </row>
        <row r="877">
          <cell r="B877" t="str">
            <v>255102-B21</v>
          </cell>
          <cell r="D877" t="str">
            <v>MSL5052,0DR,LVD,RM</v>
          </cell>
        </row>
        <row r="878">
          <cell r="B878" t="str">
            <v>249491-B21</v>
          </cell>
          <cell r="D878" t="str">
            <v>MSL5052SL,2 SDLT110/220DR,LVD,RM</v>
          </cell>
        </row>
        <row r="879">
          <cell r="B879" t="str">
            <v>249490-B21</v>
          </cell>
          <cell r="C879" t="str">
            <v>UC652e</v>
          </cell>
          <cell r="D879" t="str">
            <v>MSL5052SL,2 SDLT110/220DR,LVD,TT</v>
          </cell>
          <cell r="E879" t="str">
            <v>HP 1y 4h 13x5 MSL5060/6060/5052 HW Supp</v>
          </cell>
          <cell r="F879">
            <v>1103000</v>
          </cell>
        </row>
        <row r="880">
          <cell r="B880" t="str">
            <v>AD610A</v>
          </cell>
          <cell r="C880" t="str">
            <v>UC653e</v>
          </cell>
          <cell r="D880" t="str">
            <v xml:space="preserve">MSL6060 U960, 2 dr Ultrium960, RM Library </v>
          </cell>
          <cell r="E880" t="str">
            <v>HP 1y 4h 24x7 MSL5060/6060/5052 HW Supp</v>
          </cell>
          <cell r="F880">
            <v>1544000</v>
          </cell>
        </row>
        <row r="881">
          <cell r="B881" t="str">
            <v>AD611A</v>
          </cell>
          <cell r="C881" t="str">
            <v>UC654e</v>
          </cell>
          <cell r="D881" t="str">
            <v xml:space="preserve">MSL6060 U960, 2 dr Ultrium960, RM Library FC </v>
          </cell>
          <cell r="E881" t="str">
            <v>HP 1y 6h CTR MSL5060/6060/5052 HW Supp</v>
          </cell>
          <cell r="F881">
            <v>2948000</v>
          </cell>
        </row>
        <row r="882">
          <cell r="B882" t="str">
            <v>AD586A</v>
          </cell>
          <cell r="D882" t="str">
            <v xml:space="preserve">MSL6052 , 0 dr, RM Library </v>
          </cell>
        </row>
        <row r="883">
          <cell r="B883" t="str">
            <v>AD587A</v>
          </cell>
          <cell r="D883" t="str">
            <v xml:space="preserve">MSL6052 S600, 2 dr SDLT600, RM Library </v>
          </cell>
        </row>
        <row r="884">
          <cell r="B884" t="str">
            <v>AD588A</v>
          </cell>
          <cell r="D884" t="str">
            <v xml:space="preserve">MSL6052 S600, 2 dr SDLT600, RM Library FC </v>
          </cell>
        </row>
        <row r="885">
          <cell r="B885" t="str">
            <v>AD602A</v>
          </cell>
          <cell r="D885" t="str">
            <v>MSL6060 U460, 0 drive, RM Library</v>
          </cell>
        </row>
        <row r="886">
          <cell r="B886" t="str">
            <v>AD603A</v>
          </cell>
          <cell r="D886" t="str">
            <v xml:space="preserve">MSL6060 U460, 2 dr Ultrium460, RM Library </v>
          </cell>
        </row>
        <row r="887">
          <cell r="B887" t="str">
            <v>AD604A</v>
          </cell>
          <cell r="D887" t="str">
            <v xml:space="preserve">MSL6060 U460, 2 dr Ultrium460, RM Library FC </v>
          </cell>
        </row>
        <row r="892">
          <cell r="A892" t="str">
            <v>Tape Library</v>
          </cell>
          <cell r="B892" t="str">
            <v>175195-B21</v>
          </cell>
          <cell r="C892" t="str">
            <v>U6344e</v>
          </cell>
          <cell r="D892" t="str">
            <v>SSL2020 1 dr AIT TT Library</v>
          </cell>
          <cell r="E892" t="str">
            <v>HP CP 3Y NxtDay AIT SSL2020</v>
          </cell>
          <cell r="F892">
            <v>3301000</v>
          </cell>
        </row>
        <row r="893">
          <cell r="A893" t="str">
            <v>AIT SSL2020</v>
          </cell>
          <cell r="B893" t="str">
            <v>175196-B21</v>
          </cell>
          <cell r="C893" t="str">
            <v>U6345e</v>
          </cell>
          <cell r="D893" t="str">
            <v>SSL2020 1 dr AIT RM Library </v>
          </cell>
          <cell r="E893" t="str">
            <v>HP CP 3Y 4H 13x5 AIT SSL2020</v>
          </cell>
          <cell r="F893">
            <v>4551000</v>
          </cell>
        </row>
        <row r="894">
          <cell r="B894" t="str">
            <v>175196-B22</v>
          </cell>
          <cell r="C894" t="str">
            <v>U6346e</v>
          </cell>
          <cell r="D894" t="str">
            <v>SSL2020 2 dr AIT RM Library</v>
          </cell>
          <cell r="E894" t="str">
            <v>HP CP 3Y 4H 24x7 AIT SSL2020</v>
          </cell>
          <cell r="F894">
            <v>6103000</v>
          </cell>
        </row>
        <row r="895">
          <cell r="B895" t="str">
            <v>175195-B22</v>
          </cell>
          <cell r="C895" t="str">
            <v>U9362e</v>
          </cell>
          <cell r="D895" t="str">
            <v>SSL2020 2 dr AIT TT Library</v>
          </cell>
          <cell r="E895" t="str">
            <v>HP CP 4Y 4H 13x5 AIT Libraries</v>
          </cell>
          <cell r="F895">
            <v>6486000</v>
          </cell>
        </row>
        <row r="896">
          <cell r="C896" t="str">
            <v>U9363e</v>
          </cell>
          <cell r="E896" t="str">
            <v>HP CP 4Y 4H 24x7 AIT Libraries</v>
          </cell>
          <cell r="F896">
            <v>8517000</v>
          </cell>
        </row>
        <row r="897">
          <cell r="C897" t="str">
            <v>U9364e</v>
          </cell>
          <cell r="E897" t="str">
            <v>HP CP 5Y 4H 13x5 AIT Libraries</v>
          </cell>
          <cell r="F897">
            <v>8337000</v>
          </cell>
        </row>
        <row r="898">
          <cell r="C898" t="str">
            <v>U9365e</v>
          </cell>
          <cell r="E898" t="str">
            <v>HP CP 5Y 4H 24x7 AIT Libraries</v>
          </cell>
          <cell r="F898">
            <v>10827000</v>
          </cell>
        </row>
        <row r="899">
          <cell r="C899" t="str">
            <v>U9289e</v>
          </cell>
          <cell r="E899" t="str">
            <v>HP CP 3Y 6H CTR AIT SSL2020 1/2 Drives</v>
          </cell>
          <cell r="F899">
            <v>12705000</v>
          </cell>
        </row>
        <row r="900">
          <cell r="C900" t="str">
            <v>U2090e</v>
          </cell>
          <cell r="E900" t="str">
            <v>HP CP Install Stg Autoldr/TapeDrv&amp;Array</v>
          </cell>
          <cell r="F900">
            <v>540000</v>
          </cell>
        </row>
        <row r="902">
          <cell r="A902" t="str">
            <v xml:space="preserve">HP SureStore Tape </v>
          </cell>
          <cell r="B902" t="str">
            <v>C7200NB/RC</v>
          </cell>
          <cell r="C902" t="str">
            <v>N/A</v>
          </cell>
          <cell r="D902" t="str">
            <v xml:space="preserve">HP SureStore DLT Library 1/20,Rack,LVDS </v>
          </cell>
          <cell r="E902" t="str">
            <v>N/A</v>
          </cell>
        </row>
        <row r="903">
          <cell r="A903" t="str">
            <v>Library</v>
          </cell>
          <cell r="B903" t="str">
            <v>C7201NB/RC</v>
          </cell>
          <cell r="D903" t="str">
            <v xml:space="preserve">HP SureStore DLT Library 1/20,Dsktp,LVDS </v>
          </cell>
        </row>
        <row r="904">
          <cell r="A904" t="str">
            <v xml:space="preserve"> 20 Slots</v>
          </cell>
          <cell r="B904" t="str">
            <v>C7202NB/RC</v>
          </cell>
          <cell r="D904" t="str">
            <v xml:space="preserve">HP SureStore DLT Library 2/20,Rack,LVDS </v>
          </cell>
        </row>
        <row r="905">
          <cell r="B905" t="str">
            <v>C7203NB/RC</v>
          </cell>
          <cell r="D905" t="str">
            <v xml:space="preserve">HP SureStore DLT Library 2/20,Dsktp,LVDS </v>
          </cell>
        </row>
        <row r="906">
          <cell r="A906" t="str">
            <v>not on the roadmap</v>
          </cell>
          <cell r="B906" t="str">
            <v>C9520CB</v>
          </cell>
          <cell r="D906" t="str">
            <v xml:space="preserve">HP SureStore Tape Library 1/20,Rack,LVDS </v>
          </cell>
        </row>
        <row r="907">
          <cell r="B907" t="str">
            <v>C9520CC</v>
          </cell>
          <cell r="D907" t="str">
            <v xml:space="preserve">HP SureStore Tape Library 1/20,Rack,FC </v>
          </cell>
        </row>
        <row r="908">
          <cell r="B908" t="str">
            <v>C9521CB</v>
          </cell>
          <cell r="D908" t="str">
            <v xml:space="preserve">HP SureStore Tape Library 1/20,SA,LVDS </v>
          </cell>
        </row>
        <row r="909">
          <cell r="B909" t="str">
            <v>C9521CC</v>
          </cell>
          <cell r="D909" t="str">
            <v xml:space="preserve">HP SureStore Tape Library 1/20,SA,FC </v>
          </cell>
        </row>
        <row r="910">
          <cell r="B910" t="str">
            <v>C9522CB</v>
          </cell>
          <cell r="D910" t="str">
            <v xml:space="preserve">HP SureStore Tape Library 2/20,Rack,LVDS </v>
          </cell>
        </row>
        <row r="911">
          <cell r="B911" t="str">
            <v>C9522CC</v>
          </cell>
          <cell r="D911" t="str">
            <v xml:space="preserve">HP SureStore Tape Library 2/20,Rack,FC </v>
          </cell>
        </row>
        <row r="912">
          <cell r="B912" t="str">
            <v>C9523CB</v>
          </cell>
          <cell r="D912" t="str">
            <v xml:space="preserve">HP SureStore Tape Library 2/20,SA,LVDS </v>
          </cell>
        </row>
        <row r="913">
          <cell r="B913" t="str">
            <v>C9523CC</v>
          </cell>
          <cell r="D913" t="str">
            <v xml:space="preserve">HP SureStore Tape Library 2/20,SA,FC </v>
          </cell>
        </row>
        <row r="914">
          <cell r="B914" t="str">
            <v>A4680AZ</v>
          </cell>
          <cell r="D914" t="str">
            <v>HP Surestore DLT 2/20 Factry Rck LVDS</v>
          </cell>
        </row>
        <row r="915">
          <cell r="B915" t="str">
            <v>A5583AZ</v>
          </cell>
          <cell r="D915" t="str">
            <v>HP Surestore DLT 2/20 Factry Rck HVDS</v>
          </cell>
        </row>
        <row r="916">
          <cell r="B916" t="str">
            <v>A4680A</v>
          </cell>
          <cell r="D916" t="str">
            <v>HP Surestore DLT Libr 2/20 Rack LVDS</v>
          </cell>
        </row>
        <row r="917">
          <cell r="B917" t="str">
            <v>A4681A</v>
          </cell>
          <cell r="D917" t="str">
            <v>HP Surestore DLT Libr 2/20 SA LVDS</v>
          </cell>
        </row>
        <row r="918">
          <cell r="B918" t="str">
            <v>A5583A</v>
          </cell>
          <cell r="D918" t="str">
            <v>HP Surestore DLT Libr 2/20 Rack HVDS</v>
          </cell>
        </row>
        <row r="919">
          <cell r="B919" t="str">
            <v>A5584A</v>
          </cell>
          <cell r="D919" t="str">
            <v>HP Surestore DLT Libr 2/20 SA HVDS</v>
          </cell>
        </row>
        <row r="920">
          <cell r="B920" t="str">
            <v>A6310A</v>
          </cell>
          <cell r="D920" t="str">
            <v>HP Surestore Ultrium Libr 2/20 Rk HVDS</v>
          </cell>
        </row>
        <row r="921">
          <cell r="B921" t="str">
            <v>A6311A</v>
          </cell>
          <cell r="D921" t="str">
            <v>HP Surestore Ultrium Libr 2/20 Rk LVDS</v>
          </cell>
        </row>
        <row r="922">
          <cell r="B922" t="str">
            <v>A6312A</v>
          </cell>
          <cell r="D922" t="str">
            <v>HP Surestore Ultrium Libr 2/20 SA HVDS</v>
          </cell>
        </row>
        <row r="923">
          <cell r="B923" t="str">
            <v>A6313A</v>
          </cell>
          <cell r="D923" t="str">
            <v>HP Surestore Ultrium Libr 2/20 SA LVDS</v>
          </cell>
        </row>
        <row r="925">
          <cell r="B925" t="str">
            <v>C5170F/J</v>
          </cell>
          <cell r="C925" t="str">
            <v>n/a</v>
          </cell>
          <cell r="D925" t="str">
            <v xml:space="preserve">HP SureStore 4115we/7115we DLT Library </v>
          </cell>
          <cell r="E925" t="str">
            <v>n/a</v>
          </cell>
        </row>
        <row r="926">
          <cell r="B926" t="str">
            <v>C5171F/J</v>
          </cell>
          <cell r="D926" t="str">
            <v>HP SureStore DLT Library 4215we/7215we</v>
          </cell>
        </row>
        <row r="927">
          <cell r="B927" t="str">
            <v>C5172F/J</v>
          </cell>
          <cell r="D927" t="str">
            <v>HP SureStore DLT Library 4115wr /7115wr</v>
          </cell>
        </row>
        <row r="928">
          <cell r="B928" t="str">
            <v>C5173F/J</v>
          </cell>
          <cell r="D928" t="str">
            <v>HP SureStore DLT Library 4215wr /7215wr</v>
          </cell>
        </row>
        <row r="929">
          <cell r="B929" t="str">
            <v>C5185F/J</v>
          </cell>
          <cell r="D929" t="str">
            <v>HP DLT Library 4115wr /7115wr</v>
          </cell>
        </row>
        <row r="930">
          <cell r="B930" t="str">
            <v>C5186F/J</v>
          </cell>
          <cell r="D930" t="str">
            <v>HP DLT Libary 4215wr /7215wr</v>
          </cell>
        </row>
        <row r="931">
          <cell r="B931" t="str">
            <v>C7200RA</v>
          </cell>
          <cell r="D931" t="str">
            <v xml:space="preserve">HP SureStore DLT Library 1/20,Rack,LVDS </v>
          </cell>
        </row>
        <row r="932">
          <cell r="B932" t="str">
            <v>C7201RA</v>
          </cell>
          <cell r="D932" t="str">
            <v xml:space="preserve">HP SureStore DLT Library 1/20,Dsktp,LVDS </v>
          </cell>
        </row>
        <row r="933">
          <cell r="B933" t="str">
            <v>C7202RA</v>
          </cell>
          <cell r="D933" t="str">
            <v xml:space="preserve">HP SureStore DLT Library 2/20,Rack,LVDS </v>
          </cell>
        </row>
        <row r="934">
          <cell r="B934" t="str">
            <v>C7203RA</v>
          </cell>
          <cell r="D934" t="str">
            <v xml:space="preserve">HP SureStore DLT Library 2/20,Dsktp,LVDS </v>
          </cell>
        </row>
        <row r="935">
          <cell r="B935" t="str">
            <v>C9520AA</v>
          </cell>
          <cell r="D935" t="str">
            <v xml:space="preserve">HP SureStore Tape Library 1/20,Rack,HVDS </v>
          </cell>
        </row>
        <row r="936">
          <cell r="B936" t="str">
            <v>C9521AA</v>
          </cell>
          <cell r="D936" t="str">
            <v xml:space="preserve">HP SureStore Tape Library 1/20,SA,HVDS </v>
          </cell>
        </row>
        <row r="937">
          <cell r="B937" t="str">
            <v>C9522AA</v>
          </cell>
          <cell r="D937" t="str">
            <v>HP SureStore Tape Library 2/20,Rack,HVDS</v>
          </cell>
        </row>
        <row r="938">
          <cell r="B938" t="str">
            <v>C9523AA</v>
          </cell>
          <cell r="D938" t="str">
            <v xml:space="preserve">HP SureStore Tape Library 2/20,SA,HVDS </v>
          </cell>
        </row>
        <row r="939">
          <cell r="B939" t="str">
            <v>157303-B21</v>
          </cell>
          <cell r="D939" t="str">
            <v xml:space="preserve">TL891DLX DLT Library </v>
          </cell>
        </row>
        <row r="943">
          <cell r="B943" t="str">
            <v>C7210NB/RC</v>
          </cell>
          <cell r="C943" t="str">
            <v>H5533e</v>
          </cell>
          <cell r="D943" t="str">
            <v xml:space="preserve">HP SureStore DLT Library 2/40,Rack,LVDS </v>
          </cell>
          <cell r="E943" t="str">
            <v>HP CP 3Y 4H 13x5 SureStore 1200mx Opt</v>
          </cell>
          <cell r="F943">
            <v>10716000</v>
          </cell>
        </row>
        <row r="944">
          <cell r="B944" t="str">
            <v>C7211NB/RC</v>
          </cell>
          <cell r="C944" t="str">
            <v>H4435e</v>
          </cell>
          <cell r="D944" t="str">
            <v xml:space="preserve">HP SureStore DLT Library 2/40,Dsktp,LVDS </v>
          </cell>
          <cell r="E944" t="str">
            <v>HP CP 3Y 4H 24x7 SureStore 1200mx</v>
          </cell>
          <cell r="F944">
            <v>12665000</v>
          </cell>
        </row>
        <row r="945">
          <cell r="A945" t="str">
            <v xml:space="preserve">HP SureStore Tape </v>
          </cell>
          <cell r="B945" t="str">
            <v>C7214NB/RC</v>
          </cell>
          <cell r="D945" t="str">
            <v xml:space="preserve">HP SureStore DLT Library 4/40,Rack,LVDS </v>
          </cell>
        </row>
        <row r="946">
          <cell r="A946" t="str">
            <v>Library</v>
          </cell>
          <cell r="B946" t="str">
            <v>C7215NB/RC</v>
          </cell>
          <cell r="D946" t="str">
            <v xml:space="preserve">HP SureStore DLT Library 4/40,Dsktp,LVDS </v>
          </cell>
        </row>
        <row r="947">
          <cell r="A947" t="str">
            <v xml:space="preserve"> 40 Slots</v>
          </cell>
          <cell r="B947" t="str">
            <v>C9529CB</v>
          </cell>
          <cell r="D947" t="str">
            <v xml:space="preserve">HP SureStore Tape Library 2/40,Rack,LVDS </v>
          </cell>
        </row>
        <row r="948">
          <cell r="B948" t="str">
            <v>C9529CC</v>
          </cell>
          <cell r="D948" t="str">
            <v xml:space="preserve">HP SureStore Tape Library 2/40,Rack,FC </v>
          </cell>
        </row>
        <row r="949">
          <cell r="B949" t="str">
            <v>C9530CB</v>
          </cell>
          <cell r="D949" t="str">
            <v xml:space="preserve">HP SureStore Tape Library 2/40,SA,LVDS </v>
          </cell>
        </row>
        <row r="950">
          <cell r="A950" t="str">
            <v>not on the roadmap</v>
          </cell>
          <cell r="B950" t="str">
            <v>C9530CC</v>
          </cell>
          <cell r="D950" t="str">
            <v xml:space="preserve">HP SureStore Tape Library 2/40,SA,FC </v>
          </cell>
        </row>
        <row r="951">
          <cell r="B951" t="str">
            <v>C9533CB</v>
          </cell>
          <cell r="D951" t="str">
            <v xml:space="preserve">HP SureStore Tape Library 4/40,Rack,LVDS </v>
          </cell>
        </row>
        <row r="952">
          <cell r="B952" t="str">
            <v>C9533CC</v>
          </cell>
          <cell r="D952" t="str">
            <v xml:space="preserve">HP SureStore Tape Library 4/40,Rack,FC </v>
          </cell>
        </row>
        <row r="953">
          <cell r="B953" t="str">
            <v>C9534CB</v>
          </cell>
          <cell r="D953" t="str">
            <v xml:space="preserve">HP SureStore Tape Library 4/40,SA,LVDS </v>
          </cell>
        </row>
        <row r="954">
          <cell r="B954" t="str">
            <v>C9534CC</v>
          </cell>
          <cell r="D954" t="str">
            <v xml:space="preserve">HP SureStore Tape Library 4/40,SA,FC </v>
          </cell>
        </row>
        <row r="955">
          <cell r="B955" t="str">
            <v>A4682AZ</v>
          </cell>
          <cell r="D955" t="str">
            <v>HP Surestore DLT 4/40 Factry Rck LVDS</v>
          </cell>
        </row>
        <row r="956">
          <cell r="B956" t="str">
            <v>A5585AZ</v>
          </cell>
          <cell r="D956" t="str">
            <v>HP Surestore DLT 4/40 Factry Rck HVDS</v>
          </cell>
        </row>
        <row r="957">
          <cell r="B957" t="str">
            <v>A4682A</v>
          </cell>
          <cell r="D957" t="str">
            <v>HP Surestore DLT Libr 4/40 Rack LVDS</v>
          </cell>
        </row>
        <row r="958">
          <cell r="B958" t="str">
            <v>A4683A</v>
          </cell>
          <cell r="D958" t="str">
            <v>HP Surestore DLT Libr 4/40 SA LVDS</v>
          </cell>
        </row>
        <row r="959">
          <cell r="B959" t="str">
            <v>A5585A</v>
          </cell>
          <cell r="D959" t="str">
            <v>HP Surestore DLT Libr 4/40 Rack HVDS</v>
          </cell>
        </row>
        <row r="960">
          <cell r="B960" t="str">
            <v>A5586A</v>
          </cell>
          <cell r="D960" t="str">
            <v>HP Surestore DLT Libr 4/40 SA HVDS</v>
          </cell>
        </row>
        <row r="961">
          <cell r="B961" t="str">
            <v>A6314A</v>
          </cell>
          <cell r="D961" t="str">
            <v>HP Surestore Ultrium Libr 4/40 Rk HVDS</v>
          </cell>
        </row>
        <row r="962">
          <cell r="B962" t="str">
            <v>A6315A</v>
          </cell>
          <cell r="D962" t="str">
            <v>HP Surestore Ultrium Libr 4/40 Rk LVDS</v>
          </cell>
        </row>
        <row r="963">
          <cell r="B963" t="str">
            <v>A6316A</v>
          </cell>
          <cell r="D963" t="str">
            <v>HP Surestore Ultrium Libr 4/40 SA HVDS</v>
          </cell>
        </row>
        <row r="964">
          <cell r="B964" t="str">
            <v>A6317A</v>
          </cell>
          <cell r="D964" t="str">
            <v>HP Surestore Ultrium Libr 4/40 SA LVDS</v>
          </cell>
        </row>
        <row r="966">
          <cell r="B966" t="str">
            <v>C5175F</v>
          </cell>
          <cell r="C966" t="str">
            <v>n/a</v>
          </cell>
          <cell r="D966" t="str">
            <v xml:space="preserve">HP SureStore DLT Library 4228w </v>
          </cell>
          <cell r="E966" t="str">
            <v>n/a</v>
          </cell>
        </row>
        <row r="967">
          <cell r="B967" t="str">
            <v>C5577F/J</v>
          </cell>
          <cell r="D967" t="str">
            <v xml:space="preserve">HP SureStore DLT Library 4448w </v>
          </cell>
        </row>
        <row r="968">
          <cell r="B968" t="str">
            <v>C7210RA</v>
          </cell>
          <cell r="D968" t="str">
            <v xml:space="preserve">HP SureStore DLT Library 2/40,Rack,LVDS </v>
          </cell>
        </row>
        <row r="969">
          <cell r="B969" t="str">
            <v>C7211RA</v>
          </cell>
          <cell r="D969" t="str">
            <v xml:space="preserve">HP SureStore DLT Library 2/40,Dsktp,LVDS </v>
          </cell>
        </row>
        <row r="970">
          <cell r="B970" t="str">
            <v>C7214RA</v>
          </cell>
          <cell r="D970" t="str">
            <v xml:space="preserve">HP SureStore DLT Library 4/40,Rack,LVDS </v>
          </cell>
        </row>
        <row r="971">
          <cell r="B971" t="str">
            <v>C7215RA</v>
          </cell>
          <cell r="D971" t="str">
            <v xml:space="preserve">HP SureStore DLT Library 4/40,Dsktp,LVDS </v>
          </cell>
        </row>
        <row r="972">
          <cell r="B972" t="str">
            <v>C9529AA</v>
          </cell>
          <cell r="D972" t="str">
            <v xml:space="preserve">HP SureStore Tape Library 2/40,Rack,HVDS </v>
          </cell>
        </row>
        <row r="973">
          <cell r="B973" t="str">
            <v>C9530AA</v>
          </cell>
          <cell r="D973" t="str">
            <v xml:space="preserve">HP SureStore Tape Library 2/40,SA,HVDS </v>
          </cell>
        </row>
        <row r="974">
          <cell r="B974" t="str">
            <v>C9533AA</v>
          </cell>
          <cell r="D974" t="str">
            <v xml:space="preserve">HP SureStore Tape Library 4/40,Rack,HVDS </v>
          </cell>
        </row>
        <row r="975">
          <cell r="B975" t="str">
            <v>C9534AA</v>
          </cell>
          <cell r="D975" t="str">
            <v xml:space="preserve">HP SureStore Tape Library 4/40,SA,HVDS </v>
          </cell>
        </row>
        <row r="979">
          <cell r="B979" t="str">
            <v>C7222NB/RC</v>
          </cell>
          <cell r="C979" t="str">
            <v>H5534e</v>
          </cell>
          <cell r="D979" t="str">
            <v xml:space="preserve">HP SureStore DLT Library 2/60,Rack,LVDS </v>
          </cell>
          <cell r="E979" t="str">
            <v>HP CP 3Y 4H 13x5 SureStore 2200mx Opt</v>
          </cell>
          <cell r="F979">
            <v>19751000</v>
          </cell>
        </row>
        <row r="980">
          <cell r="A980" t="str">
            <v xml:space="preserve">HP SureStore Tape </v>
          </cell>
          <cell r="B980" t="str">
            <v>C7223NB/RC</v>
          </cell>
          <cell r="C980" t="str">
            <v>H4436e</v>
          </cell>
          <cell r="D980" t="str">
            <v xml:space="preserve">HP SureStore DLT Library,2/60,Dsksd,LVDS </v>
          </cell>
          <cell r="E980" t="str">
            <v>HP CP 3Y 4H 24x7 SureStore 2200mx</v>
          </cell>
          <cell r="F980">
            <v>23344000</v>
          </cell>
        </row>
        <row r="981">
          <cell r="A981" t="str">
            <v>Library</v>
          </cell>
          <cell r="B981" t="str">
            <v>C7226NB/RC</v>
          </cell>
          <cell r="D981" t="str">
            <v xml:space="preserve">HP SureStore DLT Library 4/60,Rack,LVDS </v>
          </cell>
        </row>
        <row r="982">
          <cell r="A982" t="str">
            <v xml:space="preserve"> 60 Slots</v>
          </cell>
          <cell r="B982" t="str">
            <v>C7227NB/RC</v>
          </cell>
          <cell r="D982" t="str">
            <v xml:space="preserve">HP SureStore DLT Library,4/60,Dsksd,LVDS </v>
          </cell>
        </row>
        <row r="983">
          <cell r="B983" t="str">
            <v>C7230NB/RC</v>
          </cell>
          <cell r="D983" t="str">
            <v xml:space="preserve">HP SureStore DLT Library 6/60,Rack,LVDS </v>
          </cell>
        </row>
        <row r="984">
          <cell r="B984" t="str">
            <v>C7231NB/RC</v>
          </cell>
          <cell r="D984" t="str">
            <v xml:space="preserve">HP SureStore DLT Library 6/60,Dsksd,LVDS </v>
          </cell>
        </row>
        <row r="985">
          <cell r="B985" t="str">
            <v>C9540CB</v>
          </cell>
          <cell r="D985" t="str">
            <v xml:space="preserve">HP SureStore Tape Library 2/60,Rack,LVDS </v>
          </cell>
        </row>
        <row r="986">
          <cell r="A986" t="str">
            <v>not on the roadmap</v>
          </cell>
          <cell r="B986" t="str">
            <v>C9540CC</v>
          </cell>
          <cell r="D986" t="str">
            <v xml:space="preserve">HP SureStore Tape Library 2/60,Rack,FC </v>
          </cell>
        </row>
        <row r="987">
          <cell r="B987" t="str">
            <v>C9541CB</v>
          </cell>
          <cell r="D987" t="str">
            <v xml:space="preserve">HP SureStore Tape Library,2/60,SA,LVDS </v>
          </cell>
        </row>
        <row r="988">
          <cell r="B988" t="str">
            <v>C9541CC</v>
          </cell>
          <cell r="D988" t="str">
            <v xml:space="preserve">HP SureStore Tape Library 2/60,SA,FC </v>
          </cell>
        </row>
        <row r="989">
          <cell r="B989" t="str">
            <v>C9544CB</v>
          </cell>
          <cell r="D989" t="str">
            <v xml:space="preserve">HP SureStore Tape Library 4/60,Rack,LVDS </v>
          </cell>
        </row>
        <row r="990">
          <cell r="B990" t="str">
            <v>C9544CC</v>
          </cell>
          <cell r="D990" t="str">
            <v xml:space="preserve">HP SureStore Tape Library,4/60,Rack,FC </v>
          </cell>
        </row>
        <row r="991">
          <cell r="B991" t="str">
            <v>C9545CB</v>
          </cell>
          <cell r="D991" t="str">
            <v xml:space="preserve">HP SureStore Tape Library 4/60,SA,LVDS </v>
          </cell>
        </row>
        <row r="992">
          <cell r="B992" t="str">
            <v>C9545CC</v>
          </cell>
          <cell r="D992" t="str">
            <v xml:space="preserve">HP SureStore Tape Library 4/60,SA,FC </v>
          </cell>
        </row>
        <row r="993">
          <cell r="B993" t="str">
            <v>C9548AA</v>
          </cell>
          <cell r="D993" t="str">
            <v xml:space="preserve">HP SureStore Tape Library 6/60,Rack,HVDS </v>
          </cell>
        </row>
        <row r="994">
          <cell r="B994" t="str">
            <v>C9548CB</v>
          </cell>
          <cell r="D994" t="str">
            <v xml:space="preserve">HP SureStore Tape Library 6/60,Rack,LVDS </v>
          </cell>
        </row>
        <row r="995">
          <cell r="B995" t="str">
            <v>C9548CC</v>
          </cell>
          <cell r="D995" t="str">
            <v xml:space="preserve">HP SureStore Tape Library 6/60,Rack,FC </v>
          </cell>
        </row>
        <row r="996">
          <cell r="B996" t="str">
            <v>C9549CB</v>
          </cell>
          <cell r="D996" t="str">
            <v xml:space="preserve">HP SureStore Tape Library 6/60,SA,LVDS </v>
          </cell>
        </row>
        <row r="997">
          <cell r="B997" t="str">
            <v>C9549CC</v>
          </cell>
          <cell r="D997" t="str">
            <v xml:space="preserve">HP SureStore Tape Library 6/60,SA,FC </v>
          </cell>
        </row>
        <row r="998">
          <cell r="B998" t="str">
            <v>A4684A</v>
          </cell>
          <cell r="D998" t="str">
            <v>HP Surestore DLT Libr 6/60 Rack LVDS</v>
          </cell>
        </row>
        <row r="999">
          <cell r="B999" t="str">
            <v>A4685A</v>
          </cell>
          <cell r="D999" t="str">
            <v>HP Surestore DLT Libr 6/60 SA LVDS</v>
          </cell>
        </row>
        <row r="1000">
          <cell r="B1000" t="str">
            <v>A5587A</v>
          </cell>
          <cell r="D1000" t="str">
            <v>HP Surestore DLT Libr 6/60 Rack HVDS</v>
          </cell>
        </row>
        <row r="1001">
          <cell r="B1001" t="str">
            <v>A5588A</v>
          </cell>
          <cell r="D1001" t="str">
            <v>HP Surestore DLT Libr 6/60 SA HVDS</v>
          </cell>
        </row>
        <row r="1002">
          <cell r="B1002" t="str">
            <v>A6318A</v>
          </cell>
          <cell r="D1002" t="str">
            <v>HP Surestore Ultrium Libr 6/60 Rk HVDS</v>
          </cell>
        </row>
        <row r="1003">
          <cell r="B1003" t="str">
            <v>A6319A</v>
          </cell>
          <cell r="D1003" t="str">
            <v>HP Surestore Ultrium Libr 6/60 Rk LVDS</v>
          </cell>
        </row>
        <row r="1004">
          <cell r="B1004" t="str">
            <v>A6320A</v>
          </cell>
          <cell r="D1004" t="str">
            <v>HP Surestore Ultrium Libr 6/60 HVDS SA</v>
          </cell>
        </row>
        <row r="1005">
          <cell r="B1005" t="str">
            <v>A6321A</v>
          </cell>
          <cell r="D1005" t="str">
            <v>HP Surestore Ultrium Libr 6/60 SA LVDS</v>
          </cell>
        </row>
        <row r="1007">
          <cell r="A1007" t="str">
            <v>not on the roadmap</v>
          </cell>
          <cell r="B1007" t="str">
            <v>C7222RA</v>
          </cell>
          <cell r="C1007" t="str">
            <v>n/a</v>
          </cell>
          <cell r="D1007" t="str">
            <v xml:space="preserve">HP SureStore DLT Library 2/60,Rack,LVDS </v>
          </cell>
          <cell r="E1007" t="str">
            <v>n/a</v>
          </cell>
        </row>
        <row r="1008">
          <cell r="B1008" t="str">
            <v>C7223RA</v>
          </cell>
          <cell r="D1008" t="str">
            <v xml:space="preserve">HP SureStore DLT Library,2/60,Dsksd,LVDS </v>
          </cell>
        </row>
        <row r="1009">
          <cell r="B1009" t="str">
            <v>C7226RA</v>
          </cell>
          <cell r="D1009" t="str">
            <v xml:space="preserve">HP SureStore DLT Library 4/60,Rack,LVDS </v>
          </cell>
        </row>
        <row r="1010">
          <cell r="B1010" t="str">
            <v>C7227RA</v>
          </cell>
          <cell r="D1010" t="str">
            <v xml:space="preserve">HP SureStore DLT Library,4/60,Dsksd,LVDS </v>
          </cell>
        </row>
        <row r="1011">
          <cell r="B1011" t="str">
            <v>C7230RA</v>
          </cell>
          <cell r="D1011" t="str">
            <v xml:space="preserve">HP SureStore DLT Library 6/60,Rack,LVDS </v>
          </cell>
        </row>
        <row r="1012">
          <cell r="B1012" t="str">
            <v>C7231RA</v>
          </cell>
          <cell r="D1012" t="str">
            <v xml:space="preserve">HP SureStore DLT Library 6/60,Dsksd,LVDS </v>
          </cell>
        </row>
        <row r="1013">
          <cell r="B1013" t="str">
            <v>C9540AA</v>
          </cell>
          <cell r="D1013" t="str">
            <v xml:space="preserve">HP SureStore Tape Library 2/60,Rack,HVDS </v>
          </cell>
        </row>
        <row r="1014">
          <cell r="B1014" t="str">
            <v>C9541AA</v>
          </cell>
          <cell r="D1014" t="str">
            <v xml:space="preserve">HP SureStore Tape Library,2/60,SA,HVDS </v>
          </cell>
        </row>
        <row r="1015">
          <cell r="B1015" t="str">
            <v>C9544AA</v>
          </cell>
          <cell r="D1015" t="str">
            <v xml:space="preserve">HP SureStore Tape Library 4/60,Rack,HVDS </v>
          </cell>
        </row>
        <row r="1016">
          <cell r="B1016" t="str">
            <v>C9545AA</v>
          </cell>
          <cell r="D1016" t="str">
            <v xml:space="preserve">HP SureStore Tape Library,4/60,SA,HVDS </v>
          </cell>
        </row>
        <row r="1017">
          <cell r="B1017" t="str">
            <v>C9549AA</v>
          </cell>
          <cell r="D1017" t="str">
            <v xml:space="preserve">HP SureStore Tape Library 6/60,SA,HVDS </v>
          </cell>
        </row>
        <row r="1019">
          <cell r="A1019" t="str">
            <v xml:space="preserve">HP SureStore Tape </v>
          </cell>
          <cell r="B1019" t="str">
            <v>A6287A</v>
          </cell>
          <cell r="C1019" t="str">
            <v>n/a</v>
          </cell>
          <cell r="D1019" t="str">
            <v>HP Surestore Tape Library 8/80 DLT, HVDS</v>
          </cell>
          <cell r="E1019" t="str">
            <v>n/a</v>
          </cell>
        </row>
        <row r="1020">
          <cell r="A1020" t="str">
            <v>Library</v>
          </cell>
          <cell r="B1020" t="str">
            <v>A6288A</v>
          </cell>
          <cell r="D1020" t="str">
            <v>HP Surestore Tape Library 8/80 DLT, LVDS</v>
          </cell>
        </row>
        <row r="1021">
          <cell r="A1021" t="str">
            <v>80 and 100 slots</v>
          </cell>
          <cell r="B1021" t="str">
            <v>A6291A</v>
          </cell>
          <cell r="D1021" t="str">
            <v>HP Surestore Tape Library 8/80 ULT, HVDS</v>
          </cell>
        </row>
        <row r="1022">
          <cell r="B1022" t="str">
            <v>A6292A</v>
          </cell>
          <cell r="D1022" t="str">
            <v>HP Surestore Tape Library 8/80 ULT, LVDS</v>
          </cell>
        </row>
        <row r="1023">
          <cell r="B1023" t="str">
            <v>A6289A</v>
          </cell>
          <cell r="D1023" t="str">
            <v>HP Surestore Tape Library 10/100 DLT, HVDS</v>
          </cell>
        </row>
        <row r="1024">
          <cell r="A1024" t="str">
            <v>not on the roadmap</v>
          </cell>
          <cell r="B1024" t="str">
            <v>A6290A</v>
          </cell>
          <cell r="D1024" t="str">
            <v>HP Surestore Tape Library 10/100 DLT, LVDS</v>
          </cell>
        </row>
        <row r="1025">
          <cell r="B1025" t="str">
            <v>A6293A</v>
          </cell>
          <cell r="D1025" t="str">
            <v>HP Surestore Tape Library 10/100 ULT, HVDS</v>
          </cell>
        </row>
        <row r="1026">
          <cell r="B1026" t="str">
            <v>A6294A</v>
          </cell>
          <cell r="D1026" t="str">
            <v>HP Surestore Tape Library 10/100 ULT, LVDS</v>
          </cell>
        </row>
        <row r="1027">
          <cell r="B1027" t="str">
            <v>C9564NB</v>
          </cell>
          <cell r="D1027" t="str">
            <v>HP Surestore Tabe Libr 4/100DLT 8K LVD</v>
          </cell>
        </row>
        <row r="1028">
          <cell r="B1028" t="str">
            <v>C9568CB</v>
          </cell>
          <cell r="D1028" t="str">
            <v>HP Surestore Tape Libr 4/100 LTO LVD</v>
          </cell>
        </row>
        <row r="1029">
          <cell r="B1029" t="str">
            <v>C9584NB</v>
          </cell>
          <cell r="D1029" t="str">
            <v>HP Surestore Tape Libr 2/80 DLT8000 LVD</v>
          </cell>
        </row>
        <row r="1030">
          <cell r="B1030" t="str">
            <v>C9585CB</v>
          </cell>
          <cell r="D1030" t="str">
            <v>HP Surestore Tape Libr 2/80 Ultrim 8000 LVD</v>
          </cell>
        </row>
        <row r="1032">
          <cell r="A1032" t="str">
            <v>HP SureStore</v>
          </cell>
        </row>
        <row r="1033">
          <cell r="A1033" t="str">
            <v>Tape Libraries 20 Slot Upgrades</v>
          </cell>
          <cell r="B1033" t="str">
            <v>C7237N/R</v>
          </cell>
          <cell r="C1033" t="str">
            <v>n/a</v>
          </cell>
          <cell r="D1033" t="str">
            <v xml:space="preserve">DLT 8000 Single Drive Upgrade Kit, HVDS </v>
          </cell>
          <cell r="E1033" t="str">
            <v>n/a</v>
          </cell>
        </row>
        <row r="1034">
          <cell r="B1034" t="str">
            <v>C9555A/C</v>
          </cell>
          <cell r="D1034" t="str">
            <v xml:space="preserve">Ultrium Single Drive Upgrade Kit LVDS </v>
          </cell>
        </row>
        <row r="1035">
          <cell r="B1035" t="str">
            <v>C9173R</v>
          </cell>
          <cell r="D1035" t="str">
            <v>DLT 20 Slot capacity upgrade kit</v>
          </cell>
        </row>
        <row r="1036">
          <cell r="A1036" t="str">
            <v>not on the roadmap</v>
          </cell>
          <cell r="B1036" t="str">
            <v>C9262B</v>
          </cell>
          <cell r="D1036" t="str">
            <v>LTO 20 Slot capacity upgrade kit</v>
          </cell>
        </row>
        <row r="1037">
          <cell r="B1037" t="str">
            <v>C7242J</v>
          </cell>
          <cell r="D1037" t="str">
            <v>20 to 40 Slot Upgrade Kit for 1,2/20</v>
          </cell>
        </row>
        <row r="1038">
          <cell r="B1038" t="str">
            <v>C7243J</v>
          </cell>
          <cell r="D1038" t="str">
            <v>40 to 60 Slot Upgrade Kit for 2,4/40</v>
          </cell>
        </row>
        <row r="1039">
          <cell r="B1039" t="str">
            <v>C9560A</v>
          </cell>
          <cell r="D1039" t="str">
            <v>HP Surestore 20 to 40 slot upgrade kit</v>
          </cell>
        </row>
        <row r="1040">
          <cell r="B1040" t="str">
            <v>C9561A</v>
          </cell>
          <cell r="D1040" t="str">
            <v>HP Surestore 40 to 60 slot upgrade kit</v>
          </cell>
        </row>
        <row r="1042">
          <cell r="A1042" t="str">
            <v>HP SureStore</v>
          </cell>
        </row>
        <row r="1043">
          <cell r="A1043" t="str">
            <v>Tape Libraries 40 Slot Upgrades</v>
          </cell>
          <cell r="B1043" t="str">
            <v>C9570A</v>
          </cell>
          <cell r="C1043" t="str">
            <v>n/a</v>
          </cell>
          <cell r="D1043" t="str">
            <v xml:space="preserve">10/100 Library Rack, 40 slots, DLT </v>
          </cell>
          <cell r="E1043" t="str">
            <v>n/a</v>
          </cell>
        </row>
        <row r="1044">
          <cell r="B1044" t="str">
            <v>C9571A</v>
          </cell>
          <cell r="D1044" t="str">
            <v xml:space="preserve">10/100 Library Rack, 40 slots, ULT </v>
          </cell>
        </row>
        <row r="1045">
          <cell r="A1045" t="str">
            <v>not on the roadmap</v>
          </cell>
        </row>
        <row r="1048">
          <cell r="A1048" t="str">
            <v>HP SureStore</v>
          </cell>
          <cell r="B1048" t="str">
            <v>C1113M/R</v>
          </cell>
          <cell r="C1048" t="str">
            <v>U6372e</v>
          </cell>
          <cell r="D1048" t="str">
            <v> HP 9.1GB Multifunction Optical Drive</v>
          </cell>
          <cell r="E1048" t="str">
            <v>HP CP 3Y NxtDay Opt Jukebox Subsystem</v>
          </cell>
          <cell r="F1048">
            <v>1048000</v>
          </cell>
        </row>
        <row r="1049">
          <cell r="A1049" t="str">
            <v xml:space="preserve">Optical Jukebox </v>
          </cell>
          <cell r="B1049" t="str">
            <v>C1114J/M/R</v>
          </cell>
          <cell r="C1049" t="str">
            <v>H4438e</v>
          </cell>
          <cell r="D1049" t="str">
            <v xml:space="preserve">HP SureStore Optical 9100mx Subsystem </v>
          </cell>
          <cell r="E1049" t="str">
            <v>HP CP 3Y 4H 13x5 SureStore 9100mx sub</v>
          </cell>
          <cell r="F1049">
            <v>1663000</v>
          </cell>
        </row>
        <row r="1050">
          <cell r="A1050" t="str">
            <v>9100mx Subsystem</v>
          </cell>
          <cell r="C1050" t="str">
            <v>U2852e</v>
          </cell>
          <cell r="E1050" t="str">
            <v>HP CP 3Y 4H 24x7 SureStore 9100mx sub</v>
          </cell>
          <cell r="F1050">
            <v>1908000</v>
          </cell>
        </row>
        <row r="1051">
          <cell r="B1051" t="str">
            <v>AA961A</v>
          </cell>
          <cell r="C1051" t="str">
            <v>U6373e</v>
          </cell>
          <cell r="D1051" t="str">
            <v>HP StorageWorks Optical 30ux Subsystem</v>
          </cell>
          <cell r="E1051" t="str">
            <v>HP CP 3Y 6H CTR Opt Jukebox Subsystem</v>
          </cell>
          <cell r="F1051">
            <v>2690000</v>
          </cell>
        </row>
        <row r="1052">
          <cell r="C1052" t="str">
            <v>U9430e</v>
          </cell>
          <cell r="E1052" t="str">
            <v>HP CP 4Y 4H 13x5 Optical Jukebox-Subsyst</v>
          </cell>
          <cell r="F1052">
            <v>2198000</v>
          </cell>
        </row>
        <row r="1053">
          <cell r="C1053" t="str">
            <v>U9431e</v>
          </cell>
          <cell r="E1053" t="str">
            <v>HP CP 4Y 4H 24x7 Optical Jukebox-Subsyst</v>
          </cell>
          <cell r="F1053">
            <v>2520000</v>
          </cell>
        </row>
        <row r="1054">
          <cell r="C1054" t="str">
            <v>U9432e</v>
          </cell>
          <cell r="E1054" t="str">
            <v>HP CP 5Y 4H 13x5 Optical Jukebox-Subsyst</v>
          </cell>
          <cell r="F1054">
            <v>2711000</v>
          </cell>
        </row>
        <row r="1055">
          <cell r="C1055" t="str">
            <v>U9433e</v>
          </cell>
          <cell r="E1055" t="str">
            <v>HP CP 5Y 4H 24x7 Optical Jukebox-Subsyst</v>
          </cell>
          <cell r="F1055">
            <v>3105000</v>
          </cell>
        </row>
        <row r="1056">
          <cell r="C1056" t="str">
            <v>U4823e</v>
          </cell>
          <cell r="E1056" t="str">
            <v>HP CP Install Stg MSL5030/6030,Opt Libr</v>
          </cell>
          <cell r="F1056">
            <v>374000</v>
          </cell>
        </row>
        <row r="1058">
          <cell r="C1058" t="str">
            <v>UA350E</v>
          </cell>
          <cell r="E1058" t="str">
            <v>HP CPe 1Y 4H 13x5 HW Optical 9100mx</v>
          </cell>
          <cell r="F1058">
            <v>526000</v>
          </cell>
        </row>
        <row r="1059">
          <cell r="C1059" t="str">
            <v>UA351E</v>
          </cell>
          <cell r="E1059" t="str">
            <v>HP CPe 1Y 4H 24x7 HW Optical 9100mx</v>
          </cell>
          <cell r="F1059">
            <v>609000</v>
          </cell>
        </row>
        <row r="1060">
          <cell r="C1060" t="str">
            <v>UA352E</v>
          </cell>
          <cell r="E1060" t="str">
            <v>HP CPe 1Y 6H CTR HW Optical 9100mx</v>
          </cell>
          <cell r="F1060">
            <v>878000</v>
          </cell>
        </row>
        <row r="1063">
          <cell r="C1063" t="str">
            <v>U6374e</v>
          </cell>
          <cell r="E1063" t="str">
            <v>HP CP 3Y NxtDay Optical Jukebox 220mx</v>
          </cell>
          <cell r="F1063">
            <v>1797000</v>
          </cell>
        </row>
        <row r="1064">
          <cell r="A1064" t="str">
            <v>HP SureStore</v>
          </cell>
          <cell r="B1064" t="str">
            <v>C1118M</v>
          </cell>
          <cell r="C1064" t="str">
            <v>H4437e</v>
          </cell>
          <cell r="D1064" t="str">
            <v xml:space="preserve">HP SureStore 220mx MO Jukebox 1 Drive </v>
          </cell>
          <cell r="E1064" t="str">
            <v>HP CP 3Y 4H 13x5 SureStore 220mx</v>
          </cell>
          <cell r="F1064">
            <v>3297000</v>
          </cell>
        </row>
        <row r="1065">
          <cell r="A1065" t="str">
            <v xml:space="preserve">Optical Jukebox </v>
          </cell>
          <cell r="B1065" t="str">
            <v>C1119M</v>
          </cell>
          <cell r="C1065" t="str">
            <v>U2853e</v>
          </cell>
          <cell r="D1065" t="str">
            <v xml:space="preserve">HP SureStore 220mx MO Jukebox 2 Drive </v>
          </cell>
          <cell r="E1065" t="str">
            <v>HP CP 3Y 4H 24x7 SureStore 220mx Opt Jk</v>
          </cell>
          <cell r="F1065">
            <v>3896000</v>
          </cell>
        </row>
        <row r="1066">
          <cell r="A1066" t="str">
            <v>220mx</v>
          </cell>
          <cell r="C1066" t="str">
            <v>U6375e</v>
          </cell>
          <cell r="E1066" t="str">
            <v>HP CP 3Y 6H CTR Optical Jukebox 220mx</v>
          </cell>
          <cell r="F1066">
            <v>5802000</v>
          </cell>
        </row>
        <row r="1067">
          <cell r="A1067" t="str">
            <v>For Versailles</v>
          </cell>
          <cell r="B1067" t="str">
            <v>AA962A</v>
          </cell>
          <cell r="C1067" t="str">
            <v>U9434e</v>
          </cell>
          <cell r="D1067" t="str">
            <v>HP StorageWorks Optical 700ux 1 Drive</v>
          </cell>
          <cell r="E1067" t="str">
            <v>HP CP 4Y 4H 13x5 Optical Jukebox - 220mx</v>
          </cell>
          <cell r="F1067">
            <v>4603000</v>
          </cell>
        </row>
        <row r="1068">
          <cell r="A1068" t="str">
            <v>For Versailles</v>
          </cell>
          <cell r="B1068" t="str">
            <v>AA963A</v>
          </cell>
          <cell r="C1068" t="str">
            <v>U9435e</v>
          </cell>
          <cell r="D1068" t="str">
            <v>HP StorageWorks Optical 700ux 2 Drive</v>
          </cell>
          <cell r="E1068" t="str">
            <v>HP CP 4Y 4H 24x7 Optical Jukebox - 220mx</v>
          </cell>
          <cell r="F1068">
            <v>5389000</v>
          </cell>
        </row>
        <row r="1069">
          <cell r="C1069" t="str">
            <v>U9436e</v>
          </cell>
          <cell r="E1069" t="str">
            <v>HP CP 5Y 4H 13x5 Optical Jukebox - 220mx</v>
          </cell>
          <cell r="F1069">
            <v>5853000</v>
          </cell>
        </row>
        <row r="1070">
          <cell r="C1070" t="str">
            <v>U9437e</v>
          </cell>
          <cell r="E1070" t="str">
            <v>HP CP 5Y 4H 24x7 Optical Jukebox - 220mx</v>
          </cell>
          <cell r="F1070">
            <v>6815000</v>
          </cell>
        </row>
        <row r="1071">
          <cell r="C1071" t="str">
            <v>U4823e</v>
          </cell>
          <cell r="E1071" t="str">
            <v>HP CP Install Stg MSL5030/6030,Opt Libr</v>
          </cell>
          <cell r="F1071">
            <v>374000</v>
          </cell>
        </row>
        <row r="1073">
          <cell r="C1073" t="str">
            <v>UA353E</v>
          </cell>
          <cell r="E1073" t="str">
            <v>HP CPe 1Y 4H 13x5 HW Optical 220mx</v>
          </cell>
          <cell r="F1073">
            <v>516000</v>
          </cell>
        </row>
        <row r="1074">
          <cell r="C1074" t="str">
            <v>UA354E</v>
          </cell>
          <cell r="E1074" t="str">
            <v>HP CPe 1Y 4H 24x7 HW Optical 220mx</v>
          </cell>
          <cell r="F1074">
            <v>720000</v>
          </cell>
        </row>
        <row r="1075">
          <cell r="C1075" t="str">
            <v>UA355E</v>
          </cell>
          <cell r="E1075" t="str">
            <v>HP CPe 1Y 6H CTR HW Optical 220mx</v>
          </cell>
          <cell r="F1075">
            <v>1377000</v>
          </cell>
        </row>
        <row r="1077">
          <cell r="B1077" t="str">
            <v>C1118J</v>
          </cell>
          <cell r="C1077" t="str">
            <v>n/a</v>
          </cell>
          <cell r="D1077" t="str">
            <v xml:space="preserve">HP SureStore 220mx MO Jukebox 1 Drive </v>
          </cell>
          <cell r="E1077" t="str">
            <v>n/a</v>
          </cell>
        </row>
        <row r="1078">
          <cell r="B1078" t="str">
            <v>C1119J</v>
          </cell>
          <cell r="D1078" t="str">
            <v xml:space="preserve">HP SureStore 220mx MO Jukebox 2 Drive </v>
          </cell>
        </row>
        <row r="1079">
          <cell r="B1079" t="str">
            <v>C1100F/J</v>
          </cell>
          <cell r="D1079" t="str">
            <v xml:space="preserve">HP SureStore 80ex Optical Jukebox 1 Dr </v>
          </cell>
        </row>
        <row r="1080">
          <cell r="B1080" t="str">
            <v>C1115F/J/L</v>
          </cell>
          <cell r="D1080" t="str">
            <v>HP SureStore 40fx Optical Jukebox 2 Dr</v>
          </cell>
        </row>
        <row r="1081">
          <cell r="B1081" t="str">
            <v>C1116F</v>
          </cell>
          <cell r="D1081" t="str">
            <v xml:space="preserve">HP SureStore 40fx Optical Jukebox 2 Dr </v>
          </cell>
        </row>
        <row r="1084">
          <cell r="C1084" t="str">
            <v>U6376e</v>
          </cell>
          <cell r="E1084" t="str">
            <v>HP CP 3Y NxtDay Opt Jukebox 3/6/700mx</v>
          </cell>
          <cell r="F1084">
            <v>3896000</v>
          </cell>
        </row>
        <row r="1085">
          <cell r="A1085" t="str">
            <v>HP SureStore</v>
          </cell>
          <cell r="B1085" t="str">
            <v>C1150J/M</v>
          </cell>
          <cell r="C1085" t="str">
            <v>H5532e</v>
          </cell>
          <cell r="D1085" t="str">
            <v xml:space="preserve">HP SureStore 300mx Optical Jukebox </v>
          </cell>
          <cell r="E1085" t="str">
            <v>HP CP 3Y 4H 13x5 SureStore 300/600/700mx</v>
          </cell>
          <cell r="F1085">
            <v>7144000</v>
          </cell>
        </row>
        <row r="1086">
          <cell r="A1086" t="str">
            <v xml:space="preserve">Optical Jukebox </v>
          </cell>
          <cell r="B1086" t="str">
            <v>C1160J/M</v>
          </cell>
          <cell r="C1086" t="str">
            <v>U2854e</v>
          </cell>
          <cell r="D1086" t="str">
            <v xml:space="preserve">HP SureStore 600mx Optical Jukebox </v>
          </cell>
          <cell r="E1086" t="str">
            <v>HP CP 3Y 4H 24x7 SureStore 300/600/700mx</v>
          </cell>
          <cell r="F1086">
            <v>8443000</v>
          </cell>
        </row>
        <row r="1087">
          <cell r="A1087" t="str">
            <v>300/600/700mx</v>
          </cell>
          <cell r="B1087" t="str">
            <v>C1170J/M</v>
          </cell>
          <cell r="C1087" t="str">
            <v>U6377e</v>
          </cell>
          <cell r="D1087" t="str">
            <v xml:space="preserve">HP SureStore 700mx Optical Jukebox </v>
          </cell>
          <cell r="E1087" t="str">
            <v>HP CP 3Y 6H CTR Opt Jukebox 3/6/700mx</v>
          </cell>
          <cell r="F1087">
            <v>12576000</v>
          </cell>
        </row>
        <row r="1088">
          <cell r="C1088" t="str">
            <v>U9438e</v>
          </cell>
          <cell r="E1088" t="str">
            <v>HP CP 4Y 4H 13x5 Optical - 300/600/700mx</v>
          </cell>
          <cell r="F1088">
            <v>9961000</v>
          </cell>
        </row>
        <row r="1089">
          <cell r="A1089" t="str">
            <v>For Versailles</v>
          </cell>
          <cell r="B1089" t="str">
            <v>AA964A</v>
          </cell>
          <cell r="C1089" t="str">
            <v>U9439e</v>
          </cell>
          <cell r="D1089" t="str">
            <v>HP StorageWorks Optical 1100ux 2 Drive</v>
          </cell>
          <cell r="E1089" t="str">
            <v>HP CP 4Y 4H 24x7 Optical - 300/600/700mx</v>
          </cell>
          <cell r="F1089">
            <v>11660000</v>
          </cell>
        </row>
        <row r="1090">
          <cell r="B1090" t="str">
            <v>AA965A</v>
          </cell>
          <cell r="C1090" t="str">
            <v>U9440e</v>
          </cell>
          <cell r="D1090" t="str">
            <v>HP StorageWorks Optical 1000ux 2 Drive</v>
          </cell>
          <cell r="E1090" t="str">
            <v>HP CP 5Y 4H 13x5 Optical - 300/600/700mx</v>
          </cell>
          <cell r="F1090">
            <v>12665000</v>
          </cell>
        </row>
        <row r="1091">
          <cell r="B1091" t="str">
            <v>AA966A</v>
          </cell>
          <cell r="C1091" t="str">
            <v>U9441e</v>
          </cell>
          <cell r="D1091" t="str">
            <v>HP StorageWorks Optical 1900ux 4 Drive</v>
          </cell>
          <cell r="E1091" t="str">
            <v>HP CP 5Y 4H 24x7 Optical - 300/600/700mx</v>
          </cell>
          <cell r="F1091">
            <v>14748000</v>
          </cell>
        </row>
        <row r="1092">
          <cell r="B1092" t="str">
            <v>AA967A</v>
          </cell>
          <cell r="C1092" t="str">
            <v>U4823e</v>
          </cell>
          <cell r="D1092" t="str">
            <v>HP StorageWorks Optical 2300ux 2 Drive</v>
          </cell>
          <cell r="E1092" t="str">
            <v>HP CP Install Stg MSL5030/6030,Opt Libr</v>
          </cell>
          <cell r="F1092">
            <v>374000</v>
          </cell>
        </row>
        <row r="1093">
          <cell r="B1093" t="str">
            <v>AA968A</v>
          </cell>
          <cell r="D1093" t="str">
            <v>HP StorageWorks Optical 1900ux 4 Drive</v>
          </cell>
        </row>
        <row r="1094">
          <cell r="C1094" t="str">
            <v>UA356E</v>
          </cell>
          <cell r="E1094" t="str">
            <v>HP CPe 1Y 4H 13x5 HW Optical 300/600/700</v>
          </cell>
          <cell r="F1094">
            <v>1115000</v>
          </cell>
        </row>
        <row r="1095">
          <cell r="C1095" t="str">
            <v>UA357E</v>
          </cell>
          <cell r="E1095" t="str">
            <v>HP CPe 1Y 4H 24x7 HW Optical 300/600/700</v>
          </cell>
          <cell r="F1095">
            <v>1560000</v>
          </cell>
        </row>
        <row r="1096">
          <cell r="C1096" t="str">
            <v>UA358E</v>
          </cell>
          <cell r="E1096" t="str">
            <v>HP CPe 1Y 6H CTR HW Optical 300/600/700</v>
          </cell>
          <cell r="F1096">
            <v>2978000</v>
          </cell>
        </row>
        <row r="1098">
          <cell r="B1098" t="str">
            <v>C1150F</v>
          </cell>
          <cell r="C1098" t="str">
            <v>n/a</v>
          </cell>
          <cell r="D1098" t="str">
            <v xml:space="preserve">HP SureStore 80fx Optical Jukebox </v>
          </cell>
          <cell r="E1098" t="str">
            <v>n/a</v>
          </cell>
        </row>
        <row r="1099">
          <cell r="B1099" t="str">
            <v>C1160F</v>
          </cell>
          <cell r="D1099" t="str">
            <v>HP SureStore 160fx Optical Jukebox</v>
          </cell>
        </row>
        <row r="1100">
          <cell r="B1100" t="str">
            <v>C1170F</v>
          </cell>
          <cell r="D1100" t="str">
            <v>HP SureStore 200fx Optical Jukebox</v>
          </cell>
        </row>
        <row r="1103">
          <cell r="A1103" t="str">
            <v>HP SureStore</v>
          </cell>
          <cell r="C1103" t="str">
            <v>U6378e</v>
          </cell>
          <cell r="E1103" t="str">
            <v>HP CP 3Y NxtDay Optical Jukebox 1200mx</v>
          </cell>
          <cell r="F1103">
            <v>5844000</v>
          </cell>
        </row>
        <row r="1104">
          <cell r="A1104" t="str">
            <v xml:space="preserve">Optical Jukebox </v>
          </cell>
          <cell r="B1104" t="str">
            <v>C1104M</v>
          </cell>
          <cell r="C1104" t="str">
            <v>H5533e</v>
          </cell>
          <cell r="D1104" t="str">
            <v xml:space="preserve">HP SureStore Optical 1200mx Jukebox 4 Dr </v>
          </cell>
          <cell r="E1104" t="str">
            <v>HP CP 3Y 4H 13x5 SureStore 1200mx Opt</v>
          </cell>
          <cell r="F1104">
            <v>10716000</v>
          </cell>
        </row>
        <row r="1105">
          <cell r="A1105" t="str">
            <v>1200mx</v>
          </cell>
          <cell r="B1105" t="str">
            <v>C1105M</v>
          </cell>
          <cell r="C1105" t="str">
            <v>H4435e</v>
          </cell>
          <cell r="D1105" t="str">
            <v xml:space="preserve">HP SureStore Optical 1200mx Jukebox 6 Dr </v>
          </cell>
          <cell r="E1105" t="str">
            <v>HP CP 3Y 4H 24x7 SureStore 1200mx</v>
          </cell>
          <cell r="F1105">
            <v>12665000</v>
          </cell>
        </row>
        <row r="1106">
          <cell r="C1106" t="str">
            <v>U6379e</v>
          </cell>
          <cell r="E1106" t="str">
            <v>HP CP 3Y 6H CTR Optical Jukebox 1200mx</v>
          </cell>
          <cell r="F1106">
            <v>18864000</v>
          </cell>
        </row>
        <row r="1107">
          <cell r="B1107" t="str">
            <v>AA969A</v>
          </cell>
          <cell r="C1107" t="str">
            <v>U9442e</v>
          </cell>
          <cell r="D1107" t="str">
            <v>HP StorageWorks Optical 3800ux 4 Drive</v>
          </cell>
          <cell r="E1107" t="str">
            <v>HP CP 4Y 4H 13x5 Optical Jukebox-1200mx</v>
          </cell>
          <cell r="F1107">
            <v>14942000</v>
          </cell>
        </row>
        <row r="1108">
          <cell r="B1108" t="str">
            <v>AA970A</v>
          </cell>
          <cell r="C1108" t="str">
            <v>U9443e</v>
          </cell>
          <cell r="D1108" t="str">
            <v>HP StorageWorks Optical 3800ux 6 Drive</v>
          </cell>
          <cell r="E1108" t="str">
            <v>HP CP 4Y 4H 24x7 Optical Jukebox-1200mx</v>
          </cell>
          <cell r="F1108">
            <v>17490000</v>
          </cell>
        </row>
        <row r="1109">
          <cell r="C1109" t="str">
            <v>U9444e</v>
          </cell>
          <cell r="E1109" t="str">
            <v>HP CP 5Y 4H 13x5 Optical Jukebox-1200mx</v>
          </cell>
          <cell r="F1109">
            <v>18998000</v>
          </cell>
        </row>
        <row r="1110">
          <cell r="C1110" t="str">
            <v>U9445e</v>
          </cell>
          <cell r="E1110" t="str">
            <v>HP CP 5Y 4H 24x7 Optical Jukebox-1200mx</v>
          </cell>
          <cell r="F1110">
            <v>22122000</v>
          </cell>
        </row>
        <row r="1111">
          <cell r="C1111" t="str">
            <v>U4823e</v>
          </cell>
          <cell r="E1111" t="str">
            <v>HP CP Install Stg MSL5030/6030,Opt Libr</v>
          </cell>
          <cell r="F1111">
            <v>374000</v>
          </cell>
        </row>
        <row r="1113">
          <cell r="C1113" t="str">
            <v>UA359E</v>
          </cell>
          <cell r="E1113" t="str">
            <v>HP CPe 1Y 4H 13x5 HW Optical 1200mx</v>
          </cell>
          <cell r="F1113">
            <v>1672000</v>
          </cell>
        </row>
        <row r="1114">
          <cell r="C1114" t="str">
            <v>UA360E</v>
          </cell>
          <cell r="E1114" t="str">
            <v>HP CPe 1Y 4H 24x7 HW Optical 1200mx</v>
          </cell>
          <cell r="F1114">
            <v>2340000</v>
          </cell>
        </row>
        <row r="1115">
          <cell r="C1115" t="str">
            <v>UA361E</v>
          </cell>
          <cell r="E1115" t="str">
            <v>HP CPe 1Y 6H CTR HW Optical 1200mx</v>
          </cell>
          <cell r="F1115">
            <v>4467000</v>
          </cell>
        </row>
        <row r="1117">
          <cell r="B1117" t="str">
            <v>C1104F/J</v>
          </cell>
          <cell r="C1117" t="str">
            <v>n/a</v>
          </cell>
          <cell r="D1117" t="str">
            <v>HP SureStore Optical 330fx Jukebox 4 Dr</v>
          </cell>
          <cell r="E1117" t="str">
            <v>n/a</v>
          </cell>
        </row>
        <row r="1118">
          <cell r="B1118" t="str">
            <v>C1105F/J</v>
          </cell>
          <cell r="D1118" t="str">
            <v>HP SureStore Optical 330fx Jukebox 6 Dr</v>
          </cell>
        </row>
        <row r="1120">
          <cell r="C1120" t="str">
            <v>U6380e</v>
          </cell>
          <cell r="E1120" t="str">
            <v>HP CP 3Y NxtDay Optical Jukebox 2200mx</v>
          </cell>
          <cell r="F1120">
            <v>10772000</v>
          </cell>
        </row>
        <row r="1121">
          <cell r="A1121" t="str">
            <v>HP SureStore</v>
          </cell>
          <cell r="B1121" t="str">
            <v>C1107M</v>
          </cell>
          <cell r="C1121" t="str">
            <v>H5534e</v>
          </cell>
          <cell r="D1121" t="str">
            <v xml:space="preserve">HP SureStore Optical 2200mx Jukebox 6 Dr </v>
          </cell>
          <cell r="E1121" t="str">
            <v>HP CP 3Y 4H 13x5 SureStore 2200mx Opt</v>
          </cell>
          <cell r="F1121">
            <v>19751000</v>
          </cell>
        </row>
        <row r="1122">
          <cell r="A1122" t="str">
            <v xml:space="preserve">Optical Jukebox </v>
          </cell>
          <cell r="B1122" t="str">
            <v>C1110M/R</v>
          </cell>
          <cell r="C1122" t="str">
            <v>H4436e</v>
          </cell>
          <cell r="D1122" t="str">
            <v xml:space="preserve">HP SureStore Optical 2200mx Jukebox 10Dr </v>
          </cell>
          <cell r="E1122" t="str">
            <v>HP CP 3Y 4H 24x7 SureStore 2200mx</v>
          </cell>
          <cell r="F1122">
            <v>23344000</v>
          </cell>
        </row>
        <row r="1123">
          <cell r="A1123" t="str">
            <v>1200ex/2200mx</v>
          </cell>
          <cell r="B1123" t="str">
            <v>C1111M</v>
          </cell>
          <cell r="C1123" t="str">
            <v>U6381e</v>
          </cell>
          <cell r="D1123" t="str">
            <v xml:space="preserve">HP SureStore Optical 2200mx Jukebox 4 Dr </v>
          </cell>
          <cell r="E1123" t="str">
            <v>HP CP 3Y 6H CTR Optical Jukebox 2200mx</v>
          </cell>
          <cell r="F1123">
            <v>29551000</v>
          </cell>
        </row>
        <row r="1124">
          <cell r="C1124" t="str">
            <v>U9446e</v>
          </cell>
          <cell r="E1124" t="str">
            <v>HP CP 4Y 4H 13x5 Optical - 1200ex/2200mx</v>
          </cell>
          <cell r="F1124">
            <v>27620000</v>
          </cell>
        </row>
        <row r="1125">
          <cell r="B1125" t="str">
            <v>AA971A</v>
          </cell>
          <cell r="C1125" t="str">
            <v>U9447e</v>
          </cell>
          <cell r="D1125" t="str">
            <v>HP StorageWorks Optical 7100ux 6 Drive</v>
          </cell>
          <cell r="E1125" t="str">
            <v>HP CP 4Y 4H 24x7 Optical - 1200ex/2200mx</v>
          </cell>
          <cell r="F1125">
            <v>32329000</v>
          </cell>
        </row>
        <row r="1126">
          <cell r="B1126" t="str">
            <v>AA972A</v>
          </cell>
          <cell r="C1126" t="str">
            <v>U9448e</v>
          </cell>
          <cell r="D1126" t="str">
            <v>HP StorageWorks Optical 7100ux 10 Drive</v>
          </cell>
          <cell r="E1126" t="str">
            <v>HP CP 5Y 4H 13x5 Optical - 1200ex/2200mx</v>
          </cell>
          <cell r="F1126">
            <v>35118000</v>
          </cell>
        </row>
        <row r="1127">
          <cell r="B1127" t="str">
            <v>AA973A</v>
          </cell>
          <cell r="C1127" t="str">
            <v>U9449e</v>
          </cell>
          <cell r="D1127" t="str">
            <v>HP StorageWorks Optical 7100ux 4 Drive</v>
          </cell>
          <cell r="E1127" t="str">
            <v>HP CP 5Y 4H 24x7 Optical - 1200ex/2200mx</v>
          </cell>
          <cell r="F1127">
            <v>40892000</v>
          </cell>
        </row>
        <row r="1128">
          <cell r="B1128" t="str">
            <v>AA974A</v>
          </cell>
          <cell r="C1128" t="str">
            <v>U4823e</v>
          </cell>
          <cell r="D1128" t="str">
            <v>HP StorageWorks Optical 7100ux 10 Drive</v>
          </cell>
          <cell r="E1128" t="str">
            <v>HP CP Install Stg MSL5030/6030,Opt Libr</v>
          </cell>
          <cell r="F1128">
            <v>374000</v>
          </cell>
        </row>
        <row r="1130">
          <cell r="C1130" t="str">
            <v>UA362E</v>
          </cell>
          <cell r="E1130" t="str">
            <v>HP CPe 1Y 4H 13x5 HW Optical1200ex2200mx</v>
          </cell>
          <cell r="F1130">
            <v>3081000</v>
          </cell>
        </row>
        <row r="1131">
          <cell r="C1131" t="str">
            <v>UA363E</v>
          </cell>
          <cell r="E1131" t="str">
            <v>HP CPe 1Y 4H 24x7 HW Optical1200ex2200mx</v>
          </cell>
          <cell r="F1131">
            <v>4313000</v>
          </cell>
        </row>
        <row r="1132">
          <cell r="C1132" t="str">
            <v>UA364E</v>
          </cell>
          <cell r="E1132" t="str">
            <v>HP CPe 1Y 6H CTR HW Optical1200ex2200mx</v>
          </cell>
          <cell r="F1132">
            <v>8235000</v>
          </cell>
        </row>
        <row r="1134">
          <cell r="B1134" t="str">
            <v>C1107F/J</v>
          </cell>
          <cell r="C1134" t="str">
            <v>n/a</v>
          </cell>
          <cell r="D1134" t="str">
            <v xml:space="preserve">HP SureStore Optical 600fx Jukebox 6 Dr </v>
          </cell>
          <cell r="E1134" t="str">
            <v>n/a</v>
          </cell>
        </row>
        <row r="1135">
          <cell r="B1135" t="str">
            <v>C1108F</v>
          </cell>
          <cell r="D1135" t="str">
            <v>HP SureStore 600fx Optical Jukebox 8 Dr</v>
          </cell>
        </row>
        <row r="1136">
          <cell r="B1136" t="str">
            <v>C1110F/J</v>
          </cell>
          <cell r="D1136" t="str">
            <v>HP SureStore Optical 600fx Jukebox 10 D</v>
          </cell>
        </row>
        <row r="1137">
          <cell r="B1137" t="str">
            <v>C1111J </v>
          </cell>
          <cell r="D1137" t="str">
            <v> HP SureStore Optical 1200ex Jukebox 4 Dr</v>
          </cell>
        </row>
        <row r="1138">
          <cell r="B1138" t="str">
            <v>C1112F</v>
          </cell>
          <cell r="D1138" t="str">
            <v>HP SureStore Optical 600fx Jukebox 12 Dr</v>
          </cell>
        </row>
        <row r="1139">
          <cell r="A1139" t="str">
            <v>HP SureStore</v>
          </cell>
        </row>
        <row r="1140">
          <cell r="A1140" t="str">
            <v xml:space="preserve">Optical Jukebox </v>
          </cell>
          <cell r="B1140" t="str">
            <v>AA991A</v>
          </cell>
          <cell r="C1140" t="str">
            <v>U9539e</v>
          </cell>
          <cell r="D1140" t="str">
            <v>HP StorageWorks 1200mx/660ex MO to UDO Conversion</v>
          </cell>
          <cell r="E1140" t="str">
            <v>HP CP 1Y Installation MO-UDO conversion</v>
          </cell>
          <cell r="F1140">
            <v>1958000</v>
          </cell>
        </row>
        <row r="1141">
          <cell r="A1141" t="str">
            <v>Optical MO to UDO Conversion</v>
          </cell>
          <cell r="B1141" t="str">
            <v>AA992A</v>
          </cell>
          <cell r="D1141" t="str">
            <v>HP StorageWorks 2200mx/1200ex Conv/3800us Capacity</v>
          </cell>
        </row>
        <row r="1142">
          <cell r="B1142" t="str">
            <v>AA994A</v>
          </cell>
          <cell r="D1142" t="str">
            <v>HP StorageWorks 300mx/160ex MO to UDO Conversion</v>
          </cell>
        </row>
        <row r="1143">
          <cell r="B1143" t="str">
            <v>AA995A</v>
          </cell>
          <cell r="D1143" t="str">
            <v>HP StorageWorks 600mx Mixed Drive Conversion</v>
          </cell>
        </row>
        <row r="1146">
          <cell r="A1146" t="str">
            <v>HP SureStore</v>
          </cell>
        </row>
        <row r="1147">
          <cell r="A1147" t="str">
            <v xml:space="preserve">Optical Jukebox </v>
          </cell>
          <cell r="B1147" t="str">
            <v>AA993A</v>
          </cell>
          <cell r="C1147" t="str">
            <v>U4823e</v>
          </cell>
          <cell r="D1147" t="str">
            <v xml:space="preserve">HP StorageWorks 3800ux or 7100ux Drive Upgrade </v>
          </cell>
          <cell r="E1147" t="str">
            <v>HP CP Install Stg MSL5030/6030,Opt Libr</v>
          </cell>
          <cell r="F1147">
            <v>374000</v>
          </cell>
        </row>
        <row r="1148">
          <cell r="A1148" t="str">
            <v>Optical Drive/Capacity Upgrade</v>
          </cell>
          <cell r="B1148" t="str">
            <v>AA996A</v>
          </cell>
          <cell r="D1148" t="str">
            <v>HP StorageWorks 1000ux Drive Upgrade</v>
          </cell>
        </row>
        <row r="1149">
          <cell r="B1149" t="str">
            <v>AA997A</v>
          </cell>
          <cell r="D1149" t="str">
            <v>HP StorageWorks 1000ux Capacity Upgrade</v>
          </cell>
        </row>
        <row r="1150">
          <cell r="A1150" t="str">
            <v>For Versailles</v>
          </cell>
          <cell r="B1150" t="str">
            <v>AA998A</v>
          </cell>
          <cell r="D1150" t="str">
            <v>HP StorageWorks 700ux Drive Upgrade Kit</v>
          </cell>
        </row>
        <row r="1151">
          <cell r="A1151" t="str">
            <v>For Versailles</v>
          </cell>
          <cell r="B1151" t="str">
            <v>AD500A</v>
          </cell>
          <cell r="D1151" t="str">
            <v>HP StorageWorks 700ux to 1100ux Capacity Upgrade</v>
          </cell>
        </row>
        <row r="1152">
          <cell r="A1152" t="str">
            <v>For Versailles</v>
          </cell>
          <cell r="B1152" t="str">
            <v>AD505A</v>
          </cell>
          <cell r="D1152" t="str">
            <v>HP StorageWorks Rackmount Shelf for 700 or 1100ux</v>
          </cell>
        </row>
        <row r="1154">
          <cell r="A1154" t="str">
            <v>HP Surestore VA 7100 Series</v>
          </cell>
          <cell r="B1154" t="str">
            <v>A6261A/AE/AZ</v>
          </cell>
          <cell r="C1154" t="str">
            <v>H7555e</v>
          </cell>
          <cell r="D1154" t="str">
            <v>HP Virtual Array 7100 w/ Dual Controller 256-MB Cache</v>
          </cell>
          <cell r="E1154" t="str">
            <v>HP CP 3Y 4H 13x5 StgWrks VA7100 Series</v>
          </cell>
          <cell r="F1154">
            <v>4808000</v>
          </cell>
        </row>
        <row r="1155">
          <cell r="B1155" t="str">
            <v>A6262A/AE/AZ</v>
          </cell>
          <cell r="C1155" t="str">
            <v>H7559e</v>
          </cell>
          <cell r="D1155" t="str">
            <v>HP Virtual Array 7100 w/ Dual Controller 512-MB Cache</v>
          </cell>
          <cell r="E1155" t="str">
            <v>HP CP 3Y 24x7 StgWrks VA7100 Series</v>
          </cell>
          <cell r="F1155">
            <v>8421000</v>
          </cell>
        </row>
        <row r="1156">
          <cell r="B1156" t="str">
            <v>A6263A/AE/AZ</v>
          </cell>
          <cell r="C1156" t="str">
            <v>U3377e</v>
          </cell>
          <cell r="D1156" t="str">
            <v>HP Virtual Array 7100 w/ Dual Controller 1024-MB Cache</v>
          </cell>
          <cell r="E1156" t="str">
            <v>HP CP 3Y 6H CTR VA 7100 Series</v>
          </cell>
          <cell r="F1156">
            <v>11359000</v>
          </cell>
        </row>
        <row r="1157">
          <cell r="B1157" t="str">
            <v>A7294A/AE/AZ</v>
          </cell>
          <cell r="C1157" t="str">
            <v>U9478e</v>
          </cell>
          <cell r="D1157" t="str">
            <v>HP Virtual Array 7110 w/ Dual Controller 512-MB Cache</v>
          </cell>
          <cell r="E1157" t="str">
            <v>HP CP 4Y 4H 13x5  HP VA 7100 Series</v>
          </cell>
          <cell r="F1157">
            <v>9416000</v>
          </cell>
        </row>
        <row r="1158">
          <cell r="B1158" t="str">
            <v>A7295A/AE/AZ</v>
          </cell>
          <cell r="C1158" t="str">
            <v>U9479e</v>
          </cell>
          <cell r="D1158" t="str">
            <v>HP Virtual Array 7110 w/ Dual Controller 1024-MB Cache</v>
          </cell>
          <cell r="E1158" t="str">
            <v>HP CP 4Y 4H 24x7 HP VA 7100 Series</v>
          </cell>
          <cell r="F1158">
            <v>14149000</v>
          </cell>
        </row>
        <row r="1159">
          <cell r="B1159" t="str">
            <v>A7296A/AE/AZ</v>
          </cell>
          <cell r="C1159" t="str">
            <v>U9480e</v>
          </cell>
          <cell r="D1159" t="str">
            <v>HP Virtual Array 7110 w/ Dual Controller 2048-MB Cache</v>
          </cell>
          <cell r="E1159" t="str">
            <v>HP CP 5Y 4H 13x5 HP VA 7100 Series</v>
          </cell>
          <cell r="F1159">
            <v>13828000</v>
          </cell>
        </row>
        <row r="1160">
          <cell r="C1160" t="str">
            <v>U9481e</v>
          </cell>
          <cell r="E1160" t="str">
            <v>HP CP 5Y 4H 24x7 HP VA 7100 Series</v>
          </cell>
          <cell r="F1160">
            <v>19629000</v>
          </cell>
        </row>
        <row r="1161">
          <cell r="C1161" t="str">
            <v>U4374e</v>
          </cell>
          <cell r="E1161" t="str">
            <v>HP CP Install&amp;Startup Storage VA7100</v>
          </cell>
          <cell r="F1161">
            <v>4698000</v>
          </cell>
        </row>
        <row r="1166">
          <cell r="B1166" t="str">
            <v>A6264A/AE/AZ</v>
          </cell>
          <cell r="C1166" t="str">
            <v>H7561e</v>
          </cell>
          <cell r="D1166" t="str">
            <v>HP Virtual Array 7400 wi/ Dual Controller 512-MB Cache</v>
          </cell>
          <cell r="E1166" t="str">
            <v>HP CP 3Y 4H 13x5 StgWrks VA7400 Series</v>
          </cell>
          <cell r="F1166">
            <v>6304000</v>
          </cell>
        </row>
        <row r="1167">
          <cell r="A1167" t="str">
            <v>HP Surestore VA 7400 Series</v>
          </cell>
          <cell r="B1167" t="str">
            <v>A6265A/AE/AZ</v>
          </cell>
          <cell r="C1167" t="str">
            <v>H7565e</v>
          </cell>
          <cell r="D1167" t="str">
            <v>HP Virtual Array 7400 wi/ Dual Controller 1024-MB Cache</v>
          </cell>
          <cell r="E1167" t="str">
            <v>HP CP 3Y 24x7 StgWrks VA7400 Series</v>
          </cell>
          <cell r="F1167">
            <v>11042000</v>
          </cell>
        </row>
        <row r="1168">
          <cell r="B1168" t="str">
            <v>A6267A/AE/AZ</v>
          </cell>
          <cell r="C1168" t="str">
            <v>U3378e</v>
          </cell>
          <cell r="D1168" t="str">
            <v>HP Virtual Array 7410 w/ Dual Controller 1024-MB Cache</v>
          </cell>
          <cell r="E1168" t="str">
            <v>HP CP 3Y 6H CTR VA 7400 Series</v>
          </cell>
          <cell r="F1168">
            <v>18018000</v>
          </cell>
        </row>
        <row r="1169">
          <cell r="B1169" t="str">
            <v>A6268A/AE/AZ</v>
          </cell>
          <cell r="C1169" t="str">
            <v>U9334e</v>
          </cell>
          <cell r="D1169" t="str">
            <v>HP Virtual Array 7410 w/ Dual Controller 2048-MB Cache</v>
          </cell>
          <cell r="E1169" t="str">
            <v>HP CP 4Y 4H 13x5 HP VA 7400 Series</v>
          </cell>
          <cell r="F1169">
            <v>12349000</v>
          </cell>
        </row>
        <row r="1170">
          <cell r="C1170" t="str">
            <v>U9335e</v>
          </cell>
          <cell r="E1170" t="str">
            <v>HP CP 4Y 4H 24x7 HP VA 7400 Series</v>
          </cell>
          <cell r="F1170">
            <v>18553000</v>
          </cell>
        </row>
        <row r="1171">
          <cell r="C1171" t="str">
            <v>U9336e</v>
          </cell>
          <cell r="E1171" t="str">
            <v>HP CP 5Y 4H 13x5 HP VA 7400 Series</v>
          </cell>
          <cell r="F1171">
            <v>18133000</v>
          </cell>
        </row>
        <row r="1172">
          <cell r="C1172" t="str">
            <v>U9337e</v>
          </cell>
          <cell r="E1172" t="str">
            <v>HP CP 5Y 4H 24x7 HP VA 7400 Series</v>
          </cell>
          <cell r="F1172">
            <v>25741000</v>
          </cell>
        </row>
        <row r="1173">
          <cell r="C1173" t="str">
            <v>U4373E</v>
          </cell>
          <cell r="E1173" t="str">
            <v>HP CP Install&amp;Startup Storage VA7400</v>
          </cell>
          <cell r="F1173">
            <v>7048000</v>
          </cell>
        </row>
        <row r="1176">
          <cell r="B1176" t="str">
            <v>A6214AE</v>
          </cell>
          <cell r="C1176" t="str">
            <v>H7563e</v>
          </cell>
          <cell r="D1176" t="str">
            <v>HP DS2400 Disk Enclosure</v>
          </cell>
          <cell r="E1176" t="str">
            <v>HP CP 3Y 4H 13x5 StgWrks VA Enclosure</v>
          </cell>
          <cell r="F1176">
            <v>2414000</v>
          </cell>
        </row>
        <row r="1177">
          <cell r="A1177" t="str">
            <v>HP Surestore VA Enclosures</v>
          </cell>
          <cell r="B1177" t="str">
            <v>A6183AE</v>
          </cell>
          <cell r="C1177" t="str">
            <v>H7564e</v>
          </cell>
          <cell r="D1177" t="str">
            <v>HP Virtual Array Disk Enclosure</v>
          </cell>
          <cell r="E1177" t="str">
            <v>HP CP 3Y 24x7 StgWrks VA Enclosure</v>
          </cell>
          <cell r="F1177">
            <v>4230000</v>
          </cell>
        </row>
        <row r="1178">
          <cell r="B1178" t="str">
            <v>A6250A/AE/AZ</v>
          </cell>
          <cell r="C1178" t="str">
            <v>U3379e</v>
          </cell>
          <cell r="D1178" t="str">
            <v>HP DS2405 Disk Enclosure</v>
          </cell>
          <cell r="E1178" t="str">
            <v>HP CP 3Y 6H CTR VA Enclosures</v>
          </cell>
          <cell r="F1178">
            <v>5875000</v>
          </cell>
        </row>
        <row r="1179">
          <cell r="C1179" t="str">
            <v>U9330e</v>
          </cell>
          <cell r="E1179" t="str">
            <v>HP CP 4Y 4H 13x5 HP VA Enclosures</v>
          </cell>
          <cell r="F1179">
            <v>4730000</v>
          </cell>
        </row>
        <row r="1180">
          <cell r="C1180" t="str">
            <v>U9331e</v>
          </cell>
          <cell r="E1180" t="str">
            <v>HP CP 4Y 4H 24x7 HP VA Enclosures</v>
          </cell>
          <cell r="F1180">
            <v>7106000</v>
          </cell>
        </row>
        <row r="1181">
          <cell r="C1181" t="str">
            <v>U9332e</v>
          </cell>
          <cell r="E1181" t="str">
            <v>HP CP 5Y 4H 13x5 HP VA Enclosures</v>
          </cell>
          <cell r="F1181">
            <v>6946000</v>
          </cell>
        </row>
        <row r="1182">
          <cell r="C1182" t="str">
            <v>U9333e</v>
          </cell>
          <cell r="E1182" t="str">
            <v>HP CP 5Y 4H 24x7 HP VA Enclosures</v>
          </cell>
          <cell r="F1182">
            <v>9859000</v>
          </cell>
        </row>
        <row r="1183">
          <cell r="C1183" t="str">
            <v>U4372e</v>
          </cell>
          <cell r="E1183" t="str">
            <v>HP CP Install&amp;Startup Storage VA Encl.</v>
          </cell>
          <cell r="F1183">
            <v>1827000</v>
          </cell>
        </row>
        <row r="1184">
          <cell r="A1184" t="str">
            <v>HP Surestore Virtual Array Software</v>
          </cell>
        </row>
        <row r="1185">
          <cell r="A1185" t="str">
            <v>(also in SW care pack list tab)</v>
          </cell>
          <cell r="B1185" t="str">
            <v>T1002A</v>
          </cell>
          <cell r="C1185" t="str">
            <v>U5885e</v>
          </cell>
          <cell r="D1185" t="str">
            <v>Entrprise Mgmt Smart Plug-Ins for Commd Vw 1 Host LTU; SW Media Kit</v>
          </cell>
          <cell r="E1185" t="str">
            <v xml:space="preserve">HP CP 3Y SWsptM-F Strg Low $901-1000 </v>
          </cell>
          <cell r="F1185">
            <v>837000</v>
          </cell>
        </row>
        <row r="1186">
          <cell r="C1186" t="str">
            <v>U5886e</v>
          </cell>
          <cell r="E1186" t="str">
            <v xml:space="preserve">HP CP 3Y SWspt24x7 Strg Low $901-1000 </v>
          </cell>
          <cell r="F1186">
            <v>1045000</v>
          </cell>
        </row>
        <row r="1188">
          <cell r="B1188" t="str">
            <v>T1004A</v>
          </cell>
          <cell r="C1188" t="str">
            <v>U5889e</v>
          </cell>
          <cell r="D1188" t="str">
            <v xml:space="preserve">Secure Manager VA SW Media Kit for 500 GB LTU </v>
          </cell>
          <cell r="E1188" t="str">
            <v xml:space="preserve">HP CP 3Y SWsptM-F Strg Low $2001-2400 </v>
          </cell>
          <cell r="F1188">
            <v>1937000</v>
          </cell>
        </row>
        <row r="1189">
          <cell r="B1189" t="str">
            <v>T1011A</v>
          </cell>
          <cell r="C1189" t="str">
            <v>U5890e</v>
          </cell>
          <cell r="D1189" t="str">
            <v>Auto Path VA for Win 2000 1 Host LTU w/SW Media Kit</v>
          </cell>
          <cell r="E1189" t="str">
            <v xml:space="preserve">HP CP 3Y SWspt24x7 Strg Low $2001-2400 </v>
          </cell>
          <cell r="F1189">
            <v>2420000</v>
          </cell>
        </row>
        <row r="1190">
          <cell r="B1190" t="str">
            <v>T1012A</v>
          </cell>
          <cell r="D1190" t="str">
            <v>Auto Path VA for Win 2000 1 Host LTU</v>
          </cell>
        </row>
        <row r="1191">
          <cell r="A1191" t="str">
            <v xml:space="preserve">Utilizes standard Storage Low </v>
          </cell>
          <cell r="B1191" t="str">
            <v>T1039A</v>
          </cell>
          <cell r="D1191" t="str">
            <v>Auto Path VA for Win NT 4.0 1 Host LTU w/SW Media Kit</v>
          </cell>
        </row>
        <row r="1192">
          <cell r="A1192" t="str">
            <v>SW Price Bands</v>
          </cell>
          <cell r="B1192" t="str">
            <v>T1040A</v>
          </cell>
          <cell r="D1192" t="str">
            <v xml:space="preserve">Auto Path VA for Win NT 4.0 1 Host LTU </v>
          </cell>
        </row>
        <row r="1193">
          <cell r="B1193" t="str">
            <v>T1044A</v>
          </cell>
          <cell r="D1193" t="str">
            <v>Auto Path VA for Linux Red Hat 6.2/7.1 1 Host LTU w/SW Media Kit</v>
          </cell>
        </row>
        <row r="1194">
          <cell r="B1194" t="str">
            <v>T1045A</v>
          </cell>
          <cell r="D1194" t="str">
            <v xml:space="preserve">Auto Path VA for Linux Red Hat 6.2/7.1 1 Host LTU </v>
          </cell>
        </row>
        <row r="1195">
          <cell r="B1195" t="str">
            <v>T1070A</v>
          </cell>
          <cell r="D1195" t="str">
            <v>Auto Path VA for Win Server 2003 1 Host LTU &amp; SW Kit</v>
          </cell>
        </row>
        <row r="1196">
          <cell r="B1196" t="str">
            <v>T1071A</v>
          </cell>
          <cell r="D1196" t="str">
            <v>AutoPathVA for Win Server 2003 1 Host LTU</v>
          </cell>
        </row>
        <row r="1198">
          <cell r="B1198" t="str">
            <v>T1005A</v>
          </cell>
          <cell r="C1198" t="str">
            <v>U9924e</v>
          </cell>
          <cell r="D1198" t="str">
            <v xml:space="preserve">Secure Manager VA SW Media Kit for 1 TB LTU </v>
          </cell>
          <cell r="E1198" t="str">
            <v xml:space="preserve">HP CP 3Y SWsptM-F Strg Low $3201-3600 </v>
          </cell>
          <cell r="F1198">
            <v>2993000</v>
          </cell>
        </row>
        <row r="1199">
          <cell r="B1199" t="str">
            <v>T1060A</v>
          </cell>
          <cell r="C1199" t="str">
            <v>U9925e</v>
          </cell>
          <cell r="D1199" t="str">
            <v>Auto Path VA for HP-UX 1 Host LTU w/SW Media Kit</v>
          </cell>
          <cell r="E1199" t="str">
            <v xml:space="preserve">HP CP 3Y SWspt24x7 Strg Low $3201-3600 </v>
          </cell>
          <cell r="F1199">
            <v>3741000</v>
          </cell>
        </row>
        <row r="1200">
          <cell r="B1200" t="str">
            <v>T1061A</v>
          </cell>
          <cell r="D1200" t="str">
            <v xml:space="preserve">Auto Path VA for HP-UX 1 Host LTU </v>
          </cell>
        </row>
        <row r="1202">
          <cell r="B1202" t="str">
            <v>T1001A</v>
          </cell>
          <cell r="C1202" t="str">
            <v>U5897e</v>
          </cell>
          <cell r="D1202" t="str">
            <v>Command View SDM, 1 Host LTU w/ SW Media Kit</v>
          </cell>
          <cell r="E1202" t="str">
            <v xml:space="preserve">HP CP 3Y SWsptM-F Strg Low $3601-4000 </v>
          </cell>
          <cell r="F1202">
            <v>3345000</v>
          </cell>
        </row>
        <row r="1203">
          <cell r="B1203" t="str">
            <v>T1086A</v>
          </cell>
          <cell r="C1203" t="str">
            <v>U5898e</v>
          </cell>
          <cell r="D1203" t="str">
            <v>StorageWorks Command View SDM LTU</v>
          </cell>
          <cell r="E1203" t="str">
            <v xml:space="preserve">HP CP 3Y SWspt24x7 Strg Low $3601-4000 </v>
          </cell>
          <cell r="F1203">
            <v>4181000</v>
          </cell>
        </row>
        <row r="1205">
          <cell r="B1205" t="str">
            <v>T1008A</v>
          </cell>
          <cell r="C1205" t="str">
            <v>U5909e</v>
          </cell>
          <cell r="D1205" t="str">
            <v>Business Copy Virtual Array 500 GB LTU</v>
          </cell>
          <cell r="E1205" t="str">
            <v xml:space="preserve">HP CP 3Y SWsptM-F Strg Low $5001-5500 </v>
          </cell>
          <cell r="F1205">
            <v>4621000</v>
          </cell>
        </row>
        <row r="1206">
          <cell r="C1206" t="str">
            <v>U5910e</v>
          </cell>
          <cell r="E1206" t="str">
            <v xml:space="preserve">HP CP 3Y SWspt24x7 Strg Low $5001-5500 </v>
          </cell>
          <cell r="F1206">
            <v>5777000</v>
          </cell>
        </row>
        <row r="1207">
          <cell r="B1207" t="str">
            <v xml:space="preserve"> </v>
          </cell>
        </row>
        <row r="1208">
          <cell r="B1208" t="str">
            <v>T1009A</v>
          </cell>
          <cell r="C1208" t="str">
            <v>U5917e</v>
          </cell>
          <cell r="D1208" t="str">
            <v>Business Copy Virtual Array 1 TB LTU</v>
          </cell>
          <cell r="E1208" t="str">
            <v xml:space="preserve">HP CP 3Y SWsptM-F Strg Low $7501-8500 </v>
          </cell>
          <cell r="F1208">
            <v>7043000</v>
          </cell>
        </row>
        <row r="1209">
          <cell r="B1209" t="str">
            <v>T1013A</v>
          </cell>
          <cell r="C1209" t="str">
            <v>U5918e</v>
          </cell>
          <cell r="D1209" t="str">
            <v>Auto Path VA for Win2K 5 Host LTU</v>
          </cell>
          <cell r="E1209" t="str">
            <v xml:space="preserve">HP CP 3Y SWspt24x7 Strg Low $7501-8500 </v>
          </cell>
          <cell r="F1209">
            <v>8802000</v>
          </cell>
        </row>
        <row r="1210">
          <cell r="B1210" t="str">
            <v>T1041A</v>
          </cell>
          <cell r="D1210" t="str">
            <v>Auto Path VA for WinNT 5 Host LTU</v>
          </cell>
        </row>
        <row r="1211">
          <cell r="B1211" t="str">
            <v>T1046A</v>
          </cell>
          <cell r="D1211" t="str">
            <v>Auto Path VA for RedHat 5 host LTU</v>
          </cell>
        </row>
        <row r="1212">
          <cell r="B1212" t="str">
            <v>T1072A</v>
          </cell>
          <cell r="D1212" t="str">
            <v>AutoPathVA-Win Server 2003 5 Host LTU</v>
          </cell>
        </row>
        <row r="1214">
          <cell r="B1214" t="str">
            <v>T1006A</v>
          </cell>
          <cell r="C1214" t="str">
            <v>U9928e</v>
          </cell>
          <cell r="D1214" t="str">
            <v>Secure Manager Virtual Array 5 TB LTU</v>
          </cell>
          <cell r="E1214" t="str">
            <v xml:space="preserve">HP CP 3Y SWsptM-F Strg Low $11501-12500 </v>
          </cell>
          <cell r="F1214">
            <v>10563000</v>
          </cell>
        </row>
        <row r="1215">
          <cell r="B1215" t="str">
            <v>T1062A</v>
          </cell>
          <cell r="C1215" t="str">
            <v>U9929e</v>
          </cell>
          <cell r="D1215" t="str">
            <v>Auto Path VA for HP UX 11.0 5 Host LTU</v>
          </cell>
          <cell r="E1215" t="str">
            <v xml:space="preserve">HP CP 3Y SWsptM-F Strg Low $11501-12500 </v>
          </cell>
          <cell r="F1215">
            <v>13204000</v>
          </cell>
        </row>
        <row r="1217">
          <cell r="B1217" t="str">
            <v>T1010A</v>
          </cell>
          <cell r="C1217" t="str">
            <v>U9932e</v>
          </cell>
          <cell r="D1217" t="str">
            <v>Business Copy Virtual Array 5 TB LTU</v>
          </cell>
          <cell r="E1217" t="str">
            <v xml:space="preserve">HP CP 3Y SWsptM-F Strg Low $21501-23500 </v>
          </cell>
          <cell r="F1217">
            <v>19807000</v>
          </cell>
        </row>
        <row r="1218">
          <cell r="C1218" t="str">
            <v>U9933e</v>
          </cell>
          <cell r="E1218" t="str">
            <v xml:space="preserve">HP CP 3Y SWspt24x7 Stg Lw $21501-23500 </v>
          </cell>
          <cell r="F1218">
            <v>24758000</v>
          </cell>
        </row>
        <row r="1220">
          <cell r="C1220" t="str">
            <v>U6355e</v>
          </cell>
          <cell r="E1220" t="str">
            <v>HP CP 3Y NxtDay MSA 1000</v>
          </cell>
          <cell r="F1220">
            <v>1263000</v>
          </cell>
        </row>
        <row r="1221">
          <cell r="A1221" t="str">
            <v>MSA 1000</v>
          </cell>
          <cell r="B1221" t="str">
            <v>201723-B22</v>
          </cell>
          <cell r="C1221" t="str">
            <v>U6356e</v>
          </cell>
          <cell r="D1221" t="str">
            <v> Modular SAN Array 1000 </v>
          </cell>
          <cell r="E1221" t="str">
            <v>HP CP 3Y 4H 13x5 MSA 1000</v>
          </cell>
          <cell r="F1221">
            <v>2548000</v>
          </cell>
        </row>
        <row r="1222">
          <cell r="B1222" t="str">
            <v>353803-B22</v>
          </cell>
          <cell r="C1222" t="str">
            <v>U6357e</v>
          </cell>
          <cell r="D1222" t="str">
            <v> Modular SAN Array 1000 Starter Kit</v>
          </cell>
          <cell r="E1222" t="str">
            <v>HP CP 3Y 4H 24x7 MSA 1000</v>
          </cell>
          <cell r="F1222">
            <v>3061000</v>
          </cell>
        </row>
        <row r="1223">
          <cell r="B1223" t="str">
            <v>201723-B21</v>
          </cell>
          <cell r="C1223" t="str">
            <v>U9398e</v>
          </cell>
          <cell r="D1223" t="str">
            <v> Modular SAN Array 1000 </v>
          </cell>
          <cell r="E1223" t="str">
            <v>HP CP 4Y 4H 13x5 MSA1000</v>
          </cell>
          <cell r="F1223">
            <v>3597000</v>
          </cell>
        </row>
        <row r="1224">
          <cell r="B1224" t="str">
            <v>A7450A</v>
          </cell>
          <cell r="C1224" t="str">
            <v>U9399e</v>
          </cell>
          <cell r="D1224" t="str">
            <v>MSA1000 Small Business SAN Bundle</v>
          </cell>
          <cell r="E1224" t="str">
            <v>HP CP 4Y 4H 24x7 MSA1000</v>
          </cell>
          <cell r="F1224">
            <v>4257000</v>
          </cell>
        </row>
        <row r="1225">
          <cell r="C1225" t="str">
            <v>U9400e</v>
          </cell>
          <cell r="E1225" t="str">
            <v>HP CP 5Y 4H 13x5 MSA1000</v>
          </cell>
          <cell r="F1225">
            <v>4750000</v>
          </cell>
        </row>
        <row r="1226">
          <cell r="C1226" t="str">
            <v>U9401e</v>
          </cell>
          <cell r="E1226" t="str">
            <v>HP CP 5Y 4H 24x7 MSA1000</v>
          </cell>
          <cell r="F1226">
            <v>5574000</v>
          </cell>
        </row>
        <row r="1227">
          <cell r="C1227" t="str">
            <v>U9934e </v>
          </cell>
          <cell r="E1227" t="str">
            <v>HP CP 3Y 6H CTR MSA1000</v>
          </cell>
        </row>
        <row r="1228">
          <cell r="C1228" t="str">
            <v>UC761e</v>
          </cell>
          <cell r="E1228" t="str">
            <v>HP  1Y 4H 24x7 MSA1000</v>
          </cell>
          <cell r="F1228">
            <v>617000</v>
          </cell>
        </row>
        <row r="1229">
          <cell r="C1229" t="str">
            <v>UC772e</v>
          </cell>
          <cell r="E1229" t="str">
            <v>HP  1Y 4H 13x5 MSA1000</v>
          </cell>
          <cell r="F1229">
            <v>442000</v>
          </cell>
        </row>
        <row r="1230">
          <cell r="C1230" t="str">
            <v>UC773e</v>
          </cell>
          <cell r="E1230" t="str">
            <v>HP  1Y 6H CTR MSA1000</v>
          </cell>
          <cell r="F1230">
            <v>1180000</v>
          </cell>
        </row>
        <row r="1232">
          <cell r="C1232" t="str">
            <v>U4368e</v>
          </cell>
          <cell r="E1232" t="str">
            <v>HP CP Instln SW JBOD,DSxx,MSA1k</v>
          </cell>
          <cell r="F1232">
            <v>653000</v>
          </cell>
        </row>
        <row r="1234">
          <cell r="A1234" t="str">
            <v>MSA1000 HA Kit</v>
          </cell>
          <cell r="B1234" t="str">
            <v>353804-B21</v>
          </cell>
          <cell r="C1234" t="str">
            <v>U9611e</v>
          </cell>
          <cell r="D1234" t="str">
            <v>MSA1000 HA Starter Upgrade Kit f/Windows</v>
          </cell>
          <cell r="E1234" t="str">
            <v>HP CP 3Y Support Plus MSA1K HA Kit</v>
          </cell>
          <cell r="F1234">
            <v>1365000</v>
          </cell>
        </row>
        <row r="1235">
          <cell r="B1235" t="str">
            <v>353805-B21</v>
          </cell>
          <cell r="C1235" t="str">
            <v>U9612e</v>
          </cell>
          <cell r="D1235" t="str">
            <v>MSA1000 HA Starter Upgrade Kit f/Linux</v>
          </cell>
          <cell r="E1235" t="str">
            <v>HP CP 3Y Support Pl 24 MSA1K HA Kit</v>
          </cell>
          <cell r="F1235">
            <v>1666000</v>
          </cell>
        </row>
        <row r="1236">
          <cell r="C1236" t="str">
            <v>UC779e</v>
          </cell>
          <cell r="E1236" t="str">
            <v>HP  1Y Support Plus MSA1K HA Kit</v>
          </cell>
          <cell r="F1236">
            <v>469000</v>
          </cell>
        </row>
        <row r="1237">
          <cell r="C1237" t="str">
            <v>UC780e</v>
          </cell>
          <cell r="E1237" t="str">
            <v>HP  1Y Support Pl 24 MSA1K HA Kit</v>
          </cell>
          <cell r="F1237">
            <v>573000</v>
          </cell>
        </row>
        <row r="1238">
          <cell r="C1238" t="str">
            <v>U9990e</v>
          </cell>
          <cell r="E1238" t="str">
            <v>HP CP Install Stg MSA HA Kits</v>
          </cell>
          <cell r="F1238">
            <v>332000</v>
          </cell>
        </row>
        <row r="1240">
          <cell r="A1240" t="str">
            <v>MSA 1500</v>
          </cell>
          <cell r="B1240" t="str">
            <v>AA986A</v>
          </cell>
          <cell r="C1240" t="str">
            <v>UB950e</v>
          </cell>
          <cell r="D1240" t="str">
            <v>MSA1500</v>
          </cell>
          <cell r="E1240" t="str">
            <v>HP CP 3Y NxtDay MSA 1500</v>
          </cell>
          <cell r="F1240">
            <v>853000</v>
          </cell>
        </row>
        <row r="1241">
          <cell r="C1241" t="str">
            <v>UB951e</v>
          </cell>
          <cell r="E1241" t="str">
            <v>HP CP 3Y 4H 13x5 MSA 1500</v>
          </cell>
          <cell r="F1241">
            <v>1720000</v>
          </cell>
        </row>
        <row r="1242">
          <cell r="C1242" t="str">
            <v>UB952e</v>
          </cell>
          <cell r="E1242" t="str">
            <v>HP CP 3Y 4H 24x7 MSA 1500</v>
          </cell>
          <cell r="F1242">
            <v>2068000</v>
          </cell>
        </row>
        <row r="1243">
          <cell r="C1243" t="str">
            <v>UB953e</v>
          </cell>
          <cell r="E1243" t="str">
            <v>HP CP 3Y 6H CTR MSA1500</v>
          </cell>
          <cell r="F1243">
            <v>3172000</v>
          </cell>
        </row>
        <row r="1244">
          <cell r="C1244" t="str">
            <v>UC774e</v>
          </cell>
          <cell r="E1244" t="str">
            <v>HP  1Y 4H 24x7 MSA1500</v>
          </cell>
          <cell r="F1244">
            <v>417000</v>
          </cell>
        </row>
        <row r="1245">
          <cell r="C1245" t="str">
            <v>UC775e</v>
          </cell>
          <cell r="E1245" t="str">
            <v>HP  1Y 4H 13x5 MSA1500</v>
          </cell>
          <cell r="F1245">
            <v>298000</v>
          </cell>
        </row>
        <row r="1246">
          <cell r="C1246" t="str">
            <v>UC776e</v>
          </cell>
          <cell r="E1246" t="str">
            <v>HP  1Y 6H CTR MSA1500</v>
          </cell>
          <cell r="F1246">
            <v>797000</v>
          </cell>
        </row>
        <row r="1247">
          <cell r="C1247" t="str">
            <v>U4368e</v>
          </cell>
          <cell r="E1247" t="str">
            <v>HP CP Instln SW JBOD,DSxx,MSA1k</v>
          </cell>
          <cell r="F1247">
            <v>653000</v>
          </cell>
        </row>
        <row r="1250">
          <cell r="B1250" t="str">
            <v>AD509A</v>
          </cell>
          <cell r="C1250" t="str">
            <v>UB153e</v>
          </cell>
          <cell r="D1250" t="str">
            <v>MSA1500 bundle w/MSA20</v>
          </cell>
          <cell r="E1250" t="str">
            <v>HP CP 3Y NxtDay MSA1500 bundle</v>
          </cell>
          <cell r="F1250">
            <v>1486000</v>
          </cell>
        </row>
        <row r="1251">
          <cell r="A1251" t="str">
            <v>MSA1500 Bundles</v>
          </cell>
          <cell r="B1251" t="str">
            <v>AD510A</v>
          </cell>
          <cell r="C1251" t="str">
            <v>UB154e</v>
          </cell>
          <cell r="D1251" t="str">
            <v>MSA1500 bundle w/MSA30</v>
          </cell>
          <cell r="E1251" t="str">
            <v>HP CP 3Y 4H 13x5 MSA1500 bundle</v>
          </cell>
          <cell r="F1251">
            <v>2734000</v>
          </cell>
        </row>
        <row r="1252">
          <cell r="B1252" t="str">
            <v>A7536A</v>
          </cell>
          <cell r="C1252" t="str">
            <v>UB155e</v>
          </cell>
          <cell r="D1252" t="str">
            <v>MSA1500 SAN SATA Starter Kit</v>
          </cell>
          <cell r="E1252" t="str">
            <v>HP CP 3Y 4H 24x7 MSA1500 bundle</v>
          </cell>
          <cell r="F1252">
            <v>3233000</v>
          </cell>
        </row>
        <row r="1253">
          <cell r="B1253" t="str">
            <v>A7564A</v>
          </cell>
          <cell r="C1253" t="str">
            <v>UB156e</v>
          </cell>
          <cell r="D1253" t="str">
            <v>MSA1500 SAN SCSi Starter Kit</v>
          </cell>
          <cell r="E1253" t="str">
            <v>HP CP 3Y 6H CTR MSA1500 bundle</v>
          </cell>
          <cell r="F1253">
            <v>4820000</v>
          </cell>
        </row>
        <row r="1254">
          <cell r="C1254" t="str">
            <v>UC762e</v>
          </cell>
          <cell r="E1254" t="str">
            <v>HP  1Y 4H 24x7 MSA1500 Bundle</v>
          </cell>
          <cell r="F1254">
            <v>871000</v>
          </cell>
        </row>
        <row r="1255">
          <cell r="C1255" t="str">
            <v>UC777e</v>
          </cell>
          <cell r="E1255" t="str">
            <v>HP  1Y 4H 13x5 MSA1500 bundle</v>
          </cell>
          <cell r="F1255">
            <v>698000</v>
          </cell>
        </row>
        <row r="1256">
          <cell r="C1256" t="str">
            <v>UC778e</v>
          </cell>
          <cell r="E1256" t="str">
            <v>HP  1Y 6H CTR MSA1500 bundle</v>
          </cell>
          <cell r="F1256">
            <v>1421000</v>
          </cell>
        </row>
        <row r="1257">
          <cell r="C1257" t="str">
            <v>UB958e</v>
          </cell>
          <cell r="E1257" t="str">
            <v>Installation</v>
          </cell>
          <cell r="F1257">
            <v>950000</v>
          </cell>
        </row>
        <row r="1259">
          <cell r="A1259" t="str">
            <v>Only for add-on/not initial purchase</v>
          </cell>
          <cell r="B1259" t="str">
            <v>A7452A</v>
          </cell>
          <cell r="C1259" t="str">
            <v>UC717e</v>
          </cell>
          <cell r="D1259" t="str">
            <v>MSA  Small Business SAN HA Bundle</v>
          </cell>
          <cell r="E1259" t="str">
            <v>HP Installation MSA HA Kits/Add-on SVC</v>
          </cell>
          <cell r="F1259">
            <v>332000</v>
          </cell>
        </row>
        <row r="1260">
          <cell r="B1260" t="str">
            <v>A7565A</v>
          </cell>
          <cell r="D1260" t="str">
            <v>MSA1500 HA Starter Upgrade Kit</v>
          </cell>
        </row>
        <row r="1263">
          <cell r="A1263" t="str">
            <v>Only for add-on/not initial purchase</v>
          </cell>
          <cell r="B1263" t="str">
            <v>218231-B22</v>
          </cell>
          <cell r="C1263" t="str">
            <v>UC718e</v>
          </cell>
          <cell r="D1263" t="str">
            <v>HP MSA1000/1500 Controller 256 Cache All</v>
          </cell>
          <cell r="E1263" t="str">
            <v>HP Installation MSA Add-on SVC</v>
          </cell>
          <cell r="F1263">
            <v>171000</v>
          </cell>
        </row>
        <row r="1266">
          <cell r="A1266" t="str">
            <v>SFS20 (Scaleable File Share)</v>
          </cell>
          <cell r="B1266" t="str">
            <v>A7566A</v>
          </cell>
          <cell r="C1266" t="str">
            <v>UC678e</v>
          </cell>
          <cell r="D1266" t="str">
            <v>Scaleable File Share 20 Enclosure</v>
          </cell>
          <cell r="E1266" t="str">
            <v>HP 3Y NBD 9x5 SFS20</v>
          </cell>
          <cell r="F1266">
            <v>895000</v>
          </cell>
        </row>
        <row r="1267">
          <cell r="C1267" t="str">
            <v>UC679e</v>
          </cell>
          <cell r="E1267" t="str">
            <v>HP 3Y 4H 13x5 SFS20</v>
          </cell>
          <cell r="F1267">
            <v>1495000</v>
          </cell>
        </row>
        <row r="1268">
          <cell r="C1268" t="str">
            <v>UC680e</v>
          </cell>
          <cell r="E1268" t="str">
            <v>HP 3Y 4H 24x7 SFS20</v>
          </cell>
          <cell r="F1268">
            <v>1736000</v>
          </cell>
        </row>
        <row r="1269">
          <cell r="C1269" t="str">
            <v>UC681e</v>
          </cell>
          <cell r="E1269" t="str">
            <v>HP 3Y 6H CTR SFS20</v>
          </cell>
          <cell r="F1269">
            <v>2499000</v>
          </cell>
        </row>
        <row r="1270">
          <cell r="C1270" t="str">
            <v>UC674e</v>
          </cell>
          <cell r="E1270" t="str">
            <v>HP 1Y NBD 9x5 SFS20</v>
          </cell>
          <cell r="F1270">
            <v>313000</v>
          </cell>
        </row>
        <row r="1271">
          <cell r="C1271" t="str">
            <v>UC675e</v>
          </cell>
          <cell r="E1271" t="str">
            <v>HP 1Y 4H 13x5 SFS20</v>
          </cell>
          <cell r="F1271">
            <v>523000</v>
          </cell>
        </row>
        <row r="1272">
          <cell r="C1272" t="str">
            <v>UC676e</v>
          </cell>
          <cell r="E1272" t="str">
            <v>HP 1Y 4H 24x7 SFS20</v>
          </cell>
          <cell r="F1272">
            <v>607000</v>
          </cell>
        </row>
        <row r="1273">
          <cell r="C1273" t="str">
            <v>UC677e</v>
          </cell>
          <cell r="E1273" t="str">
            <v>HP 1Y 6H CTR SFS20</v>
          </cell>
          <cell r="F1273">
            <v>875000</v>
          </cell>
        </row>
        <row r="1274">
          <cell r="C1274" t="str">
            <v>UC686e</v>
          </cell>
          <cell r="E1274" t="str">
            <v>HP Installation SFS20</v>
          </cell>
          <cell r="F1274">
            <v>427000</v>
          </cell>
        </row>
        <row r="1278">
          <cell r="A1278" t="str">
            <v>HP Surestore DS 2100 Disk System</v>
          </cell>
          <cell r="B1278" t="str">
            <v>A5675A</v>
          </cell>
          <cell r="C1278" t="str">
            <v>H7546e</v>
          </cell>
          <cell r="D1278" t="str">
            <v>DS2100 Disk Enclosure, field rack (with disks)</v>
          </cell>
          <cell r="E1278" t="str">
            <v>HP CP 3Y Nxt Day StgWrks DS2100 Series</v>
          </cell>
          <cell r="F1278">
            <v>796000</v>
          </cell>
        </row>
        <row r="1279">
          <cell r="B1279" t="str">
            <v>A5675AZ</v>
          </cell>
          <cell r="C1279" t="str">
            <v>H2865e</v>
          </cell>
          <cell r="D1279" t="str">
            <v>DS2100 Disk Enclosure, factory rack  (with disks)</v>
          </cell>
          <cell r="E1279" t="str">
            <v>HP CP 3Y 4H 13x5 StgWrks DS2100 Series</v>
          </cell>
          <cell r="F1279">
            <v>1009000</v>
          </cell>
        </row>
        <row r="1280">
          <cell r="B1280" t="str">
            <v>A5675AD</v>
          </cell>
          <cell r="C1280" t="str">
            <v>H2866e</v>
          </cell>
          <cell r="D1280" t="str">
            <v>DS2100 Disk Enclosure, desktop  (with disks)</v>
          </cell>
          <cell r="E1280" t="str">
            <v>HP CP 3Y 24x7 StgWrks DS2100 Series</v>
          </cell>
          <cell r="F1280">
            <v>1272000</v>
          </cell>
        </row>
        <row r="1281">
          <cell r="B1281" t="str">
            <v>A5675AE</v>
          </cell>
          <cell r="C1281" t="str">
            <v>H2867e</v>
          </cell>
          <cell r="D1281" t="str">
            <v>DS2100 Disk enclosure, field rack (NO DISKS)</v>
          </cell>
          <cell r="E1281" t="str">
            <v>HP CP 3Y CTR StgWrks DS2100 Series</v>
          </cell>
          <cell r="F1281">
            <v>2392000</v>
          </cell>
        </row>
        <row r="1282">
          <cell r="B1282" t="str">
            <v>A5675ED</v>
          </cell>
          <cell r="C1282" t="str">
            <v>U9382e</v>
          </cell>
          <cell r="D1282" t="str">
            <v>DS2100 Disk enclosure, desktop (NO DISKS)</v>
          </cell>
          <cell r="E1282" t="str">
            <v>HP CP 4Y 4H 13x5 HP Disk System 2100</v>
          </cell>
          <cell r="F1282">
            <v>1338000</v>
          </cell>
        </row>
        <row r="1283">
          <cell r="B1283" t="str">
            <v>Y1770A</v>
          </cell>
          <cell r="C1283" t="str">
            <v>U9383e</v>
          </cell>
          <cell r="D1283" t="str">
            <v>DS2105 DC NEBS Enclosure  (with disks)</v>
          </cell>
          <cell r="E1283" t="str">
            <v>HP CP 4Y 4H 24x7 HP Disk System 2100</v>
          </cell>
          <cell r="F1283">
            <v>1681000</v>
          </cell>
        </row>
        <row r="1284">
          <cell r="B1284" t="str">
            <v>A7382A</v>
          </cell>
          <cell r="C1284" t="str">
            <v>U9384e</v>
          </cell>
          <cell r="D1284" t="str">
            <v>HP StorageWorks 2120 Disk Sys Field Rack</v>
          </cell>
          <cell r="E1284" t="str">
            <v>HP CP 5Y 4H 13x5 HP Disk System 2100</v>
          </cell>
          <cell r="F1284">
            <v>1651000</v>
          </cell>
        </row>
        <row r="1285">
          <cell r="B1285" t="str">
            <v>A7382AD</v>
          </cell>
          <cell r="C1285" t="str">
            <v>U9385e</v>
          </cell>
          <cell r="D1285" t="str">
            <v>HP StorageWorks Disk System 2120 Desktop</v>
          </cell>
          <cell r="E1285" t="str">
            <v>HP CP 5Y 4H 24x7 HP Disk System 2100</v>
          </cell>
          <cell r="F1285">
            <v>2074000</v>
          </cell>
        </row>
        <row r="1286">
          <cell r="B1286" t="str">
            <v>A7382AZ</v>
          </cell>
          <cell r="C1286" t="str">
            <v>U4368e</v>
          </cell>
          <cell r="D1286" t="str">
            <v xml:space="preserve">HP StorageWorks Disk Sys 2120 Fact Rack </v>
          </cell>
          <cell r="E1286" t="str">
            <v>HP CP Instln SW JBOD,DSxx,MSA1k</v>
          </cell>
          <cell r="F1286">
            <v>653000</v>
          </cell>
        </row>
        <row r="1287">
          <cell r="B1287" t="str">
            <v>A7382ED</v>
          </cell>
          <cell r="D1287" t="str">
            <v xml:space="preserve">HP StorageWorks Disk Sys 2120 Desktop </v>
          </cell>
        </row>
        <row r="1290">
          <cell r="A1290" t="str">
            <v>HP Surestore DS 2300 Disk System</v>
          </cell>
          <cell r="B1290" t="str">
            <v>A6490A</v>
          </cell>
          <cell r="C1290" t="str">
            <v>U2075e</v>
          </cell>
          <cell r="D1290" t="str">
            <v xml:space="preserve">HP Disk System 2300 Integrated </v>
          </cell>
          <cell r="E1290" t="str">
            <v>HP CP 3Y 4H 13x5 StgWrks DS 2300</v>
          </cell>
          <cell r="F1290">
            <v>1017000</v>
          </cell>
        </row>
        <row r="1291">
          <cell r="B1291" t="str">
            <v>A6490AE</v>
          </cell>
          <cell r="C1291" t="str">
            <v>U2076e</v>
          </cell>
          <cell r="D1291" t="str">
            <v xml:space="preserve">HP Disk System 2300 </v>
          </cell>
          <cell r="E1291" t="str">
            <v>HP CP 3Y 24x7 StgWrks DS 2300</v>
          </cell>
          <cell r="F1291">
            <v>2276000</v>
          </cell>
        </row>
        <row r="1292">
          <cell r="B1292" t="str">
            <v>A6490AZ</v>
          </cell>
          <cell r="C1292" t="str">
            <v>U2077e</v>
          </cell>
          <cell r="D1292" t="str">
            <v xml:space="preserve">HP Disk System 2300 Factory Rack </v>
          </cell>
          <cell r="E1292" t="str">
            <v>HP CP 3Y CTR StgWrks DS 2300</v>
          </cell>
          <cell r="F1292">
            <v>7641000</v>
          </cell>
        </row>
        <row r="1293">
          <cell r="B1293" t="str">
            <v>A6490AV</v>
          </cell>
          <cell r="C1293" t="str">
            <v>U9386e</v>
          </cell>
          <cell r="D1293" t="str">
            <v xml:space="preserve">HP Disk System 2300 SEP </v>
          </cell>
          <cell r="E1293" t="str">
            <v>HP CP 4Y 4H 13x5 HP Disk System 2300</v>
          </cell>
          <cell r="F1293">
            <v>2644000</v>
          </cell>
        </row>
        <row r="1294">
          <cell r="B1294" t="str">
            <v>A6490AD</v>
          </cell>
          <cell r="C1294" t="str">
            <v>U9387e</v>
          </cell>
          <cell r="D1294" t="str">
            <v xml:space="preserve">HP Disk System 2300 Deskside Integrated </v>
          </cell>
          <cell r="E1294" t="str">
            <v>HP CP 4Y 4H 24x7 HP Disk System 2300</v>
          </cell>
          <cell r="F1294">
            <v>4294000</v>
          </cell>
        </row>
        <row r="1295">
          <cell r="B1295" t="str">
            <v>A6490ED</v>
          </cell>
          <cell r="C1295" t="str">
            <v>U9388e</v>
          </cell>
          <cell r="D1295" t="str">
            <v xml:space="preserve">HP Disk System 2300 Deskside </v>
          </cell>
          <cell r="E1295" t="str">
            <v>HP CP 5Y 4H 13x5 HP Disk System 2300</v>
          </cell>
          <cell r="F1295">
            <v>4202000</v>
          </cell>
        </row>
        <row r="1296">
          <cell r="C1296" t="str">
            <v>U9389e</v>
          </cell>
          <cell r="E1296" t="str">
            <v>HP CP 5Y 4H 24x7 HP Disk System 2300</v>
          </cell>
          <cell r="F1296">
            <v>6225000</v>
          </cell>
        </row>
        <row r="1297">
          <cell r="C1297" t="str">
            <v>U4368e</v>
          </cell>
          <cell r="E1297" t="str">
            <v>HP CP Instln SW JBOD,DSxx,MSA1k</v>
          </cell>
          <cell r="F1297">
            <v>653000</v>
          </cell>
        </row>
        <row r="1301">
          <cell r="A1301" t="str">
            <v>SW 43xx</v>
          </cell>
          <cell r="B1301" t="str">
            <v>190209-001 </v>
          </cell>
          <cell r="C1301" t="str">
            <v>U6341e</v>
          </cell>
          <cell r="D1301" t="str">
            <v> SW4314 Rack US</v>
          </cell>
          <cell r="E1301" t="str">
            <v>HP CP 3Y NxtDay SW 43xx JBODs</v>
          </cell>
          <cell r="F1301">
            <v>1430000</v>
          </cell>
        </row>
        <row r="1302">
          <cell r="A1302" t="str">
            <v>JBODs</v>
          </cell>
          <cell r="B1302" t="str">
            <v>190209-B31 </v>
          </cell>
          <cell r="C1302" t="str">
            <v>U6342e</v>
          </cell>
          <cell r="D1302" t="str">
            <v> StorageWorks 4314 Rack INTL</v>
          </cell>
          <cell r="E1302" t="str">
            <v>HP CP 3Y 4H 13x5 SW 43xx JBODs</v>
          </cell>
          <cell r="F1302">
            <v>1866000</v>
          </cell>
        </row>
        <row r="1303">
          <cell r="B1303" t="str">
            <v>190210-B31 </v>
          </cell>
          <cell r="C1303" t="str">
            <v>U6343e</v>
          </cell>
          <cell r="D1303" t="str">
            <v> SW4314 Tower INTL</v>
          </cell>
          <cell r="E1303" t="str">
            <v>HP CP 3Y 4H 24x7 SW 43xx JBODs</v>
          </cell>
          <cell r="F1303">
            <v>2408000</v>
          </cell>
        </row>
        <row r="1304">
          <cell r="B1304" t="str">
            <v>190211-001 </v>
          </cell>
          <cell r="C1304" t="str">
            <v>U9540e</v>
          </cell>
          <cell r="D1304" t="str">
            <v> SW4354 US </v>
          </cell>
          <cell r="E1304" t="str">
            <v xml:space="preserve">HP CP 3Y 6H CTR SW 43xx JBODs </v>
          </cell>
          <cell r="F1304">
            <v>4710000</v>
          </cell>
        </row>
        <row r="1305">
          <cell r="B1305" t="str">
            <v>190211-291 </v>
          </cell>
          <cell r="C1305" t="str">
            <v>U9314e</v>
          </cell>
          <cell r="D1305" t="str">
            <v> SW4354 JPN2</v>
          </cell>
          <cell r="E1305" t="str">
            <v>HP CP 4Y 4H 13x5 SW 43xx JBODs</v>
          </cell>
          <cell r="F1305">
            <v>2592000</v>
          </cell>
        </row>
        <row r="1306">
          <cell r="B1306" t="str">
            <v>190211-B31 </v>
          </cell>
          <cell r="C1306" t="str">
            <v>U9315e</v>
          </cell>
          <cell r="D1306" t="str">
            <v> SW4354 INTL</v>
          </cell>
          <cell r="E1306" t="str">
            <v>HP CP 4Y 4H 24x7 SW 43xx JBODs</v>
          </cell>
          <cell r="F1306">
            <v>3311000</v>
          </cell>
        </row>
        <row r="1307">
          <cell r="C1307" t="str">
            <v>U9316e</v>
          </cell>
          <cell r="E1307" t="str">
            <v>HP CP 5Y 4H 13x5 SW 43xx JBODs</v>
          </cell>
          <cell r="F1307">
            <v>3285000</v>
          </cell>
        </row>
        <row r="1308">
          <cell r="C1308" t="str">
            <v>U9317e</v>
          </cell>
          <cell r="E1308" t="str">
            <v>HP CP 5Y 4H 24x7 SW 43xx JBODs</v>
          </cell>
          <cell r="F1308">
            <v>4175000</v>
          </cell>
        </row>
        <row r="1310">
          <cell r="C1310" t="str">
            <v>U4368e</v>
          </cell>
          <cell r="E1310" t="str">
            <v>HP CP Instln SW JBOD,DSxx,MSA1k</v>
          </cell>
          <cell r="F1310">
            <v>653000</v>
          </cell>
        </row>
        <row r="1313">
          <cell r="A1313" t="str">
            <v>ProLiant ML110 Storage Server (aka NAS 500S)</v>
          </cell>
          <cell r="B1313" t="str">
            <v>367984-001</v>
          </cell>
          <cell r="C1313" t="str">
            <v>UB938e</v>
          </cell>
          <cell r="D1313" t="str">
            <v>NAS 500s WSS 2003 Tower S-ATA 320GB US</v>
          </cell>
          <cell r="E1313" t="str">
            <v>HP 1y Support Plus PL ML110 StorSvr SVC</v>
          </cell>
          <cell r="F1313">
            <v>188000</v>
          </cell>
        </row>
        <row r="1314">
          <cell r="B1314" t="str">
            <v>367984-161</v>
          </cell>
          <cell r="C1314" t="str">
            <v>UB939e</v>
          </cell>
          <cell r="D1314" t="str">
            <v>NAS 500s WSS 2003 Tower S-ATA 320GB LA</v>
          </cell>
          <cell r="E1314" t="str">
            <v>HP 1y SupportPlus24 PL ML110 StorSvr SVC</v>
          </cell>
          <cell r="F1314">
            <v>262000</v>
          </cell>
        </row>
        <row r="1315">
          <cell r="B1315" t="str">
            <v>367984-421</v>
          </cell>
          <cell r="C1315" t="str">
            <v>UB940e</v>
          </cell>
          <cell r="D1315" t="str">
            <v>NAS 500s WSS 2003 Tower S-ATA 320GB EU</v>
          </cell>
          <cell r="E1315" t="str">
            <v>HP 3y Support Plus PL ML110 StorSvr SVC</v>
          </cell>
          <cell r="F1315">
            <v>784000</v>
          </cell>
        </row>
        <row r="1316">
          <cell r="B1316" t="str">
            <v>367984-011</v>
          </cell>
          <cell r="C1316" t="str">
            <v>UB941e</v>
          </cell>
          <cell r="D1316" t="str">
            <v>NAS 500s WSS 2003 Tower S-ATA 320GB AU</v>
          </cell>
          <cell r="E1316" t="str">
            <v>HP 3y SupportPlus24 PL ML110 StorSvr SVC</v>
          </cell>
          <cell r="F1316">
            <v>999000</v>
          </cell>
        </row>
        <row r="1317">
          <cell r="B1317" t="str">
            <v>367984-291</v>
          </cell>
          <cell r="D1317" t="str">
            <v>NAS 500s WSS 2003 Tower S-ATA 320GB JP</v>
          </cell>
        </row>
        <row r="1318">
          <cell r="B1318" t="str">
            <v>367984-371</v>
          </cell>
          <cell r="D1318" t="str">
            <v>NAS 500s WSS 2003 Tower S-ATA 320GB AP</v>
          </cell>
        </row>
        <row r="1319">
          <cell r="B1319" t="str">
            <v>367985-001</v>
          </cell>
          <cell r="D1319" t="str">
            <v>NAS 500s WSS 2003 Tower S-ATA 640GB US</v>
          </cell>
        </row>
        <row r="1320">
          <cell r="B1320" t="str">
            <v>367985-161</v>
          </cell>
          <cell r="D1320" t="str">
            <v>NAS 500s WSS 2003 Tower S-ATA 640GB LA</v>
          </cell>
        </row>
        <row r="1321">
          <cell r="B1321" t="str">
            <v>367985-421</v>
          </cell>
          <cell r="D1321" t="str">
            <v>NAS 500s WSS 2003 Tower S-ATA 640GB EU</v>
          </cell>
        </row>
        <row r="1322">
          <cell r="B1322" t="str">
            <v>367985-011</v>
          </cell>
          <cell r="D1322" t="str">
            <v>NAS 500s WSS 2003 Tower S-ATA 640GB AU</v>
          </cell>
        </row>
        <row r="1323">
          <cell r="B1323" t="str">
            <v>367985-291</v>
          </cell>
          <cell r="D1323" t="str">
            <v>NAS 500s WSS 2003 Tower S-ATA 640GB JP</v>
          </cell>
        </row>
        <row r="1324">
          <cell r="B1324" t="str">
            <v>367985-371</v>
          </cell>
          <cell r="D1324" t="str">
            <v>NAS 500s WSS 2003 Tower S-ATA 640GB AP</v>
          </cell>
        </row>
        <row r="1325">
          <cell r="B1325" t="str">
            <v>367986-001</v>
          </cell>
          <cell r="D1325" t="str">
            <v>NAS 500s WSS 2003 Tower S-ATA 1TB US</v>
          </cell>
        </row>
        <row r="1326">
          <cell r="B1326" t="str">
            <v>367986-161</v>
          </cell>
          <cell r="D1326" t="str">
            <v>NAS 500s WSS 2003 Tower S-ATA 1TB LA</v>
          </cell>
        </row>
        <row r="1327">
          <cell r="B1327" t="str">
            <v>367986-421</v>
          </cell>
          <cell r="D1327" t="str">
            <v>NAS 500s WSS 2003 Tower S-ATA 1TB EU</v>
          </cell>
        </row>
        <row r="1328">
          <cell r="B1328" t="str">
            <v>367986-011</v>
          </cell>
          <cell r="D1328" t="str">
            <v>NAS 500s WSS 2003 Tower S-ATA 1TB AU</v>
          </cell>
        </row>
        <row r="1329">
          <cell r="B1329" t="str">
            <v>367986-291</v>
          </cell>
          <cell r="D1329" t="str">
            <v>NAS 500s WSS 2003 Tower S-ATA 1TB JP</v>
          </cell>
        </row>
        <row r="1330">
          <cell r="B1330" t="str">
            <v>367986-371</v>
          </cell>
          <cell r="D1330" t="str">
            <v>NAS 500s WSS 2003 Tower S-ATA 1TB-AP</v>
          </cell>
        </row>
        <row r="1331">
          <cell r="B1331" t="str">
            <v>383716-B21</v>
          </cell>
          <cell r="D1331" t="str">
            <v xml:space="preserve">HP Proliant ML110 G2 Storage Server – 320GB </v>
          </cell>
        </row>
        <row r="1332">
          <cell r="B1332" t="str">
            <v>383717-B21</v>
          </cell>
          <cell r="D1332" t="str">
            <v xml:space="preserve">HP Proliant ML110 G2 Storage Server – 640GB </v>
          </cell>
        </row>
        <row r="1333">
          <cell r="B1333" t="str">
            <v>383718-B21</v>
          </cell>
          <cell r="D1333" t="str">
            <v xml:space="preserve">HP Proliant ML110 G2 – 1TB </v>
          </cell>
        </row>
        <row r="1336">
          <cell r="B1336" t="str">
            <v>305016-B21</v>
          </cell>
          <cell r="C1336" t="str">
            <v>U6383e</v>
          </cell>
          <cell r="D1336" t="str">
            <v xml:space="preserve">StorageWorks NAS 1000S 320GB All </v>
          </cell>
          <cell r="E1336" t="str">
            <v>HP CP 1Y SupportPlus Storage NAS 1000's</v>
          </cell>
          <cell r="F1336">
            <v>231000</v>
          </cell>
        </row>
        <row r="1337">
          <cell r="A1337" t="str">
            <v>NAS 1xxx series</v>
          </cell>
          <cell r="B1337" t="str">
            <v>305017-B21</v>
          </cell>
          <cell r="C1337" t="str">
            <v>U6384e</v>
          </cell>
          <cell r="D1337" t="str">
            <v xml:space="preserve">StorageWorks NAS 1000S 640GB All </v>
          </cell>
          <cell r="E1337" t="str">
            <v>HP CP 1Y SupportPlus24 Strg NAS 1000's</v>
          </cell>
          <cell r="F1337">
            <v>322000</v>
          </cell>
        </row>
        <row r="1338">
          <cell r="B1338" t="str">
            <v xml:space="preserve">334196-B21 </v>
          </cell>
          <cell r="C1338" t="str">
            <v>U6385e</v>
          </cell>
          <cell r="D1338" t="str">
            <v xml:space="preserve">StorageWorks NAS 1000S 1 TB All </v>
          </cell>
          <cell r="E1338" t="str">
            <v>HP CP 3Y SupportPlus Strg NAS 1000's</v>
          </cell>
          <cell r="F1338">
            <v>990000</v>
          </cell>
        </row>
        <row r="1339">
          <cell r="C1339" t="str">
            <v>U6386e</v>
          </cell>
          <cell r="E1339" t="str">
            <v>HP CP 3Y SupportPlus24 Strg NAS 1000's</v>
          </cell>
          <cell r="F1339">
            <v>1255000</v>
          </cell>
        </row>
        <row r="1340">
          <cell r="B1340" t="str">
            <v xml:space="preserve">349037-B21          </v>
          </cell>
          <cell r="D1340" t="str">
            <v xml:space="preserve">StorageWorks NAS 1200s 320GB           </v>
          </cell>
        </row>
        <row r="1341">
          <cell r="B1341" t="str">
            <v xml:space="preserve">349038-B21    </v>
          </cell>
          <cell r="C1341" t="str">
            <v>U7986e</v>
          </cell>
          <cell r="D1341" t="str">
            <v xml:space="preserve">StorageWorks NAS 1200s 640GB           </v>
          </cell>
          <cell r="E1341" t="str">
            <v>HP Installation NAS/ProLiant StorSvr SVC</v>
          </cell>
          <cell r="F1341">
            <v>950000</v>
          </cell>
        </row>
        <row r="1342">
          <cell r="B1342" t="str">
            <v>349039-B21</v>
          </cell>
          <cell r="D1342" t="str">
            <v xml:space="preserve">StorageWorks NAS 1200s 1TB </v>
          </cell>
        </row>
        <row r="1344">
          <cell r="A1344" t="str">
            <v>NAS B2000</v>
          </cell>
          <cell r="B1344" t="str">
            <v> 322311-001 </v>
          </cell>
          <cell r="C1344" t="str">
            <v>U6347e</v>
          </cell>
          <cell r="D1344" t="str">
            <v> NAS B2000 v2 Server only EURO</v>
          </cell>
          <cell r="E1344" t="str">
            <v>HP CP 3Y SupportPlus Strg NAS B2000</v>
          </cell>
          <cell r="F1344">
            <v>2832000</v>
          </cell>
        </row>
        <row r="1345">
          <cell r="B1345" t="str">
            <v> 322311-421 </v>
          </cell>
          <cell r="C1345" t="str">
            <v>U6348e</v>
          </cell>
          <cell r="E1345" t="str">
            <v>HP CP 3Y SupportPlus24 Strg NAS B2000</v>
          </cell>
          <cell r="F1345">
            <v>3947000</v>
          </cell>
        </row>
        <row r="1346">
          <cell r="C1346" t="str">
            <v>U7986e</v>
          </cell>
          <cell r="E1346" t="str">
            <v>HP CP Installation NAS</v>
          </cell>
          <cell r="F1346">
            <v>950000</v>
          </cell>
        </row>
        <row r="1348">
          <cell r="A1348" t="str">
            <v>NAS 2000S</v>
          </cell>
          <cell r="B1348" t="str">
            <v>345645-001</v>
          </cell>
          <cell r="C1348" t="str">
            <v>U9535e</v>
          </cell>
          <cell r="E1348" t="str">
            <v xml:space="preserve">HP CP 3Y SupportPlus NAS 2ks </v>
          </cell>
          <cell r="F1348">
            <v>2120000</v>
          </cell>
        </row>
        <row r="1349">
          <cell r="A1349" t="str">
            <v>w/internal storage</v>
          </cell>
          <cell r="B1349" t="str">
            <v>345645-421</v>
          </cell>
          <cell r="C1349" t="str">
            <v>U9536e</v>
          </cell>
          <cell r="E1349" t="str">
            <v>HP CP 3Y SupportPlus24 NAS 2kS</v>
          </cell>
          <cell r="F1349">
            <v>2699000</v>
          </cell>
        </row>
        <row r="1350">
          <cell r="B1350" t="str">
            <v>364971-b21</v>
          </cell>
          <cell r="C1350" t="str">
            <v>U9912e</v>
          </cell>
          <cell r="E1350" t="str">
            <v>HP CP 1Y SupportPlus NAS 2k 4k</v>
          </cell>
          <cell r="F1350">
            <v>504000</v>
          </cell>
        </row>
        <row r="1351">
          <cell r="C1351" t="str">
            <v>U9913e</v>
          </cell>
          <cell r="E1351" t="str">
            <v>HP CP 1Y SupportPlus24 NAS 2k 4k</v>
          </cell>
          <cell r="F1351">
            <v>704000</v>
          </cell>
        </row>
        <row r="1352">
          <cell r="C1352" t="str">
            <v>U9916e</v>
          </cell>
          <cell r="E1352" t="str">
            <v>HP CP 1Y 6H CTR HW NAS 2k 4k</v>
          </cell>
          <cell r="F1352">
            <v>608000</v>
          </cell>
        </row>
        <row r="1353">
          <cell r="C1353" t="str">
            <v>U9917e</v>
          </cell>
          <cell r="E1353" t="str">
            <v>HP CP 3Y 6H CTR HW NAS 2k 4k</v>
          </cell>
          <cell r="F1353">
            <v>2419000</v>
          </cell>
        </row>
        <row r="1356">
          <cell r="A1356" t="str">
            <v>NAS B2000</v>
          </cell>
          <cell r="B1356" t="str">
            <v>322312-001</v>
          </cell>
          <cell r="C1356" t="str">
            <v>U6349e</v>
          </cell>
          <cell r="D1356" t="str">
            <v> NAS B2000 v2 Server w/Storage EURO</v>
          </cell>
          <cell r="E1356" t="str">
            <v>HP CP 3Y SupportPlus Strg NAS B2K+Strg</v>
          </cell>
          <cell r="F1356">
            <v>4065000</v>
          </cell>
        </row>
        <row r="1357">
          <cell r="A1357" t="str">
            <v>with Storage</v>
          </cell>
          <cell r="B1357" t="str">
            <v>322312-421 </v>
          </cell>
          <cell r="C1357" t="str">
            <v>U6350e</v>
          </cell>
          <cell r="E1357" t="str">
            <v>HP CP 3Y SupportPlus24 Strg NAS B2K+Strg</v>
          </cell>
          <cell r="F1357">
            <v>5674000</v>
          </cell>
        </row>
        <row r="1358">
          <cell r="C1358" t="str">
            <v>U7986e</v>
          </cell>
          <cell r="E1358" t="str">
            <v>HP CP Installation NAS</v>
          </cell>
          <cell r="F1358">
            <v>950000</v>
          </cell>
        </row>
        <row r="1360">
          <cell r="A1360" t="str">
            <v>NAS 2000S</v>
          </cell>
          <cell r="B1360" t="str">
            <v>345646-001</v>
          </cell>
          <cell r="C1360" t="str">
            <v>U9537e</v>
          </cell>
          <cell r="E1360" t="str">
            <v>HP CP 3Y SupportPlus NAS 2ks with strg</v>
          </cell>
          <cell r="F1360">
            <v>2120000</v>
          </cell>
        </row>
        <row r="1361">
          <cell r="A1361" t="str">
            <v>w/external storage</v>
          </cell>
          <cell r="B1361" t="str">
            <v>345646-421</v>
          </cell>
          <cell r="C1361" t="str">
            <v>U9538e</v>
          </cell>
          <cell r="E1361" t="str">
            <v>HP CP 3Y SupportPlus24 NAS 2ks with strg</v>
          </cell>
          <cell r="F1361">
            <v>2699000</v>
          </cell>
        </row>
        <row r="1362">
          <cell r="C1362" t="str">
            <v>U9912e</v>
          </cell>
          <cell r="E1362" t="str">
            <v>HP CP 1Y SupportPlus NAS 2k 4k</v>
          </cell>
          <cell r="F1362">
            <v>504000</v>
          </cell>
        </row>
        <row r="1363">
          <cell r="C1363" t="str">
            <v>U9913e</v>
          </cell>
          <cell r="E1363" t="str">
            <v>HP CP 1Y SupportPlus24 NAS 2k 4k</v>
          </cell>
          <cell r="F1363">
            <v>704000</v>
          </cell>
        </row>
        <row r="1364">
          <cell r="C1364" t="str">
            <v>U9916e</v>
          </cell>
          <cell r="E1364" t="str">
            <v>HP CP 1Y 6H CTR HW NAS 2k 4k</v>
          </cell>
          <cell r="F1364">
            <v>608000</v>
          </cell>
        </row>
        <row r="1365">
          <cell r="C1365" t="str">
            <v>U9917e</v>
          </cell>
          <cell r="E1365" t="str">
            <v>HP CP 3Y 6H CTR HW NAS 2k 4k</v>
          </cell>
          <cell r="F1365">
            <v>2419000</v>
          </cell>
        </row>
        <row r="1368">
          <cell r="A1368" t="str">
            <v>NAS B3000</v>
          </cell>
          <cell r="B1368" t="str">
            <v> 322313-421 </v>
          </cell>
          <cell r="C1368" t="str">
            <v>U6351e</v>
          </cell>
          <cell r="D1368" t="str">
            <v> NAS B3000 v2 Server only EURO</v>
          </cell>
          <cell r="E1368" t="str">
            <v>HP CP 3Y SupportPlus Strg NAS B3000</v>
          </cell>
          <cell r="F1368">
            <v>3350000</v>
          </cell>
        </row>
        <row r="1369">
          <cell r="C1369" t="str">
            <v>U6352e</v>
          </cell>
          <cell r="E1369" t="str">
            <v>HP CP 3Y SupportPlus24 Strg NAS B3000</v>
          </cell>
          <cell r="F1369">
            <v>4673000</v>
          </cell>
        </row>
        <row r="1372">
          <cell r="A1372" t="str">
            <v>NAS B3000</v>
          </cell>
          <cell r="B1372" t="str">
            <v>322314-421 </v>
          </cell>
          <cell r="C1372" t="str">
            <v>U6353e</v>
          </cell>
          <cell r="D1372" t="str">
            <v> NAS B3000 v2 Server w/Storage EURO</v>
          </cell>
          <cell r="E1372" t="str">
            <v>HP CP 3Y SupportPlus Strg NAS B3K+Strg</v>
          </cell>
          <cell r="F1372">
            <v>4748000</v>
          </cell>
        </row>
        <row r="1373">
          <cell r="A1373" t="str">
            <v>with Storage</v>
          </cell>
          <cell r="C1373" t="str">
            <v>U6354e</v>
          </cell>
          <cell r="E1373" t="str">
            <v>HP CP 3Y SupportPlus24 Strg NAS B3K+Stg</v>
          </cell>
          <cell r="F1373">
            <v>6633000</v>
          </cell>
        </row>
        <row r="1376">
          <cell r="A1376" t="str">
            <v>NAS e7000</v>
          </cell>
          <cell r="B1376" t="str">
            <v>322310-001</v>
          </cell>
          <cell r="C1376" t="str">
            <v>U8264e</v>
          </cell>
          <cell r="D1376" t="str">
            <v xml:space="preserve">NAS E7000 v2 server US </v>
          </cell>
          <cell r="E1376" t="str">
            <v>HP CP 3Y SupportPlus Strg NAS E7000</v>
          </cell>
          <cell r="F1376">
            <v>3797000</v>
          </cell>
        </row>
        <row r="1377">
          <cell r="B1377" t="str">
            <v>322310-421</v>
          </cell>
          <cell r="C1377" t="str">
            <v>U8265e</v>
          </cell>
          <cell r="D1377" t="str">
            <v xml:space="preserve">NAS E7000 v2 EURO </v>
          </cell>
          <cell r="E1377" t="str">
            <v>HP CP 3Y SupportPlus24 Strg NAS E7000</v>
          </cell>
          <cell r="F1377">
            <v>5298000</v>
          </cell>
        </row>
        <row r="1379">
          <cell r="A1379" t="str">
            <v>NAS 4000S</v>
          </cell>
          <cell r="B1379" t="str">
            <v>348936-B21</v>
          </cell>
          <cell r="C1379" t="str">
            <v>U9531e</v>
          </cell>
          <cell r="D1379" t="str">
            <v>NAS 4000S</v>
          </cell>
          <cell r="E1379" t="str">
            <v xml:space="preserve">HP CP 3Y SupportPlus NAS 4ks </v>
          </cell>
          <cell r="F1379">
            <v>2120000</v>
          </cell>
        </row>
        <row r="1380">
          <cell r="C1380" t="str">
            <v>U9532e</v>
          </cell>
          <cell r="E1380" t="str">
            <v>HP CP 3Y SupportPlus24 NAS 4kS</v>
          </cell>
          <cell r="F1380">
            <v>2699000</v>
          </cell>
        </row>
        <row r="1381">
          <cell r="C1381" t="str">
            <v>U9912e</v>
          </cell>
          <cell r="E1381" t="str">
            <v>HP CP 1Y SupportPlus NAS 2k 4k</v>
          </cell>
          <cell r="F1381">
            <v>504000</v>
          </cell>
        </row>
        <row r="1382">
          <cell r="C1382" t="str">
            <v>U9913e</v>
          </cell>
          <cell r="E1382" t="str">
            <v>HP CP 1Y SupportPlus24 NAS 2k 4k</v>
          </cell>
          <cell r="F1382">
            <v>704000</v>
          </cell>
        </row>
        <row r="1383">
          <cell r="C1383" t="str">
            <v>U9916e</v>
          </cell>
          <cell r="E1383" t="str">
            <v>HP CP 1Y 6H CTR HW NAS 2k 4k</v>
          </cell>
          <cell r="F1383">
            <v>608000</v>
          </cell>
        </row>
        <row r="1384">
          <cell r="C1384" t="str">
            <v>U9917e</v>
          </cell>
          <cell r="E1384" t="str">
            <v>HP CP 3Y 6H CTR HW NAS 2k 4k</v>
          </cell>
          <cell r="F1384">
            <v>2419000</v>
          </cell>
        </row>
        <row r="1386">
          <cell r="A1386" t="str">
            <v>NAS 9000S</v>
          </cell>
          <cell r="B1386" t="str">
            <v>348937-B21</v>
          </cell>
          <cell r="C1386" t="str">
            <v>U9533e</v>
          </cell>
          <cell r="D1386" t="str">
            <v>NAS 9000S</v>
          </cell>
          <cell r="E1386" t="str">
            <v>HP CP 3Y SupportPlus NAS 9ks</v>
          </cell>
          <cell r="F1386">
            <v>3096000</v>
          </cell>
        </row>
        <row r="1387">
          <cell r="C1387" t="str">
            <v>U9534e</v>
          </cell>
          <cell r="E1387" t="str">
            <v>HP CP 3Y SupportPlus24 NAS 9ks</v>
          </cell>
          <cell r="F1387">
            <v>4269000</v>
          </cell>
        </row>
        <row r="1388">
          <cell r="C1388" t="str">
            <v>U9914e</v>
          </cell>
          <cell r="E1388" t="str">
            <v>HP CP 1Y SupportPlus NAS 9k</v>
          </cell>
          <cell r="F1388">
            <v>650000</v>
          </cell>
        </row>
        <row r="1389">
          <cell r="C1389" t="str">
            <v>U9915e</v>
          </cell>
          <cell r="E1389" t="str">
            <v>HP CP 1Y SupportPlus24 NAS 9k</v>
          </cell>
          <cell r="F1389">
            <v>1132000</v>
          </cell>
        </row>
        <row r="1390">
          <cell r="C1390" t="str">
            <v>UA280e</v>
          </cell>
          <cell r="E1390" t="str">
            <v>HP CP 1Y 6H CTR HW NAS 9k</v>
          </cell>
          <cell r="F1390">
            <v>2020000</v>
          </cell>
        </row>
        <row r="1391">
          <cell r="C1391" t="str">
            <v>UA281e</v>
          </cell>
          <cell r="E1391" t="str">
            <v>HP CP 3Y 6H CTR HW NAS 9k</v>
          </cell>
          <cell r="F1391">
            <v>8839000</v>
          </cell>
        </row>
        <row r="1394">
          <cell r="A1394" t="str">
            <v>ProLiant DL100 Storage Server (re-branded NAS 1500S)</v>
          </cell>
          <cell r="B1394" t="str">
            <v>367987-b21</v>
          </cell>
          <cell r="C1394" t="str">
            <v>U7986e</v>
          </cell>
          <cell r="D1394" t="str">
            <v xml:space="preserve">StorageWorks NAS 1500s WSS (320GB) </v>
          </cell>
          <cell r="E1394" t="str">
            <v>HP Installation NAS/ProLiant StorSvr SVC</v>
          </cell>
          <cell r="F1394">
            <v>950000</v>
          </cell>
        </row>
        <row r="1395">
          <cell r="B1395" t="str">
            <v>367988-b21</v>
          </cell>
          <cell r="D1395" t="str">
            <v xml:space="preserve">StorageWorks NAS 1500s WSS (640GB) </v>
          </cell>
        </row>
        <row r="1396">
          <cell r="B1396" t="str">
            <v>367989-b21</v>
          </cell>
          <cell r="C1396" t="str">
            <v>UC553e</v>
          </cell>
          <cell r="D1396" t="str">
            <v xml:space="preserve">StorageWorks NAS 1500s WSS (1TB) </v>
          </cell>
          <cell r="E1396" t="str">
            <v>HP 1y Support Plus PL DL100 StorSvr SVC</v>
          </cell>
          <cell r="F1396">
            <v>231000</v>
          </cell>
        </row>
        <row r="1397">
          <cell r="C1397" t="str">
            <v>UC554e</v>
          </cell>
          <cell r="E1397" t="str">
            <v>HP 1y SupportPlus24 PL DL100 StorSvr SVC</v>
          </cell>
          <cell r="F1397">
            <v>322000</v>
          </cell>
        </row>
        <row r="1398">
          <cell r="C1398" t="str">
            <v>UC555e</v>
          </cell>
          <cell r="E1398" t="str">
            <v>HP 3y Support Plus PL DL100 StorSvr SVC</v>
          </cell>
          <cell r="F1398">
            <v>990000</v>
          </cell>
        </row>
        <row r="1399">
          <cell r="C1399" t="str">
            <v>UC556e</v>
          </cell>
          <cell r="E1399" t="str">
            <v>HP 3y SupportPlus24 PL DL100 StorSvr SVC</v>
          </cell>
          <cell r="F1399">
            <v>1255000</v>
          </cell>
        </row>
        <row r="1402">
          <cell r="A1402" t="str">
            <v>ProLiant ML350 Storage Server</v>
          </cell>
          <cell r="B1402" t="str">
            <v>375637-001</v>
          </cell>
          <cell r="C1402" t="str">
            <v>U7986e</v>
          </cell>
          <cell r="D1402" t="str">
            <v>HP ProLiant ML350 Storage Server (x3.0/800-1M) US</v>
          </cell>
          <cell r="E1402" t="str">
            <v>HP Installation NAS/ProLiant StorSvr SVC</v>
          </cell>
          <cell r="F1402">
            <v>950000</v>
          </cell>
        </row>
        <row r="1403">
          <cell r="B1403" t="str">
            <v>375637-161</v>
          </cell>
          <cell r="D1403" t="str">
            <v>HP ProLiant ML350 Storage Server (x3.0/800-1M) LA</v>
          </cell>
        </row>
        <row r="1404">
          <cell r="B1404" t="str">
            <v>375637-421</v>
          </cell>
          <cell r="C1404" t="str">
            <v>UB993e</v>
          </cell>
          <cell r="D1404" t="str">
            <v>HP ProLiant ML350 Storage Server (x3.0/800-1M) EU</v>
          </cell>
          <cell r="E1404" t="str">
            <v>HP 1y Support Plus PL ML350 StorSvr SVC</v>
          </cell>
          <cell r="F1404">
            <v>394000</v>
          </cell>
        </row>
        <row r="1405">
          <cell r="B1405" t="str">
            <v>375637-011</v>
          </cell>
          <cell r="C1405" t="str">
            <v>UB994e</v>
          </cell>
          <cell r="D1405" t="str">
            <v>HP ProLiant ML350 Storage Server (x3.0/800-1M) AU</v>
          </cell>
          <cell r="E1405" t="str">
            <v>HP 1y SupportPlus24 PL ML350 StorSvr SVC</v>
          </cell>
          <cell r="F1405">
            <v>549000</v>
          </cell>
        </row>
        <row r="1406">
          <cell r="B1406" t="str">
            <v>375637-291</v>
          </cell>
          <cell r="C1406" t="str">
            <v>UB995e</v>
          </cell>
          <cell r="D1406" t="str">
            <v>HP ProLiant ML350 Storage Server (x3.0/800-1M) JP</v>
          </cell>
          <cell r="E1406" t="str">
            <v>HP 3y Support Plus PL ML350 StorSvr SVC</v>
          </cell>
          <cell r="F1406">
            <v>1148000</v>
          </cell>
        </row>
        <row r="1407">
          <cell r="B1407" t="str">
            <v>375637-371</v>
          </cell>
          <cell r="C1407" t="str">
            <v>UC544e</v>
          </cell>
          <cell r="D1407" t="str">
            <v>HP ProLiant ML350 Storage Server (x3.0/800-1M) AP</v>
          </cell>
          <cell r="E1407" t="str">
            <v>HP 3y SupportPlus24 PL ML350 StorSvr SVC</v>
          </cell>
          <cell r="F1407">
            <v>1597000</v>
          </cell>
        </row>
        <row r="1408">
          <cell r="C1408" t="str">
            <v>UC567e</v>
          </cell>
          <cell r="E1408" t="str">
            <v>HP 1y 6h 24x7 CTR PL ML350 SS HWSupp</v>
          </cell>
          <cell r="F1408">
            <v>312000</v>
          </cell>
        </row>
        <row r="1409">
          <cell r="B1409" t="str">
            <v>375638-001</v>
          </cell>
          <cell r="C1409" t="str">
            <v>UC568e</v>
          </cell>
          <cell r="D1409" t="str">
            <v>HP ProLiant ML350 Storage Server (x3.2/800-1M) US</v>
          </cell>
          <cell r="E1409" t="str">
            <v>HP 3y 6h 24x7 CTR PL ML350 SS HWSupp</v>
          </cell>
          <cell r="F1409">
            <v>908000</v>
          </cell>
        </row>
        <row r="1410">
          <cell r="B1410" t="str">
            <v>375638-161</v>
          </cell>
          <cell r="D1410" t="str">
            <v>HP ProLiant ML350 Storage Server (x3.2/800-1M) LA</v>
          </cell>
        </row>
        <row r="1411">
          <cell r="B1411" t="str">
            <v>375638-421</v>
          </cell>
          <cell r="D1411" t="str">
            <v>HP ProLiant ML350 Storage Server (x3.2/800-1M) EU</v>
          </cell>
        </row>
        <row r="1412">
          <cell r="B1412" t="str">
            <v>375638-011</v>
          </cell>
          <cell r="D1412" t="str">
            <v>HP ProLiant ML350 Storage Server (x3.2/800-1M) AU</v>
          </cell>
        </row>
        <row r="1413">
          <cell r="B1413" t="str">
            <v>375638-291</v>
          </cell>
          <cell r="D1413" t="str">
            <v>HP ProLiant ML350 Storage Server (x3.2/800-1M) JP</v>
          </cell>
        </row>
        <row r="1414">
          <cell r="B1414" t="str">
            <v>375638-371</v>
          </cell>
          <cell r="D1414" t="str">
            <v>HP ProLiant ML350 Storage Server (x3.2/800-1M) AP</v>
          </cell>
        </row>
        <row r="1417">
          <cell r="A1417" t="str">
            <v>ProLiant ML370 Storage Server</v>
          </cell>
          <cell r="B1417" t="str">
            <v>375639-001</v>
          </cell>
          <cell r="C1417" t="str">
            <v>U7986e</v>
          </cell>
          <cell r="D1417" t="str">
            <v>HP ProLiant ML370 Storage Server (x3.4/800-1M) US</v>
          </cell>
          <cell r="E1417" t="str">
            <v>HP Installation NAS/ProLiant StorSvr SVC</v>
          </cell>
          <cell r="F1417">
            <v>950000</v>
          </cell>
        </row>
        <row r="1418">
          <cell r="B1418" t="str">
            <v>375639-161</v>
          </cell>
          <cell r="D1418" t="str">
            <v>HP ProLiant ML370 Storage Server (x3.4/800-1M) LA</v>
          </cell>
        </row>
        <row r="1419">
          <cell r="B1419" t="str">
            <v>375639-421</v>
          </cell>
          <cell r="C1419" t="str">
            <v>UC547e</v>
          </cell>
          <cell r="D1419" t="str">
            <v>HP ProLiant ML370 Storage Server (x3.4/800-1M) EU</v>
          </cell>
          <cell r="E1419" t="str">
            <v>HP 1y Support Plus PL ML370 StorSvr SVC</v>
          </cell>
          <cell r="F1419">
            <v>504000</v>
          </cell>
        </row>
        <row r="1420">
          <cell r="B1420" t="str">
            <v>375639-011</v>
          </cell>
          <cell r="C1420" t="str">
            <v>UC548e</v>
          </cell>
          <cell r="D1420" t="str">
            <v>HP ProLiant ML370 Storage Server (x3.4/800-1M) AU</v>
          </cell>
          <cell r="E1420" t="str">
            <v>HP 1y SupportPlus24 PL ML370 StorSvr SVC</v>
          </cell>
          <cell r="F1420">
            <v>704000</v>
          </cell>
        </row>
        <row r="1421">
          <cell r="B1421" t="str">
            <v>375639-291</v>
          </cell>
          <cell r="C1421" t="str">
            <v>UC549e</v>
          </cell>
          <cell r="D1421" t="str">
            <v>HP ProLiant ML370 Storage Server (x3.4/800-1M) JP</v>
          </cell>
          <cell r="E1421" t="str">
            <v>HP 3y Support Plus PL ML370 StorSvr SVC</v>
          </cell>
          <cell r="F1421">
            <v>1469000</v>
          </cell>
        </row>
        <row r="1422">
          <cell r="B1422" t="str">
            <v>375639-371</v>
          </cell>
          <cell r="C1422" t="str">
            <v>UC550e</v>
          </cell>
          <cell r="D1422" t="str">
            <v>HP ProLiant ML370 Storage Server (x3.4/800-1M) AP</v>
          </cell>
          <cell r="E1422" t="str">
            <v>HP 3y SupportPlus24 PL ML370 StorSvr SVC</v>
          </cell>
          <cell r="F1422">
            <v>2048000</v>
          </cell>
        </row>
        <row r="1423">
          <cell r="C1423" t="str">
            <v>UC569e</v>
          </cell>
          <cell r="E1423" t="str">
            <v>HP 1y 6h 24x7 CTR PL ML370 SS HWSupp</v>
          </cell>
          <cell r="F1423">
            <v>608000</v>
          </cell>
        </row>
        <row r="1424">
          <cell r="B1424" t="str">
            <v>375640-001</v>
          </cell>
          <cell r="C1424" t="str">
            <v>UC570e</v>
          </cell>
          <cell r="D1424" t="str">
            <v>HP ProLiant ML370 Storage Server (x3.4/800-1M HPerf) US</v>
          </cell>
          <cell r="E1424" t="str">
            <v>HP 3y 6h 24x7 CTR PL ML370 SS HWSupp</v>
          </cell>
          <cell r="F1424">
            <v>1768000</v>
          </cell>
        </row>
        <row r="1425">
          <cell r="B1425" t="str">
            <v>375640-161</v>
          </cell>
          <cell r="D1425" t="str">
            <v>HP ProLiant ML370 Storage Server (x3.4/800-1M HPerf) LA</v>
          </cell>
        </row>
        <row r="1426">
          <cell r="B1426" t="str">
            <v>375640-421</v>
          </cell>
          <cell r="D1426" t="str">
            <v>HP ProLiant ML370 Storage Server (x3.4/800-1M HPerf) EU</v>
          </cell>
        </row>
        <row r="1427">
          <cell r="B1427" t="str">
            <v>375640-011</v>
          </cell>
          <cell r="D1427" t="str">
            <v>HP ProLiant ML370 Storage Server (x3.4/800-1M HPerf) AU</v>
          </cell>
        </row>
        <row r="1428">
          <cell r="B1428" t="str">
            <v>375640-291</v>
          </cell>
          <cell r="D1428" t="str">
            <v>HP ProLiant ML370 Storage Server (x3.4/800-1M HPerf) JP</v>
          </cell>
        </row>
        <row r="1429">
          <cell r="B1429" t="str">
            <v>375640-371</v>
          </cell>
          <cell r="D1429" t="str">
            <v>HP ProLiant ML370 Storage Server (x3.4/800-1M HPerf) AP</v>
          </cell>
        </row>
        <row r="1431">
          <cell r="A1431" t="str">
            <v>new for Destin</v>
          </cell>
          <cell r="B1431" t="str">
            <v>381862-001</v>
          </cell>
          <cell r="D1431" t="str">
            <v>HP ProLiant ML370 INT SCSI Storage Server US</v>
          </cell>
        </row>
        <row r="1432">
          <cell r="B1432" t="str">
            <v>381862-011</v>
          </cell>
          <cell r="D1432" t="str">
            <v>HP ProLiant ML370 INT SCSI Storage Server AU</v>
          </cell>
        </row>
        <row r="1433">
          <cell r="B1433" t="str">
            <v>381862-161</v>
          </cell>
          <cell r="D1433" t="str">
            <v>HP ProLiant ML370 INT SCSI Storage Server LA</v>
          </cell>
        </row>
        <row r="1434">
          <cell r="B1434" t="str">
            <v>381862-291</v>
          </cell>
          <cell r="D1434" t="str">
            <v>HP ProLiant ML370 INT SCSI Storage Server JP</v>
          </cell>
        </row>
        <row r="1435">
          <cell r="B1435" t="str">
            <v>381862-371</v>
          </cell>
          <cell r="D1435" t="str">
            <v>HP ProLiant ML370 INT SCSI Storage Server AP</v>
          </cell>
        </row>
        <row r="1436">
          <cell r="B1436" t="str">
            <v>381862-421</v>
          </cell>
          <cell r="D1436" t="str">
            <v>HP ProLiant ML370 INT SCSI Storage Server EU</v>
          </cell>
        </row>
        <row r="1440">
          <cell r="A1440" t="str">
            <v>ProLiant DL380 Storage Server</v>
          </cell>
          <cell r="B1440" t="str">
            <v>371224-B21</v>
          </cell>
          <cell r="C1440" t="str">
            <v>U7986e</v>
          </cell>
          <cell r="D1440" t="str">
            <v>HP ProLiant DL380 Storage Server (Base, Standard O/S)</v>
          </cell>
          <cell r="E1440" t="str">
            <v>HP Installation NAS/ProLiant StorSvr SVC</v>
          </cell>
          <cell r="F1440">
            <v>950000</v>
          </cell>
        </row>
        <row r="1442">
          <cell r="C1442" t="str">
            <v>UC559e</v>
          </cell>
          <cell r="E1442" t="str">
            <v>HP 1y Support Plus PL DL380 StorSvr SVC</v>
          </cell>
          <cell r="F1442">
            <v>504000</v>
          </cell>
        </row>
        <row r="1443">
          <cell r="C1443" t="str">
            <v>UC560e</v>
          </cell>
          <cell r="E1443" t="str">
            <v>HP 1y SupportPlus24 PL DL380 StorSvr SVC</v>
          </cell>
          <cell r="F1443">
            <v>704000</v>
          </cell>
        </row>
        <row r="1444">
          <cell r="C1444" t="str">
            <v>UC561e</v>
          </cell>
          <cell r="E1444" t="str">
            <v>HP 3y Support Plus PL DL380 StorSvr SVC</v>
          </cell>
          <cell r="F1444">
            <v>1469000</v>
          </cell>
        </row>
        <row r="1445">
          <cell r="C1445" t="str">
            <v>UC562e</v>
          </cell>
          <cell r="E1445" t="str">
            <v>HP 3y SupportPlus24 PL DL380 StorSvr SVC</v>
          </cell>
          <cell r="F1445">
            <v>2048000</v>
          </cell>
        </row>
        <row r="1446">
          <cell r="C1446" t="str">
            <v>UC565e</v>
          </cell>
          <cell r="E1446" t="str">
            <v>HP 1y 6h 24x7 CTR PL DL380 SS HWSupp</v>
          </cell>
          <cell r="F1446">
            <v>608000</v>
          </cell>
        </row>
        <row r="1447">
          <cell r="C1447" t="str">
            <v>UC566e</v>
          </cell>
          <cell r="E1447" t="str">
            <v>HP 3y 6h 24x7 CTR PL DL380 SS HWSupp</v>
          </cell>
          <cell r="F1447">
            <v>1768000</v>
          </cell>
        </row>
        <row r="1450">
          <cell r="A1450" t="str">
            <v>Proliant DL380 Storage Server w/strg</v>
          </cell>
          <cell r="B1450" t="str">
            <v>371225-B21 </v>
          </cell>
          <cell r="C1450" t="str">
            <v>U7986e</v>
          </cell>
          <cell r="D1450" t="str">
            <v>HP ProLiant DL380 Storage Server (External SCSI, Standard O/S)</v>
          </cell>
          <cell r="E1450" t="str">
            <v>HP Installation NAS/ProLiant StorSvr SVC</v>
          </cell>
          <cell r="F1450">
            <v>950000</v>
          </cell>
        </row>
        <row r="1451">
          <cell r="B1451" t="str">
            <v>371226-B21 </v>
          </cell>
          <cell r="D1451" t="str">
            <v>HP ProLiant DL380 Storage Server (External SATA, Standard O/S)</v>
          </cell>
        </row>
        <row r="1452">
          <cell r="C1452" t="str">
            <v>UC571e</v>
          </cell>
          <cell r="E1452" t="str">
            <v>HP 1y Support Plus PL DL380 SS w/stor SVC</v>
          </cell>
          <cell r="F1452">
            <v>646000</v>
          </cell>
        </row>
        <row r="1453">
          <cell r="C1453" t="str">
            <v>UC572e</v>
          </cell>
          <cell r="E1453" t="str">
            <v>HP 1y SupportPlus24 PL DL380 SS w/stor SVC</v>
          </cell>
          <cell r="F1453">
            <v>902000</v>
          </cell>
        </row>
        <row r="1454">
          <cell r="C1454" t="str">
            <v>UC573e</v>
          </cell>
          <cell r="E1454" t="str">
            <v>HP 3y Support Plus PL DL380 SS w/stor SVC</v>
          </cell>
          <cell r="F1454">
            <v>1880000</v>
          </cell>
        </row>
        <row r="1455">
          <cell r="C1455" t="str">
            <v>UC574e</v>
          </cell>
          <cell r="E1455" t="str">
            <v>HP 3y SupportPlus24 PL DL380 SS w/stor SVC</v>
          </cell>
          <cell r="F1455">
            <v>2624000</v>
          </cell>
        </row>
        <row r="1456">
          <cell r="C1456" t="str">
            <v>UC577e</v>
          </cell>
          <cell r="E1456" t="str">
            <v>HP 1y 6h 24x7 CTR PLDL380 SSw/Str HWSupp</v>
          </cell>
          <cell r="F1456">
            <v>985000</v>
          </cell>
        </row>
        <row r="1457">
          <cell r="C1457" t="str">
            <v>UC578e</v>
          </cell>
          <cell r="E1457" t="str">
            <v>HP 3y 6h 24x7 CTR PLDL380 SSw/Str HWSupp</v>
          </cell>
          <cell r="F1457">
            <v>2867000</v>
          </cell>
        </row>
        <row r="1460">
          <cell r="A1460" t="str">
            <v>ProLiant DL380 ENTRP Storage Server</v>
          </cell>
          <cell r="B1460" t="str">
            <v>371227-B21 </v>
          </cell>
          <cell r="D1460" t="str">
            <v>HP ProLiant DL380 Storage Server (SAN Attach, Enterprise O/S)</v>
          </cell>
        </row>
        <row r="1462">
          <cell r="C1462" t="str">
            <v>UC559e</v>
          </cell>
          <cell r="E1462" t="str">
            <v>HP 1y Support Plus PL DL380 StorSvr SVC</v>
          </cell>
          <cell r="F1462">
            <v>504000</v>
          </cell>
        </row>
        <row r="1463">
          <cell r="C1463" t="str">
            <v>UC560e</v>
          </cell>
          <cell r="E1463" t="str">
            <v>HP 1y SupportPlus24 PL DL380 StorSvr SVC</v>
          </cell>
          <cell r="F1463">
            <v>704000</v>
          </cell>
        </row>
        <row r="1464">
          <cell r="C1464" t="str">
            <v>UC561e</v>
          </cell>
          <cell r="E1464" t="str">
            <v>HP 3y Support Plus PL DL380 StorSvr SVC</v>
          </cell>
          <cell r="F1464">
            <v>1469000</v>
          </cell>
        </row>
        <row r="1465">
          <cell r="C1465" t="str">
            <v>UC562e</v>
          </cell>
          <cell r="E1465" t="str">
            <v>HP 3y SupportPlus24 PL DL380 StorSvr SVC</v>
          </cell>
          <cell r="F1465">
            <v>2048000</v>
          </cell>
        </row>
        <row r="1466">
          <cell r="C1466" t="str">
            <v>UC565e</v>
          </cell>
          <cell r="E1466" t="str">
            <v>HP 1y 6h 24x7 CTR PL DL380 SS HWSupp</v>
          </cell>
          <cell r="F1466">
            <v>608000</v>
          </cell>
        </row>
        <row r="1467">
          <cell r="C1467" t="str">
            <v>UC566e</v>
          </cell>
          <cell r="E1467" t="str">
            <v>HP 3y 6h 24x7 CTR PL DL380 SS HWSupp</v>
          </cell>
          <cell r="F1467">
            <v>1768000</v>
          </cell>
        </row>
        <row r="1470">
          <cell r="A1470" t="str">
            <v>ProLiant DL580 Storage Server</v>
          </cell>
          <cell r="B1470" t="str">
            <v>348937-B22</v>
          </cell>
          <cell r="D1470" t="str">
            <v>HP Proliant DL580 Storage Server</v>
          </cell>
        </row>
        <row r="1471">
          <cell r="B1471" t="str">
            <v>383719-B21</v>
          </cell>
          <cell r="D1471" t="str">
            <v xml:space="preserve">HP Proliant DL585 Storage Server </v>
          </cell>
        </row>
        <row r="1472">
          <cell r="C1472" t="str">
            <v>UC579e</v>
          </cell>
          <cell r="E1472" t="str">
            <v>HP 1y Support Plus PL DL580 StorSvr SVC</v>
          </cell>
          <cell r="F1472">
            <v>708000</v>
          </cell>
        </row>
        <row r="1473">
          <cell r="C1473" t="str">
            <v>UC580e</v>
          </cell>
          <cell r="E1473" t="str">
            <v>HP 1y SupportPlus24 PL DL580 StorSvr SVC</v>
          </cell>
          <cell r="F1473">
            <v>988000</v>
          </cell>
        </row>
        <row r="1474">
          <cell r="C1474" t="str">
            <v>UC581e</v>
          </cell>
          <cell r="E1474" t="str">
            <v>HP 3y Support Plus PL DL580 StorSvr SVC</v>
          </cell>
          <cell r="F1474">
            <v>2059000</v>
          </cell>
        </row>
        <row r="1475">
          <cell r="C1475" t="str">
            <v>UC582e</v>
          </cell>
          <cell r="E1475" t="str">
            <v>HP 3y SupportPlus24 PL DL580 StorSvr SVC</v>
          </cell>
          <cell r="F1475">
            <v>2874000</v>
          </cell>
        </row>
        <row r="1476">
          <cell r="C1476" t="str">
            <v>UC626e</v>
          </cell>
          <cell r="E1476" t="str">
            <v>HP 1y 6h 24x7 CTR PL DL580 SS HWSupp</v>
          </cell>
        </row>
        <row r="1477">
          <cell r="C1477" t="str">
            <v>UC628e</v>
          </cell>
          <cell r="E1477" t="str">
            <v>HP 3y 6h 24x7 CTR PL DL580 SS HWSupp</v>
          </cell>
          <cell r="F1477">
            <v>3345000</v>
          </cell>
        </row>
        <row r="1480">
          <cell r="C1480" t="str">
            <v>UA282e</v>
          </cell>
          <cell r="E1480" t="str">
            <v>HP 1y Support Plus NAS Clusterkit SVC</v>
          </cell>
          <cell r="F1480">
            <v>593000</v>
          </cell>
        </row>
        <row r="1481">
          <cell r="A1481" t="str">
            <v>NAS ClusterKit</v>
          </cell>
          <cell r="B1481" t="str">
            <v>331474-B21</v>
          </cell>
          <cell r="C1481" t="str">
            <v>UA283e</v>
          </cell>
          <cell r="D1481" t="str">
            <v xml:space="preserve">StorageWorks NAS Cluster Kit ALL      </v>
          </cell>
          <cell r="E1481" t="str">
            <v>HP 1y Support Plus 24 NAS Clusterkit SVC</v>
          </cell>
          <cell r="F1481">
            <v>824000</v>
          </cell>
        </row>
        <row r="1482">
          <cell r="C1482" t="str">
            <v>UA284e</v>
          </cell>
          <cell r="E1482" t="str">
            <v>HP 3y Support Plus NAS Clusterkit SVC</v>
          </cell>
          <cell r="F1482">
            <v>1984000</v>
          </cell>
        </row>
        <row r="1483">
          <cell r="C1483" t="str">
            <v>UA285e</v>
          </cell>
          <cell r="E1483" t="str">
            <v>HP 3y Support Plus 24 NAS Clusterkit SVC</v>
          </cell>
          <cell r="F1483">
            <v>2755000</v>
          </cell>
        </row>
        <row r="1488">
          <cell r="A1488" t="str">
            <v>NAS Upgrade to Windows</v>
          </cell>
          <cell r="B1488" t="str">
            <v>349040-B21</v>
          </cell>
          <cell r="C1488" t="str">
            <v>U9530e</v>
          </cell>
          <cell r="D1488" t="str">
            <v>StorageWorks NAS 1200S WSS Upgd ALL</v>
          </cell>
          <cell r="E1488" t="str">
            <v xml:space="preserve">HP CP NAS Upgrade to Windows SS 2003 </v>
          </cell>
          <cell r="F1488">
            <v>2660000</v>
          </cell>
        </row>
        <row r="1489">
          <cell r="A1489" t="str">
            <v>SS 2k3</v>
          </cell>
          <cell r="B1489" t="str">
            <v>350330-B21</v>
          </cell>
          <cell r="D1489" t="str">
            <v>Kit Upgrd WIN Srv 2K/NAS WSS 2K 3/NAS</v>
          </cell>
        </row>
        <row r="1490">
          <cell r="B1490" t="str">
            <v>351784-B21</v>
          </cell>
          <cell r="D1490" t="str">
            <v>Upgrd Kit NAS 4000s/9000s WSS ALL</v>
          </cell>
        </row>
        <row r="1494">
          <cell r="A1494" t="str">
            <v xml:space="preserve">1x2 LVD SCSI </v>
          </cell>
          <cell r="B1494" t="str">
            <v>280823-B21</v>
          </cell>
          <cell r="C1494" t="str">
            <v>U6326e</v>
          </cell>
          <cell r="D1494" t="str">
            <v xml:space="preserve">NSR 1x2 LVD SCSI Serverless </v>
          </cell>
          <cell r="E1494" t="str">
            <v>HP CP 3Y NxtDay 1x2 LVD SCSI</v>
          </cell>
          <cell r="F1494">
            <v>842000</v>
          </cell>
        </row>
        <row r="1495">
          <cell r="C1495" t="str">
            <v>U6327e</v>
          </cell>
          <cell r="E1495" t="str">
            <v>HP CP 3Y 4H 13x5 1x2 LVD SCSI</v>
          </cell>
          <cell r="F1495">
            <v>1099000</v>
          </cell>
        </row>
        <row r="1496">
          <cell r="C1496" t="str">
            <v>U6328e</v>
          </cell>
          <cell r="E1496" t="str">
            <v>HP CP 3Y 4H 24x7 1x2 LVD SCSI</v>
          </cell>
          <cell r="F1496">
            <v>1417000</v>
          </cell>
        </row>
        <row r="1497">
          <cell r="C1497" t="str">
            <v>U9366e</v>
          </cell>
          <cell r="E1497" t="str">
            <v>HP CP 4Y 4H 13x5 1x2 LVD SCSI</v>
          </cell>
          <cell r="F1497">
            <v>1500000</v>
          </cell>
        </row>
        <row r="1498">
          <cell r="C1498" t="str">
            <v>U9367e</v>
          </cell>
          <cell r="E1498" t="str">
            <v>HP CP 4Y 4H 24x7 1x2 LVD SCSI</v>
          </cell>
          <cell r="F1498">
            <v>1916000</v>
          </cell>
        </row>
        <row r="1499">
          <cell r="C1499" t="str">
            <v>U9368e</v>
          </cell>
          <cell r="E1499" t="str">
            <v>HP CP 5Y 4H 13x5 1x2 LVD SCSI</v>
          </cell>
          <cell r="F1499">
            <v>1882000</v>
          </cell>
        </row>
        <row r="1500">
          <cell r="C1500" t="str">
            <v>U9369e</v>
          </cell>
          <cell r="E1500" t="str">
            <v>HP CP 5Y 4H 24x7 1x2 LVD SCSI</v>
          </cell>
          <cell r="F1500">
            <v>2392000</v>
          </cell>
        </row>
        <row r="1503">
          <cell r="A1503" t="str">
            <v>FC to SCSI Routers</v>
          </cell>
          <cell r="B1503" t="str">
            <v>262653-b21</v>
          </cell>
          <cell r="C1503" t="str">
            <v>U9903e</v>
          </cell>
          <cell r="D1503" t="str">
            <v>M2402 2x4 LVD FC to SCSI Router</v>
          </cell>
          <cell r="E1503" t="str">
            <v>HP CP 3Y Nxt day HW MSL FC Routers</v>
          </cell>
          <cell r="F1503">
            <v>1300000</v>
          </cell>
        </row>
        <row r="1504">
          <cell r="B1504" t="str">
            <v>262654-b21</v>
          </cell>
          <cell r="C1504" t="str">
            <v>U9904e</v>
          </cell>
          <cell r="D1504" t="str">
            <v>M2402 2x4 HVD FC to SCSI Router</v>
          </cell>
          <cell r="E1504" t="str">
            <v>HP CP 1Y 4H 13x5 HW MSL FC Routers</v>
          </cell>
          <cell r="F1504">
            <v>531000</v>
          </cell>
        </row>
        <row r="1505">
          <cell r="C1505" t="str">
            <v>U9905e</v>
          </cell>
          <cell r="E1505" t="str">
            <v>HP CP 3Y 4H 13x5 HW MSL FC Routers</v>
          </cell>
          <cell r="F1505">
            <v>2541000</v>
          </cell>
        </row>
        <row r="1506">
          <cell r="C1506" t="str">
            <v>U9906e</v>
          </cell>
          <cell r="E1506" t="str">
            <v>HP CP 1Y 4H 24x7 HW MSL FC Routers</v>
          </cell>
          <cell r="F1506">
            <v>744000</v>
          </cell>
        </row>
        <row r="1507">
          <cell r="C1507" t="str">
            <v>U9907e</v>
          </cell>
          <cell r="E1507" t="str">
            <v>HP CP 3Y 4H 24x7 HW MSL FC Routers</v>
          </cell>
          <cell r="F1507">
            <v>3037000</v>
          </cell>
        </row>
        <row r="1510">
          <cell r="A1510" t="str">
            <v>EFS DL320-510 WAN Accelerator</v>
          </cell>
          <cell r="B1510" t="str">
            <v>391683-B21</v>
          </cell>
          <cell r="C1510" t="str">
            <v>UC658E</v>
          </cell>
          <cell r="D1510" t="str">
            <v>EFS DL320-510 WAN Accelerator</v>
          </cell>
          <cell r="E1510" t="str">
            <v>HP 3y SupportPlus DL320-510 WAN Acc SVC</v>
          </cell>
          <cell r="F1510">
            <v>4188000</v>
          </cell>
        </row>
        <row r="1511">
          <cell r="C1511" t="str">
            <v>UC659E</v>
          </cell>
          <cell r="E1511" t="str">
            <v>HP 3y SupportPlus24 DL32-510 WAN Acc SVC</v>
          </cell>
          <cell r="F1511">
            <v>5900000</v>
          </cell>
        </row>
        <row r="1512">
          <cell r="C1512" t="str">
            <v>UC660e</v>
          </cell>
          <cell r="E1512" t="str">
            <v>HP 3y 6h 24x7 CTR DL32-510 WANAc HW Supp</v>
          </cell>
          <cell r="F1512">
            <v>1885000</v>
          </cell>
        </row>
        <row r="1513">
          <cell r="C1513" t="str">
            <v>UC660E</v>
          </cell>
          <cell r="E1513" t="str">
            <v>HP 3y 6h 24x7 CTR DL32-510 WANAc HW Supp</v>
          </cell>
          <cell r="F1513">
            <v>1885000</v>
          </cell>
        </row>
        <row r="1514">
          <cell r="C1514" t="str">
            <v>UC661PE</v>
          </cell>
          <cell r="E1514" t="str">
            <v>HP 1y PW SupportPlus DL32-510 WANAcc SVC</v>
          </cell>
          <cell r="F1514">
            <v>2045000</v>
          </cell>
        </row>
        <row r="1515">
          <cell r="C1515" t="str">
            <v>UC662PE</v>
          </cell>
          <cell r="E1515" t="str">
            <v>HP 1y PW SupportPlus24 DL32-510 WANA SVC</v>
          </cell>
          <cell r="F1515">
            <v>2557000</v>
          </cell>
        </row>
        <row r="1516">
          <cell r="C1516" t="str">
            <v>UC985E</v>
          </cell>
          <cell r="E1516" t="str">
            <v>HP Installation WAN Accelerator SVC</v>
          </cell>
          <cell r="F1516">
            <v>2289000</v>
          </cell>
        </row>
        <row r="1518">
          <cell r="A1518" t="str">
            <v>EFS DL320-1010 WAN Accelerator</v>
          </cell>
          <cell r="B1518" t="str">
            <v xml:space="preserve">391684-B21 </v>
          </cell>
          <cell r="C1518" t="str">
            <v>UC663E</v>
          </cell>
          <cell r="D1518" t="str">
            <v>EFS DL320-1010 WAN Accelerator</v>
          </cell>
          <cell r="E1518" t="str">
            <v>HP 3y SupportPlus DL320-1010 WAN Acc SVC</v>
          </cell>
          <cell r="F1518">
            <v>6121000</v>
          </cell>
        </row>
        <row r="1519">
          <cell r="C1519" t="str">
            <v>UC664E</v>
          </cell>
          <cell r="E1519" t="str">
            <v>HP 3y SupportPlus24 DL32-1010 WAN Ac SVC</v>
          </cell>
          <cell r="F1519">
            <v>8603000</v>
          </cell>
        </row>
        <row r="1520">
          <cell r="C1520" t="str">
            <v>UC665e</v>
          </cell>
          <cell r="E1520" t="str">
            <v>HP 3y 6h 24x7 CTR DL32-1010 WANA HW Supp</v>
          </cell>
          <cell r="F1520">
            <v>1885000</v>
          </cell>
        </row>
        <row r="1521">
          <cell r="C1521" t="str">
            <v>UC665E</v>
          </cell>
          <cell r="E1521" t="str">
            <v>HP 3y 6h 24x7 CTR DL32-1010 WANA HW Supp</v>
          </cell>
          <cell r="F1521">
            <v>1885000</v>
          </cell>
        </row>
        <row r="1522">
          <cell r="C1522" t="str">
            <v>UC666PE</v>
          </cell>
          <cell r="E1522" t="str">
            <v>HP 1y PW SupportPlus DL32-1010 WAN A SVC</v>
          </cell>
          <cell r="F1522">
            <v>2967000</v>
          </cell>
        </row>
        <row r="1523">
          <cell r="C1523" t="str">
            <v>UC667PE</v>
          </cell>
          <cell r="E1523" t="str">
            <v>HP 1y PW SupportPlus24 DL32-1010 WAN SVC</v>
          </cell>
          <cell r="F1523">
            <v>3708000</v>
          </cell>
        </row>
        <row r="1524">
          <cell r="C1524" t="str">
            <v>UC985E</v>
          </cell>
          <cell r="E1524" t="str">
            <v>HP Installation WAN Accelerator SVC</v>
          </cell>
          <cell r="F1524">
            <v>2289000</v>
          </cell>
        </row>
        <row r="1526">
          <cell r="A1526" t="str">
            <v>EFS DL320-2010 WAN Accelerator</v>
          </cell>
          <cell r="B1526" t="str">
            <v xml:space="preserve">391685-B21 </v>
          </cell>
          <cell r="C1526" t="str">
            <v>UC952E</v>
          </cell>
          <cell r="D1526" t="str">
            <v>EFS DL320-2010 WAN Accelerator</v>
          </cell>
          <cell r="E1526" t="str">
            <v>HP 3y SupportPlus DL320-2010 WAN Acc SVC</v>
          </cell>
          <cell r="F1526">
            <v>10002000</v>
          </cell>
        </row>
        <row r="1527">
          <cell r="C1527" t="str">
            <v>UC953E</v>
          </cell>
          <cell r="E1527" t="str">
            <v>HP 3y SupportPlus24 DL32-2010 WAN Ac SVC</v>
          </cell>
          <cell r="F1527">
            <v>14032000</v>
          </cell>
        </row>
        <row r="1528">
          <cell r="C1528" t="str">
            <v>UC954e</v>
          </cell>
          <cell r="E1528" t="str">
            <v>HP 3y 6h 24x7 CTR DL32-2010 WANA HW Supp</v>
          </cell>
          <cell r="F1528">
            <v>1885000</v>
          </cell>
        </row>
        <row r="1529">
          <cell r="C1529" t="str">
            <v>UC954E</v>
          </cell>
          <cell r="E1529" t="str">
            <v>HP 3y 6h 24x7 CTR DL32-2010 WANA HW Supp</v>
          </cell>
          <cell r="F1529">
            <v>1885000</v>
          </cell>
        </row>
        <row r="1530">
          <cell r="C1530" t="str">
            <v>UC955PE</v>
          </cell>
          <cell r="E1530" t="str">
            <v>HP 1y PW SupportPlus DL32-2010 WAN A SVC</v>
          </cell>
          <cell r="F1530">
            <v>4816000</v>
          </cell>
        </row>
        <row r="1531">
          <cell r="C1531" t="str">
            <v>UC956PE</v>
          </cell>
          <cell r="E1531" t="str">
            <v>HP 1y PW SupportPlus24 DL32-2010 WAN SVC</v>
          </cell>
          <cell r="F1531">
            <v>6020000</v>
          </cell>
        </row>
        <row r="1532">
          <cell r="C1532" t="str">
            <v>UC985E</v>
          </cell>
          <cell r="E1532" t="str">
            <v>HP Installation WAN Accelerator SVC</v>
          </cell>
          <cell r="F1532">
            <v>2289000</v>
          </cell>
        </row>
        <row r="1534">
          <cell r="A1534" t="str">
            <v>EFS DL380-3010 WAN Accelerator</v>
          </cell>
          <cell r="B1534" t="str">
            <v xml:space="preserve">391686-B21 </v>
          </cell>
          <cell r="C1534" t="str">
            <v>UC957E</v>
          </cell>
          <cell r="D1534" t="str">
            <v>EFS DL380-3010 WAN Accelerator</v>
          </cell>
          <cell r="E1534" t="str">
            <v>HP 3y SupportPlus DL380-3010 WAN Acc SVC</v>
          </cell>
          <cell r="F1534">
            <v>14027000</v>
          </cell>
        </row>
        <row r="1535">
          <cell r="C1535" t="str">
            <v>UC958E</v>
          </cell>
          <cell r="E1535" t="str">
            <v>HP 3y SupportPlus24 DL38-3010 WAN Ac SVC</v>
          </cell>
          <cell r="F1535">
            <v>20157000</v>
          </cell>
        </row>
        <row r="1536">
          <cell r="C1536" t="str">
            <v>UC959e</v>
          </cell>
          <cell r="E1536" t="str">
            <v>HP 3y 6h 24x7 CTR DL38-3010 WANA HW Supp</v>
          </cell>
          <cell r="F1536">
            <v>3260000</v>
          </cell>
        </row>
        <row r="1537">
          <cell r="C1537" t="str">
            <v>UC959E</v>
          </cell>
          <cell r="E1537" t="str">
            <v>HP 3y 6h 24x7 CTR DL38-3010 WANA HW Supp</v>
          </cell>
          <cell r="F1537">
            <v>3260000</v>
          </cell>
        </row>
        <row r="1538">
          <cell r="C1538" t="str">
            <v>UC960PE</v>
          </cell>
          <cell r="E1538" t="str">
            <v>HP 1y PW SupportPlus DL38-3010 WAN A SVC</v>
          </cell>
          <cell r="F1538">
            <v>7322000</v>
          </cell>
        </row>
        <row r="1539">
          <cell r="C1539" t="str">
            <v>UC961PE</v>
          </cell>
          <cell r="E1539" t="str">
            <v>HP 1y PW SupportPlus24 DL38-3010 WAN SVC</v>
          </cell>
          <cell r="F1539">
            <v>9153000</v>
          </cell>
        </row>
        <row r="1540">
          <cell r="C1540" t="str">
            <v>UC985E</v>
          </cell>
          <cell r="E1540" t="str">
            <v>HP Installation WAN Accelerator SVC</v>
          </cell>
          <cell r="F1540">
            <v>2289000</v>
          </cell>
        </row>
        <row r="1542">
          <cell r="A1542" t="str">
            <v>EFS DL380-5010 WAN Accelerator</v>
          </cell>
          <cell r="B1542" t="str">
            <v xml:space="preserve">391687-B21 </v>
          </cell>
          <cell r="C1542" t="str">
            <v>UC962E</v>
          </cell>
          <cell r="D1542" t="str">
            <v>EFS DL380-5010 WAN Accelerator</v>
          </cell>
          <cell r="E1542" t="str">
            <v>HP 3y SupportPlus DL380-5010 WAN Acc SVC</v>
          </cell>
          <cell r="F1542">
            <v>19473000</v>
          </cell>
        </row>
        <row r="1543">
          <cell r="C1543" t="str">
            <v>UC963E</v>
          </cell>
          <cell r="E1543" t="str">
            <v>HP 3y SupportPlus24 DL38-5010 WAN Ac SVC</v>
          </cell>
          <cell r="F1543">
            <v>27775000</v>
          </cell>
        </row>
        <row r="1544">
          <cell r="C1544" t="str">
            <v>UC964e</v>
          </cell>
          <cell r="E1544" t="str">
            <v>HP 3y 6h 24x7 CTR DL38-5010 WANA HW Supp</v>
          </cell>
          <cell r="F1544">
            <v>3260000</v>
          </cell>
        </row>
        <row r="1545">
          <cell r="C1545" t="str">
            <v>UC964E</v>
          </cell>
          <cell r="E1545" t="str">
            <v>HP 3y 6h 24x7 CTR DL38-5010 WANA HW Supp</v>
          </cell>
          <cell r="F1545">
            <v>3260000</v>
          </cell>
        </row>
        <row r="1546">
          <cell r="C1546" t="str">
            <v>UC965PE</v>
          </cell>
          <cell r="E1546" t="str">
            <v>HP 1y PW SupportPlus DL38-5010 WAN A SVC</v>
          </cell>
          <cell r="F1546">
            <v>9917000</v>
          </cell>
        </row>
        <row r="1547">
          <cell r="C1547" t="str">
            <v>UC966PE</v>
          </cell>
          <cell r="E1547" t="str">
            <v>HP 1y PW SupportPlus24 DL38-5010 WAN SVC</v>
          </cell>
          <cell r="F1547">
            <v>12397000</v>
          </cell>
        </row>
        <row r="1548">
          <cell r="C1548" t="str">
            <v>UC985E</v>
          </cell>
          <cell r="E1548" t="str">
            <v>HP Installation WAN Accelerator SVC</v>
          </cell>
          <cell r="F1548">
            <v>2289000</v>
          </cell>
        </row>
        <row r="1550">
          <cell r="A1550" t="str">
            <v>EFS DL320-M25 WAN Accelerator Manager</v>
          </cell>
          <cell r="B1550" t="str">
            <v xml:space="preserve">391688-B21 </v>
          </cell>
          <cell r="C1550" t="str">
            <v>UC967E</v>
          </cell>
          <cell r="D1550" t="str">
            <v>EFS DL320-M25 WAN Accelerator Manager</v>
          </cell>
          <cell r="E1550" t="str">
            <v>HP 3y SupportPlus DL320-M25 WAN Acc SVC</v>
          </cell>
          <cell r="F1550">
            <v>5472000</v>
          </cell>
        </row>
        <row r="1551">
          <cell r="C1551" t="str">
            <v>UC968E</v>
          </cell>
          <cell r="E1551" t="str">
            <v>HP 3y SupportPlus24 DL320-M25 WAN Ac SVC</v>
          </cell>
          <cell r="F1551">
            <v>7698000</v>
          </cell>
        </row>
        <row r="1552">
          <cell r="C1552" t="str">
            <v>UC969e</v>
          </cell>
          <cell r="E1552" t="str">
            <v>HP 3y 6h 24x7 CTR DL320-M25 WANA HW Supp</v>
          </cell>
          <cell r="F1552">
            <v>1885000</v>
          </cell>
        </row>
        <row r="1553">
          <cell r="C1553" t="str">
            <v>UC969E</v>
          </cell>
          <cell r="E1553" t="str">
            <v>HP 3y 6h 24x7 CTR DL320-M25 WANA HW Supp</v>
          </cell>
          <cell r="F1553">
            <v>1885000</v>
          </cell>
        </row>
        <row r="1554">
          <cell r="C1554" t="str">
            <v>UC970PE</v>
          </cell>
          <cell r="E1554" t="str">
            <v>HP 1y PW SupportPlus DL320-M25 WAN A SVC</v>
          </cell>
          <cell r="F1554">
            <v>2657000</v>
          </cell>
        </row>
        <row r="1555">
          <cell r="C1555" t="str">
            <v>UC971PE</v>
          </cell>
          <cell r="E1555" t="str">
            <v>HP 1y PW SupportPlus24 DL320-M25 WAN SVC</v>
          </cell>
          <cell r="F1555">
            <v>3321000</v>
          </cell>
        </row>
        <row r="1556">
          <cell r="C1556" t="str">
            <v>UC985E</v>
          </cell>
          <cell r="E1556" t="str">
            <v>HP Installation WAN Accelerator SVC</v>
          </cell>
          <cell r="F1556">
            <v>2289000</v>
          </cell>
        </row>
        <row r="1558">
          <cell r="A1558" t="str">
            <v>EFS DL380-SL Clustered Gateway - node</v>
          </cell>
          <cell r="B1558" t="str">
            <v>390819-B21</v>
          </cell>
          <cell r="C1558" t="str">
            <v>UC781E</v>
          </cell>
          <cell r="D1558" t="str">
            <v>HP StorageWorks DL380-SL Clustered Gateway - node</v>
          </cell>
          <cell r="E1558" t="str">
            <v>HP 3y SupportPlus DL380 Cl Gtwy Node SVC</v>
          </cell>
          <cell r="F1558">
            <v>7798000</v>
          </cell>
        </row>
        <row r="1559">
          <cell r="C1559" t="str">
            <v>UC782E</v>
          </cell>
          <cell r="E1559" t="str">
            <v>HP 3y SupportPlus24 DL38 Cl Gtwy Nde SVC</v>
          </cell>
          <cell r="F1559">
            <v>12392000</v>
          </cell>
        </row>
        <row r="1560">
          <cell r="C1560" t="str">
            <v>UC783e</v>
          </cell>
          <cell r="E1560" t="str">
            <v>HP 3y 6h 24x7 CTR DL38 ClGty Nde HW Supp</v>
          </cell>
          <cell r="F1560">
            <v>3260000</v>
          </cell>
        </row>
        <row r="1561">
          <cell r="C1561" t="str">
            <v>UC783E</v>
          </cell>
          <cell r="E1561" t="str">
            <v>HP 3y 6h 24x7 CTR DL38 ClGty Nde HW Supp</v>
          </cell>
          <cell r="F1561">
            <v>3260000</v>
          </cell>
        </row>
        <row r="1562">
          <cell r="C1562" t="str">
            <v>UC784PE</v>
          </cell>
          <cell r="E1562" t="str">
            <v>HP 1y PW SupportPlus DL380 ClGty Nde SVC</v>
          </cell>
          <cell r="F1562">
            <v>4567000</v>
          </cell>
        </row>
        <row r="1563">
          <cell r="C1563" t="str">
            <v>UC785PE</v>
          </cell>
          <cell r="E1563" t="str">
            <v>HP 1y PW SupportPlus24 DL38 ClGty Nd SVC</v>
          </cell>
          <cell r="F1563">
            <v>5938000</v>
          </cell>
        </row>
        <row r="1564">
          <cell r="C1564" t="str">
            <v>UC786E</v>
          </cell>
          <cell r="E1564" t="str">
            <v>HP Installation DL380 Cl Gtwy Node SVC</v>
          </cell>
          <cell r="F1564">
            <v>568000</v>
          </cell>
        </row>
        <row r="1566">
          <cell r="A1566" t="str">
            <v>EFS DL380 Clustered Gateway - Initial Cluster</v>
          </cell>
          <cell r="B1566" t="str">
            <v>390820-B21</v>
          </cell>
          <cell r="C1566" t="str">
            <v>UC787E</v>
          </cell>
          <cell r="D1566" t="str">
            <v>HP StorageWorks DL380 Clustered Gateway - Initial Cluster</v>
          </cell>
          <cell r="E1566" t="str">
            <v>HP 3y SupportPlus DL38 ClGty InitCl SVC</v>
          </cell>
          <cell r="F1566">
            <v>15596000</v>
          </cell>
        </row>
        <row r="1567">
          <cell r="C1567" t="str">
            <v>UC788E</v>
          </cell>
          <cell r="E1567" t="str">
            <v>HP 3y SupportPlus24 DL38 Gty InitCl SVC</v>
          </cell>
          <cell r="F1567">
            <v>24784000</v>
          </cell>
        </row>
        <row r="1568">
          <cell r="C1568" t="str">
            <v>UC789e</v>
          </cell>
          <cell r="E1568" t="str">
            <v>HP 3y 6h 24x7 CTR DL38 Inital Cl HW Supp</v>
          </cell>
          <cell r="F1568">
            <v>6520000</v>
          </cell>
        </row>
        <row r="1569">
          <cell r="C1569" t="str">
            <v>UC789E</v>
          </cell>
          <cell r="E1569" t="str">
            <v>HP 3y 6h 24x7 CTR DL38 Inital Cl HW Supp</v>
          </cell>
          <cell r="F1569">
            <v>6520000</v>
          </cell>
        </row>
        <row r="1570">
          <cell r="C1570" t="str">
            <v>UC790PE</v>
          </cell>
          <cell r="E1570" t="str">
            <v>HP 1y PW SupportPlus DL38 Initial Cl SVC</v>
          </cell>
          <cell r="F1570">
            <v>9133000</v>
          </cell>
        </row>
        <row r="1571">
          <cell r="C1571" t="str">
            <v>UC791PE</v>
          </cell>
          <cell r="E1571" t="str">
            <v>HP 1y PW SupportPlus24 DL38 Initl Cl SVC</v>
          </cell>
          <cell r="F1571">
            <v>11876000</v>
          </cell>
        </row>
        <row r="1574">
          <cell r="A1574" t="str">
            <v>New/changeed HP Care Pack</v>
          </cell>
        </row>
        <row r="1575">
          <cell r="A1575" t="str">
            <v>Product Family</v>
          </cell>
          <cell r="B1575" t="str">
            <v>Product Number</v>
          </cell>
          <cell r="C1575" t="str">
            <v>PURPLE Care Packs**</v>
          </cell>
          <cell r="D1575" t="str">
            <v>Description</v>
          </cell>
          <cell r="E1575" t="str">
            <v>Service Level</v>
          </cell>
          <cell r="F1575" t="str">
            <v>Price Changes</v>
          </cell>
        </row>
        <row r="1576">
          <cell r="A1576" t="str">
            <v>SW Storage High $1-$200</v>
          </cell>
          <cell r="B1576" t="str">
            <v>250193-B22</v>
          </cell>
          <cell r="C1576" t="str">
            <v>U5734E</v>
          </cell>
          <cell r="D1576" t="str">
            <v xml:space="preserve">OS solution kit - Tru64 </v>
          </cell>
          <cell r="E1576" t="str">
            <v>HP CP 1Y SWsptM-F Storage High $1-$200</v>
          </cell>
          <cell r="F1576">
            <v>31000</v>
          </cell>
        </row>
        <row r="1577">
          <cell r="B1577" t="str">
            <v>250194-B22</v>
          </cell>
          <cell r="C1577" t="str">
            <v>U5735E</v>
          </cell>
          <cell r="D1577" t="str">
            <v xml:space="preserve">OS solution kit - OVMS </v>
          </cell>
          <cell r="E1577" t="str">
            <v>HP CP 1Y SWspt24x7 Storage High $1-$200</v>
          </cell>
          <cell r="F1577">
            <v>37000</v>
          </cell>
        </row>
        <row r="1578">
          <cell r="B1578" t="str">
            <v>250194-B22</v>
          </cell>
          <cell r="C1578" t="str">
            <v>U5736E</v>
          </cell>
          <cell r="D1578" t="str">
            <v xml:space="preserve">OS solution kit - OVMS </v>
          </cell>
          <cell r="E1578" t="str">
            <v>HP CP 3Y SWsptM-F Storage High $1-$200</v>
          </cell>
          <cell r="F1578">
            <v>100000</v>
          </cell>
        </row>
        <row r="1579">
          <cell r="B1579" t="str">
            <v>250195-B22</v>
          </cell>
          <cell r="C1579" t="str">
            <v>U5737E</v>
          </cell>
          <cell r="D1579" t="str">
            <v xml:space="preserve">OS solution kit - WNT, W2K or WinDC </v>
          </cell>
          <cell r="E1579" t="str">
            <v>HP CP 3Y SWspt24x7 Storage High $1-$200</v>
          </cell>
          <cell r="F1579">
            <v>127000</v>
          </cell>
        </row>
        <row r="1580">
          <cell r="B1580" t="str">
            <v>250197-B22</v>
          </cell>
          <cell r="D1580" t="str">
            <v xml:space="preserve">OS solution kit - Solaris </v>
          </cell>
        </row>
        <row r="1581">
          <cell r="B1581" t="str">
            <v>263668-291</v>
          </cell>
          <cell r="D1581" t="str">
            <v xml:space="preserve">Entrprs Vol JA MUL V2.0 Media/CD JPN 2 </v>
          </cell>
        </row>
        <row r="1582">
          <cell r="B1582" t="str">
            <v>263668-292</v>
          </cell>
          <cell r="D1582" t="str">
            <v xml:space="preserve">ENT VOL-ja MUL V2.0D DOC/CD JPN2 </v>
          </cell>
        </row>
        <row r="1583">
          <cell r="B1583" t="str">
            <v>263668-B22</v>
          </cell>
          <cell r="D1583" t="str">
            <v xml:space="preserve">EVM MUL v2.0D DOC/ ALL </v>
          </cell>
        </row>
        <row r="1584">
          <cell r="B1584" t="str">
            <v>282447-B21</v>
          </cell>
          <cell r="D1584" t="str">
            <v xml:space="preserve">OS solution kit - IBM AIX </v>
          </cell>
        </row>
        <row r="1585">
          <cell r="B1585" t="str">
            <v>282448-B21</v>
          </cell>
          <cell r="D1585" t="str">
            <v xml:space="preserve">OS solution kit - HP-UX </v>
          </cell>
        </row>
        <row r="1586">
          <cell r="B1586" t="str">
            <v>309621-B21</v>
          </cell>
          <cell r="D1586" t="str">
            <v xml:space="preserve">OS Solution kit - Netware </v>
          </cell>
        </row>
        <row r="1587">
          <cell r="B1587" t="str">
            <v>309622-B21</v>
          </cell>
          <cell r="D1587" t="str">
            <v xml:space="preserve">OS solution kit - LINUX </v>
          </cell>
        </row>
        <row r="1588">
          <cell r="B1588" t="str">
            <v>312930-B21</v>
          </cell>
          <cell r="D1588" t="str">
            <v xml:space="preserve">OS Solution Kit v2.0 for DataCenter </v>
          </cell>
        </row>
        <row r="1589">
          <cell r="B1589" t="str">
            <v xml:space="preserve">250195-B23  </v>
          </cell>
          <cell r="D1589" t="str">
            <v>WIN KIT ENT VA 2.0A  LTU ALL</v>
          </cell>
        </row>
        <row r="1590">
          <cell r="B1590" t="str">
            <v xml:space="preserve">250197-B23  </v>
          </cell>
          <cell r="D1590" t="str">
            <v>SUN Solution Kit</v>
          </cell>
        </row>
        <row r="1593">
          <cell r="A1593" t="str">
            <v>SW Storage High $401-$600</v>
          </cell>
          <cell r="C1593" t="str">
            <v>U5738E</v>
          </cell>
          <cell r="E1593" t="str">
            <v>HP CP 1Y SWsptM-F Storage High $401-600</v>
          </cell>
          <cell r="F1593">
            <v>151000</v>
          </cell>
        </row>
        <row r="1594">
          <cell r="C1594" t="str">
            <v>U5739E</v>
          </cell>
          <cell r="E1594" t="str">
            <v>HP CP 1Y SWspt24x7 Storage High $401-600</v>
          </cell>
          <cell r="F1594">
            <v>188000</v>
          </cell>
        </row>
        <row r="1595">
          <cell r="B1595" t="str">
            <v>222354-B23</v>
          </cell>
          <cell r="C1595" t="str">
            <v>U5740E</v>
          </cell>
          <cell r="D1595" t="str">
            <v xml:space="preserve">MA6000 SW X86NT UP KT ALL LTU </v>
          </cell>
          <cell r="E1595" t="str">
            <v>HP CP 3Y SWsptM-F Storage High $401-600</v>
          </cell>
          <cell r="F1595">
            <v>506000</v>
          </cell>
        </row>
        <row r="1596">
          <cell r="B1596" t="str">
            <v>222361-B23</v>
          </cell>
          <cell r="C1596" t="str">
            <v>U5741E</v>
          </cell>
          <cell r="D1596" t="str">
            <v xml:space="preserve">MA6000 SW LNX UPD KIT ALL LTU </v>
          </cell>
          <cell r="E1596" t="str">
            <v>HP CP 3Y SWspt24x7 Storage High $401-600</v>
          </cell>
          <cell r="F1596">
            <v>633000</v>
          </cell>
        </row>
        <row r="1597">
          <cell r="B1597" t="str">
            <v>279811-B22</v>
          </cell>
          <cell r="D1597" t="str">
            <v xml:space="preserve">G80 SW X86NT LC/MCD ALL LTU </v>
          </cell>
        </row>
        <row r="1598">
          <cell r="B1598" t="str">
            <v>279831-B22</v>
          </cell>
          <cell r="D1598" t="str">
            <v xml:space="preserve">G80 SW LNX LIC/MCD ALL LTU </v>
          </cell>
        </row>
        <row r="1599">
          <cell r="B1599" t="str">
            <v>279832-B21</v>
          </cell>
          <cell r="D1599" t="str">
            <v xml:space="preserve">G80 LNX UPG/LIC V8.7 ALL </v>
          </cell>
        </row>
        <row r="1600">
          <cell r="B1600" t="str">
            <v>279832-B22</v>
          </cell>
          <cell r="D1600" t="str">
            <v xml:space="preserve">G80 SW LNX UPG KIT ALL LTU </v>
          </cell>
        </row>
        <row r="1601">
          <cell r="B1601" t="str">
            <v xml:space="preserve">279803-B21  </v>
          </cell>
          <cell r="D1601" t="str">
            <v>G80 U/A LIC/DOC V8.7 ALL</v>
          </cell>
        </row>
        <row r="1602">
          <cell r="B1602" t="str">
            <v xml:space="preserve">279807-B21  </v>
          </cell>
          <cell r="D1602" t="str">
            <v>G80 VMS LIC/DOC V8.7 ALL</v>
          </cell>
        </row>
        <row r="1603">
          <cell r="B1603" t="str">
            <v xml:space="preserve">279815-B21  </v>
          </cell>
          <cell r="D1603" t="str">
            <v>G80 NVL LIC/DOC V8.7 ALL</v>
          </cell>
        </row>
        <row r="1604">
          <cell r="B1604" t="str">
            <v xml:space="preserve">279819-B21  </v>
          </cell>
          <cell r="D1604" t="str">
            <v>G80 SOL LIC/DOC V8.7 ALL</v>
          </cell>
        </row>
        <row r="1605">
          <cell r="B1605" t="str">
            <v xml:space="preserve">279823-B21  </v>
          </cell>
          <cell r="D1605" t="str">
            <v>G80 UX LIC/DOC V8.7 ALL</v>
          </cell>
        </row>
        <row r="1606">
          <cell r="B1606" t="str">
            <v xml:space="preserve">279827-B21  </v>
          </cell>
          <cell r="D1606" t="str">
            <v>G80 AXR LIC/DOC V8.7 ALL</v>
          </cell>
        </row>
        <row r="1617">
          <cell r="A1617" t="str">
            <v>SW Storage High $701-$800</v>
          </cell>
          <cell r="B1617" t="str">
            <v xml:space="preserve">222311-B24  </v>
          </cell>
          <cell r="C1617" t="str">
            <v>U5742E</v>
          </cell>
          <cell r="D1617" t="str">
            <v>ACS ALL 8.xL-8.7-2G LIC/PCM</v>
          </cell>
          <cell r="E1617" t="str">
            <v>HP CP 1Y SWsptM-F Storage High $701-800</v>
          </cell>
          <cell r="F1617">
            <v>227000</v>
          </cell>
        </row>
        <row r="1618">
          <cell r="B1618" t="str">
            <v>235095-B25</v>
          </cell>
          <cell r="C1618" t="str">
            <v>U5743E</v>
          </cell>
          <cell r="D1618" t="str">
            <v>ACS 8.xG upgrade to ACS 8.8G</v>
          </cell>
          <cell r="E1618" t="str">
            <v>HP CP 1Y SWspt24x7 Storage High $701-800</v>
          </cell>
          <cell r="F1618">
            <v>284000</v>
          </cell>
        </row>
        <row r="1619">
          <cell r="C1619" t="str">
            <v>U5744E</v>
          </cell>
          <cell r="E1619" t="str">
            <v>HP CP 3Y SWsptM-F Storage High $701-800</v>
          </cell>
          <cell r="F1619">
            <v>759000</v>
          </cell>
        </row>
        <row r="1620">
          <cell r="C1620" t="str">
            <v>U5745E</v>
          </cell>
          <cell r="E1620" t="str">
            <v>HP CP 3Y SWspt24x7 Storage High $701-800</v>
          </cell>
          <cell r="F1620">
            <v>949000</v>
          </cell>
        </row>
        <row r="1623">
          <cell r="A1623" t="str">
            <v>SW Storage High $900-$1000</v>
          </cell>
          <cell r="B1623" t="str">
            <v>257652-B21</v>
          </cell>
          <cell r="C1623" t="str">
            <v>U6256E</v>
          </cell>
          <cell r="D1623" t="str">
            <v xml:space="preserve">Fabric Watch 1G ALL </v>
          </cell>
          <cell r="E1623" t="str">
            <v>HP CP 1Y SWspt24x7 Storage High $900-1K</v>
          </cell>
          <cell r="F1623">
            <v>360000</v>
          </cell>
        </row>
        <row r="1624">
          <cell r="B1624" t="str">
            <v>262864-B21</v>
          </cell>
          <cell r="C1624" t="str">
            <v>U6257E</v>
          </cell>
          <cell r="D1624" t="str">
            <v>Fabric Watch for SAN</v>
          </cell>
          <cell r="E1624" t="str">
            <v>HP CP 3Y SWsptM-F Storage High $900-1K</v>
          </cell>
          <cell r="F1624">
            <v>962000</v>
          </cell>
        </row>
        <row r="1625">
          <cell r="B1625" t="str">
            <v>235095-B24</v>
          </cell>
          <cell r="C1625" t="str">
            <v>U6258E</v>
          </cell>
          <cell r="D1625" t="str">
            <v xml:space="preserve">ACS ALL 8.xG-8.7-2G UPG/PCM </v>
          </cell>
          <cell r="E1625" t="str">
            <v>HP CP 1Y SWsptM-F Storage High $900-1K</v>
          </cell>
          <cell r="F1625">
            <v>287000</v>
          </cell>
        </row>
        <row r="1626">
          <cell r="C1626" t="str">
            <v>U6259E</v>
          </cell>
          <cell r="E1626" t="str">
            <v>HP CP 3Y SWspt24x7 Storage High $900-1K</v>
          </cell>
          <cell r="F1626">
            <v>1202000</v>
          </cell>
        </row>
        <row r="1629">
          <cell r="A1629" t="str">
            <v>SW Storage High $1001-$1200</v>
          </cell>
          <cell r="C1629" t="str">
            <v>U6260E</v>
          </cell>
          <cell r="E1629" t="str">
            <v>HP CP 1Y SWsptM-F Storage High $1001-1200</v>
          </cell>
          <cell r="F1629">
            <v>333000</v>
          </cell>
        </row>
        <row r="1630">
          <cell r="C1630" t="str">
            <v>U6261E</v>
          </cell>
          <cell r="E1630" t="str">
            <v>HP CP 1Y SWspt24x7 Strg High $1001-1200</v>
          </cell>
          <cell r="F1630">
            <v>415000</v>
          </cell>
        </row>
        <row r="1631">
          <cell r="C1631" t="str">
            <v>U6262E</v>
          </cell>
          <cell r="E1631" t="str">
            <v>HP CP 3Y SWsptM-F Strg High $1001-1200</v>
          </cell>
          <cell r="F1631">
            <v>1113000</v>
          </cell>
        </row>
        <row r="1632">
          <cell r="C1632" t="str">
            <v>U6263E</v>
          </cell>
          <cell r="E1632" t="str">
            <v>HP CP 3Y SWspt24x7 Strg High $1001-1200</v>
          </cell>
          <cell r="F1632">
            <v>1392000</v>
          </cell>
        </row>
        <row r="1635">
          <cell r="A1635" t="str">
            <v>SW Storage High $1201-$1400</v>
          </cell>
          <cell r="B1635" t="str">
            <v xml:space="preserve">222362-B24  </v>
          </cell>
          <cell r="C1635" t="str">
            <v>U5746E</v>
          </cell>
          <cell r="D1635" t="str">
            <v>ACS V8.7-1L for AL/SW HSG60 only</v>
          </cell>
          <cell r="E1635" t="str">
            <v>HP CP 1Y SWsptM-F StorageHigh $1201-1400</v>
          </cell>
          <cell r="F1635">
            <v>394000</v>
          </cell>
        </row>
        <row r="1636">
          <cell r="B1636" t="str">
            <v>222319-B25</v>
          </cell>
          <cell r="C1636" t="str">
            <v>U5747E</v>
          </cell>
          <cell r="D1636" t="str">
            <v>ACS 8.xF upgrade to ACS 8.8F</v>
          </cell>
          <cell r="E1636" t="str">
            <v>HP CP 1Y SWspt24x7 Strg High $1201-1400</v>
          </cell>
          <cell r="F1636">
            <v>491000</v>
          </cell>
        </row>
        <row r="1637">
          <cell r="C1637" t="str">
            <v>U5748E</v>
          </cell>
          <cell r="E1637" t="str">
            <v>HP CP 3Y SWsptM-F Strg High $1201-1400</v>
          </cell>
          <cell r="F1637">
            <v>1317000</v>
          </cell>
        </row>
        <row r="1638">
          <cell r="C1638" t="str">
            <v>U5749E</v>
          </cell>
          <cell r="E1638" t="str">
            <v>HP CP 3Y SWspt24x7 Strg High $1201-1400</v>
          </cell>
          <cell r="F1638">
            <v>1645000</v>
          </cell>
        </row>
        <row r="1641">
          <cell r="A1641" t="str">
            <v>SW Storage High $1401-$1600</v>
          </cell>
          <cell r="B1641" t="str">
            <v>262866-B21</v>
          </cell>
          <cell r="C1641" t="str">
            <v>U6264E</v>
          </cell>
          <cell r="D1641" t="str">
            <v xml:space="preserve">QuickLoop ALL </v>
          </cell>
          <cell r="E1641" t="str">
            <v>HP CP 1Y SWsptM-F Strg High $1401-1600</v>
          </cell>
          <cell r="F1641">
            <v>454000</v>
          </cell>
        </row>
        <row r="1642">
          <cell r="B1642" t="str">
            <v>222319-B24</v>
          </cell>
          <cell r="C1642" t="str">
            <v>U6265E</v>
          </cell>
          <cell r="D1642" t="str">
            <v xml:space="preserve">ACSsf ALL 8.xF-8.7-2F UP/PC </v>
          </cell>
          <cell r="E1642" t="str">
            <v>HP CP 1Y SWspt24x7 Strg High $1401-1600</v>
          </cell>
          <cell r="F1642">
            <v>566000</v>
          </cell>
        </row>
        <row r="1643">
          <cell r="C1643" t="str">
            <v>U6266E</v>
          </cell>
          <cell r="E1643" t="str">
            <v>HP CP 3Y SWsptM-F Strg High $1401-1600</v>
          </cell>
          <cell r="F1643">
            <v>1519000</v>
          </cell>
        </row>
        <row r="1644">
          <cell r="C1644" t="str">
            <v>U6267E</v>
          </cell>
          <cell r="E1644" t="str">
            <v>HP CP 3Y SWspt24x7 Strg High $1401-1600</v>
          </cell>
          <cell r="F1644">
            <v>1898000</v>
          </cell>
        </row>
        <row r="1647">
          <cell r="A1647" t="str">
            <v>SW Storage High $1801-$2000</v>
          </cell>
          <cell r="B1647" t="str">
            <v>222314-B25</v>
          </cell>
          <cell r="C1647" t="str">
            <v>U5750E</v>
          </cell>
          <cell r="D1647" t="str">
            <v>ACS 8.xL upgrade to ACS 8.8F</v>
          </cell>
          <cell r="E1647" t="str">
            <v>HP CP 1Y SWsptM-F Strg High $1801-2000</v>
          </cell>
          <cell r="F1647">
            <v>574000</v>
          </cell>
        </row>
        <row r="1648">
          <cell r="C1648" t="str">
            <v>U5751E</v>
          </cell>
          <cell r="E1648" t="str">
            <v>HP CP 1Y SWspt24x7 Strg High $1801-2000</v>
          </cell>
          <cell r="F1648">
            <v>718000</v>
          </cell>
        </row>
        <row r="1649">
          <cell r="C1649" t="str">
            <v>U5752E</v>
          </cell>
          <cell r="E1649" t="str">
            <v>HP CP 3Y SWsptM-F Strg High $1801-2000</v>
          </cell>
          <cell r="F1649">
            <v>1923000</v>
          </cell>
        </row>
        <row r="1650">
          <cell r="C1650" t="str">
            <v>U5753E</v>
          </cell>
          <cell r="E1650" t="str">
            <v>HP CP 3Y SWspt24x7 Strg High $1801-2000</v>
          </cell>
          <cell r="F1650">
            <v>2405000</v>
          </cell>
        </row>
        <row r="1653">
          <cell r="A1653" t="str">
            <v>SW Storage High $2001-$2400</v>
          </cell>
          <cell r="B1653" t="str">
            <v>222315-B24</v>
          </cell>
          <cell r="C1653" t="str">
            <v>U6268E</v>
          </cell>
          <cell r="D1653" t="str">
            <v xml:space="preserve">ACS ALL 8.xG-8.7-2F LIC/PCM </v>
          </cell>
          <cell r="E1653" t="str">
            <v>HP CP 1Y SWsptM-F Strg High $2001-2400</v>
          </cell>
          <cell r="F1653">
            <v>665000</v>
          </cell>
        </row>
        <row r="1654">
          <cell r="B1654" t="str">
            <v xml:space="preserve">222314-B24  </v>
          </cell>
          <cell r="C1654" t="str">
            <v>U6269E</v>
          </cell>
          <cell r="D1654" t="str">
            <v>ACS ALL 8.xL-8.7-2F LIC/PCM</v>
          </cell>
          <cell r="E1654" t="str">
            <v>HP CP 1Y SWspt24x7 Strg High $2001-2400</v>
          </cell>
          <cell r="F1654">
            <v>832000</v>
          </cell>
        </row>
        <row r="1655">
          <cell r="B1655" t="str">
            <v xml:space="preserve">324507-B21  </v>
          </cell>
          <cell r="C1655" t="str">
            <v>U6270E</v>
          </cell>
          <cell r="D1655" t="str">
            <v>Advanced Perf Monitor 2/8 SAN SW LTU</v>
          </cell>
          <cell r="E1655" t="str">
            <v>HP CP 3Y SWsptM-F Strg High $2001-2400</v>
          </cell>
          <cell r="F1655">
            <v>2227000</v>
          </cell>
        </row>
        <row r="1656">
          <cell r="B1656" t="str">
            <v>222315-B25</v>
          </cell>
          <cell r="C1656" t="str">
            <v>U6271E</v>
          </cell>
          <cell r="D1656" t="str">
            <v>ACS 8.xG upgrade to ACS 8.8F</v>
          </cell>
          <cell r="E1656" t="str">
            <v>HP CP 3Y SWspt24x7 Strg High $2001-2400</v>
          </cell>
          <cell r="F1656">
            <v>2784000</v>
          </cell>
        </row>
        <row r="1659">
          <cell r="A1659" t="str">
            <v>SW Storage High $2401-$2800</v>
          </cell>
          <cell r="B1659" t="str">
            <v>222365-B25</v>
          </cell>
          <cell r="C1659" t="str">
            <v>U5754E</v>
          </cell>
          <cell r="D1659" t="str">
            <v>ACS 8.xS upgrade to ACS 8.8S</v>
          </cell>
          <cell r="E1659" t="str">
            <v>HP CP 1Y SWsptM-F Strg High $2401-2800</v>
          </cell>
          <cell r="F1659">
            <v>787000</v>
          </cell>
        </row>
        <row r="1660">
          <cell r="B1660" t="str">
            <v>235094-B25</v>
          </cell>
          <cell r="C1660" t="str">
            <v>U5755E</v>
          </cell>
          <cell r="D1660" t="str">
            <v>ACS  v8.8G   HSG80 Array Controller Software for FC/AL</v>
          </cell>
          <cell r="E1660" t="str">
            <v>HP CP 1Y SWspt24x7 Strg High $2401-2800</v>
          </cell>
          <cell r="F1660">
            <v>983000</v>
          </cell>
        </row>
        <row r="1661">
          <cell r="C1661" t="str">
            <v>U5756E</v>
          </cell>
          <cell r="E1661" t="str">
            <v>HP CP 3Y SWsptM-F Strg High $2401-2800</v>
          </cell>
          <cell r="F1661">
            <v>2633000</v>
          </cell>
        </row>
        <row r="1662">
          <cell r="C1662" t="str">
            <v>U5757E</v>
          </cell>
          <cell r="E1662" t="str">
            <v>HP CP 3Y SWspt24x7 Strg High $2401-2800</v>
          </cell>
          <cell r="F1662">
            <v>3291000</v>
          </cell>
        </row>
        <row r="1665">
          <cell r="A1665" t="str">
            <v>SW Storage High $2801-$3200</v>
          </cell>
          <cell r="B1665" t="str">
            <v>235094-B24</v>
          </cell>
          <cell r="C1665" t="str">
            <v>U6272E</v>
          </cell>
          <cell r="D1665" t="str">
            <v xml:space="preserve">ACS ALL 8.7-2G LIC/PCM PK </v>
          </cell>
          <cell r="E1665" t="str">
            <v>HP CP 1Y SWsptM-F Strg High $2801-3200</v>
          </cell>
          <cell r="F1665">
            <v>908000</v>
          </cell>
        </row>
        <row r="1666">
          <cell r="B1666" t="str">
            <v>222365-B24</v>
          </cell>
          <cell r="C1666" t="str">
            <v>U6273E</v>
          </cell>
          <cell r="D1666" t="str">
            <v xml:space="preserve">ACS SNP 8.xS-8.7-2S UPG/PCM </v>
          </cell>
          <cell r="E1666" t="str">
            <v>HP CP 1Y SWspt24x7 Strg High $2801-3200</v>
          </cell>
          <cell r="F1666">
            <v>1134000</v>
          </cell>
        </row>
        <row r="1667">
          <cell r="B1667" t="str">
            <v xml:space="preserve">317071-B21  </v>
          </cell>
          <cell r="C1667" t="str">
            <v>U6274E</v>
          </cell>
          <cell r="D1667" t="str">
            <v>2/32 Santegrity BD LC LTU</v>
          </cell>
          <cell r="E1667" t="str">
            <v>HP CP 3Y SWsptM-F Strg High $2801-3200</v>
          </cell>
          <cell r="F1667">
            <v>3037000</v>
          </cell>
        </row>
        <row r="1668">
          <cell r="B1668" t="str">
            <v xml:space="preserve">325888-B21  </v>
          </cell>
          <cell r="C1668" t="str">
            <v>U6275E</v>
          </cell>
          <cell r="D1668" t="str">
            <v>San Switch 2/8-EL Upgrade</v>
          </cell>
          <cell r="E1668" t="str">
            <v>HP CP 3Y SWspt24x7 Strg High $2801-3200</v>
          </cell>
          <cell r="F1668">
            <v>3797000</v>
          </cell>
        </row>
        <row r="1669">
          <cell r="B1669" t="str">
            <v xml:space="preserve">325891-B21  </v>
          </cell>
          <cell r="D1669" t="str">
            <v>Remote Switch 2/8, 2/16 SAN SW LTU</v>
          </cell>
        </row>
        <row r="1672">
          <cell r="A1672" t="str">
            <v>SW Storage High $3201-$3600</v>
          </cell>
          <cell r="B1672" t="str">
            <v>262870-B21</v>
          </cell>
          <cell r="C1672" t="str">
            <v>U6276E</v>
          </cell>
          <cell r="D1672" t="str">
            <v xml:space="preserve">Advncd Prfrmnc Mntr ALL </v>
          </cell>
          <cell r="E1672" t="str">
            <v>HP CP 1Y SWsptM-F Strg High $3201-3600</v>
          </cell>
          <cell r="F1672">
            <v>1028000</v>
          </cell>
        </row>
        <row r="1673">
          <cell r="C1673" t="str">
            <v>U6277E</v>
          </cell>
          <cell r="E1673" t="str">
            <v>HP CP 1Y SWspt24x7 Strg High $3201-3600</v>
          </cell>
          <cell r="F1673">
            <v>1286000</v>
          </cell>
        </row>
        <row r="1674">
          <cell r="C1674" t="str">
            <v>U6278E</v>
          </cell>
          <cell r="E1674" t="str">
            <v>HP CP 3Y SWsptM-F Strg High $3201-3600</v>
          </cell>
          <cell r="F1674">
            <v>3443000</v>
          </cell>
        </row>
        <row r="1675">
          <cell r="C1675" t="str">
            <v>U6279E</v>
          </cell>
          <cell r="E1675" t="str">
            <v>HP CP 3Y SWspt24x7 Strg High $3201-3600</v>
          </cell>
          <cell r="F1675">
            <v>4303000</v>
          </cell>
        </row>
        <row r="1678">
          <cell r="A1678" t="str">
            <v>SW Storage High $3601-$4000</v>
          </cell>
          <cell r="C1678" t="str">
            <v>U6280E</v>
          </cell>
          <cell r="E1678" t="str">
            <v>HP CP 1Y SWsptM-F Strg High $3601-4000</v>
          </cell>
          <cell r="F1678">
            <v>1150000</v>
          </cell>
        </row>
        <row r="1679">
          <cell r="B1679" t="str">
            <v xml:space="preserve">313454-B21  </v>
          </cell>
          <cell r="C1679" t="str">
            <v>U6281E</v>
          </cell>
          <cell r="D1679" t="str">
            <v>2/32 Fabric Watch LTU ALL</v>
          </cell>
          <cell r="E1679" t="str">
            <v>HP CP 1Y SWspt24x7 Strg High $3601-4000</v>
          </cell>
          <cell r="F1679">
            <v>1437000</v>
          </cell>
        </row>
        <row r="1680">
          <cell r="B1680" t="str">
            <v xml:space="preserve">324505-B21  </v>
          </cell>
          <cell r="C1680" t="str">
            <v>U6282E</v>
          </cell>
          <cell r="D1680" t="str">
            <v>Extended Fabric 2/8, 2/16 SAN SW LTU</v>
          </cell>
          <cell r="E1680" t="str">
            <v>HP CP 3Y SWsptM-F Strg High $3601-4000</v>
          </cell>
          <cell r="F1680">
            <v>3848000</v>
          </cell>
        </row>
        <row r="1681">
          <cell r="B1681" t="str">
            <v xml:space="preserve">324506-B21  </v>
          </cell>
          <cell r="C1681" t="str">
            <v>U6283E</v>
          </cell>
          <cell r="D1681" t="str">
            <v>ISL Trunking 2/8, 2/16 SAN SW LTU</v>
          </cell>
          <cell r="E1681" t="str">
            <v>HP CP 3Y SWspt24x7 Strg High $3601-4000</v>
          </cell>
          <cell r="F1681">
            <v>4811000</v>
          </cell>
        </row>
        <row r="1684">
          <cell r="A1684" t="str">
            <v>SW Storage High $4001-$4500</v>
          </cell>
          <cell r="C1684" t="str">
            <v>U5758E</v>
          </cell>
          <cell r="E1684" t="str">
            <v>HP CP 1Y SWsptM-F Strg High $4001-4500</v>
          </cell>
          <cell r="F1684">
            <v>1286000</v>
          </cell>
        </row>
        <row r="1685">
          <cell r="B1685" t="str">
            <v>262868-B21</v>
          </cell>
          <cell r="C1685" t="str">
            <v>U5759E</v>
          </cell>
          <cell r="D1685" t="str">
            <v xml:space="preserve">Extended Fabric ALL </v>
          </cell>
          <cell r="E1685" t="str">
            <v>HP CP 1Y SWspt24x7 Strg High $4001-4500</v>
          </cell>
          <cell r="F1685">
            <v>1607000</v>
          </cell>
        </row>
        <row r="1686">
          <cell r="B1686" t="str">
            <v>203693-B21</v>
          </cell>
          <cell r="C1686" t="str">
            <v>U5760E</v>
          </cell>
          <cell r="D1686" t="str">
            <v xml:space="preserve">HSJ80 VMS ALL </v>
          </cell>
          <cell r="E1686" t="str">
            <v>HP CP 3Y SWsptM-F Strg High $4001-4500</v>
          </cell>
          <cell r="F1686">
            <v>4305000</v>
          </cell>
        </row>
        <row r="1687">
          <cell r="B1687" t="str">
            <v xml:space="preserve">222363-B24  </v>
          </cell>
          <cell r="D1687" t="str">
            <v>ACS Upgrade V8.xL to 8.7-1L</v>
          </cell>
        </row>
        <row r="1688">
          <cell r="B1688" t="str">
            <v xml:space="preserve">313450-B21  </v>
          </cell>
          <cell r="C1688" t="str">
            <v>U5761E</v>
          </cell>
          <cell r="D1688" t="str">
            <v>San Switch 2/32 Adv Perf Monitor LTU ALL</v>
          </cell>
          <cell r="E1688" t="str">
            <v>HP CP 3Y SWspt24x7 Strg High $4001-4500</v>
          </cell>
          <cell r="F1688">
            <v>5380000</v>
          </cell>
        </row>
        <row r="1689">
          <cell r="B1689" t="str">
            <v>222318-B25</v>
          </cell>
          <cell r="D1689" t="str">
            <v>ACS  v8.8F   HSG80 Array Controller Software for FC/AL &amp; FC/SW</v>
          </cell>
        </row>
        <row r="1691">
          <cell r="A1691" t="str">
            <v>SW Storage High $4501-$5000</v>
          </cell>
          <cell r="B1691" t="str">
            <v>262872-B21</v>
          </cell>
          <cell r="C1691" t="str">
            <v>U6284E</v>
          </cell>
          <cell r="D1691" t="str">
            <v xml:space="preserve">ISL Trunking </v>
          </cell>
          <cell r="E1691" t="str">
            <v>HP CP 1Y SWsptM-F Strg High $4501-5000</v>
          </cell>
          <cell r="F1691">
            <v>1437000</v>
          </cell>
        </row>
        <row r="1692">
          <cell r="B1692" t="str">
            <v>218206-B22</v>
          </cell>
          <cell r="C1692" t="str">
            <v>U6285E</v>
          </cell>
          <cell r="D1692" t="str">
            <v xml:space="preserve">Command Scripter 1.0B 5 user LTU </v>
          </cell>
          <cell r="E1692" t="str">
            <v>HP CP 1Y SWspt24x7 Strg High $4501-5000</v>
          </cell>
          <cell r="F1692">
            <v>1797000</v>
          </cell>
        </row>
        <row r="1693">
          <cell r="B1693" t="str">
            <v>222309-B25</v>
          </cell>
          <cell r="C1693" t="str">
            <v>U6286E</v>
          </cell>
          <cell r="D1693" t="str">
            <v>ACS 8.xF upgrade to ACS 8.8S</v>
          </cell>
          <cell r="E1693" t="str">
            <v>HP CP 3Y SWsptM-F Strg High $4501-5000</v>
          </cell>
          <cell r="F1693">
            <v>4811000</v>
          </cell>
        </row>
        <row r="1694">
          <cell r="C1694" t="str">
            <v>U6287E</v>
          </cell>
          <cell r="E1694" t="str">
            <v>HP CP 3Y SWspt24x7 Strg High $4501-5000</v>
          </cell>
          <cell r="F1694">
            <v>6013000</v>
          </cell>
        </row>
        <row r="1697">
          <cell r="A1697" t="str">
            <v>SW Storage High $5001-$5500</v>
          </cell>
          <cell r="C1697" t="str">
            <v>U5762E</v>
          </cell>
          <cell r="E1697" t="str">
            <v>HP CP 1Y SWsptM-F Strg High $5001-5500</v>
          </cell>
          <cell r="F1697">
            <v>1588000</v>
          </cell>
        </row>
        <row r="1698">
          <cell r="B1698" t="str">
            <v>222318-B24</v>
          </cell>
          <cell r="C1698" t="str">
            <v>U5763E</v>
          </cell>
          <cell r="D1698" t="str">
            <v xml:space="preserve">Csf ALL 8.7-2F LIC/PCM PK </v>
          </cell>
          <cell r="E1698" t="str">
            <v>HP CP 1Y SWspt24x7 Strg High $5001-5500</v>
          </cell>
          <cell r="F1698">
            <v>1985000</v>
          </cell>
        </row>
        <row r="1699">
          <cell r="B1699" t="str">
            <v>257654-B21</v>
          </cell>
          <cell r="C1699" t="str">
            <v>U5764E</v>
          </cell>
          <cell r="D1699" t="str">
            <v xml:space="preserve">Extended Fabric for </v>
          </cell>
          <cell r="E1699" t="str">
            <v>HP CP 3Y SWsptM-F Strg High $5001-5500</v>
          </cell>
          <cell r="F1699">
            <v>5317000</v>
          </cell>
        </row>
        <row r="1700">
          <cell r="B1700" t="str">
            <v xml:space="preserve">313452-B21  </v>
          </cell>
          <cell r="C1700" t="str">
            <v>U5765E</v>
          </cell>
          <cell r="D1700" t="str">
            <v>2/32 ISL Trunking LTU ALL</v>
          </cell>
          <cell r="E1700" t="str">
            <v>HP CP 3Y SWspt24x7 Strg High $5001-5500</v>
          </cell>
          <cell r="F1700">
            <v>6646000</v>
          </cell>
        </row>
        <row r="1703">
          <cell r="A1703" t="str">
            <v>SW Storage High $5501-$6000</v>
          </cell>
          <cell r="C1703" t="str">
            <v>U5766E</v>
          </cell>
          <cell r="E1703" t="str">
            <v>HP CP 1Y SWsptM-F Strg High $5501-6000</v>
          </cell>
          <cell r="F1703">
            <v>1739000</v>
          </cell>
        </row>
        <row r="1704">
          <cell r="B1704" t="str">
            <v>222309-B24</v>
          </cell>
          <cell r="C1704" t="str">
            <v>U5767E</v>
          </cell>
          <cell r="D1704" t="str">
            <v xml:space="preserve">ACS ALL 8.xF-8.7-2S LIC/PCM </v>
          </cell>
          <cell r="E1704" t="str">
            <v>HP CP 1Y SWspt24x7 Strg High $5501-6000</v>
          </cell>
          <cell r="F1704">
            <v>2175000</v>
          </cell>
        </row>
        <row r="1705">
          <cell r="B1705" t="str">
            <v>263669-291</v>
          </cell>
          <cell r="C1705" t="str">
            <v>U5768E</v>
          </cell>
          <cell r="D1705" t="str">
            <v xml:space="preserve">Entrprs VOL JA V2.0 MUL Upg Media JPN 2 </v>
          </cell>
          <cell r="E1705" t="str">
            <v>HP CP 3Y SWsptM-F Strg High $5501-6000</v>
          </cell>
          <cell r="F1705">
            <v>5823000</v>
          </cell>
        </row>
        <row r="1706">
          <cell r="B1706" t="str">
            <v>263669-B22</v>
          </cell>
          <cell r="C1706" t="str">
            <v>U5769E</v>
          </cell>
          <cell r="D1706" t="str">
            <v xml:space="preserve">EVM MUL UPG v2.0D ALL </v>
          </cell>
          <cell r="E1706" t="str">
            <v>HP CP 3Y SWspt24x7 Strg High $5501-6000</v>
          </cell>
          <cell r="F1706">
            <v>7279000</v>
          </cell>
        </row>
        <row r="1707">
          <cell r="B1707" t="str">
            <v>263669-292</v>
          </cell>
          <cell r="D1707" t="str">
            <v xml:space="preserve">ENT VOL-ja V2.0D MUL UPG PK JPN2 </v>
          </cell>
        </row>
        <row r="1710">
          <cell r="A1710" t="str">
            <v>SW Storage High $6001-$6500</v>
          </cell>
          <cell r="B1710" t="str">
            <v>262874-B21</v>
          </cell>
          <cell r="C1710" t="str">
            <v>U6288E</v>
          </cell>
          <cell r="D1710" t="str">
            <v xml:space="preserve">Prfrmnc Bndl (sw) ALL </v>
          </cell>
          <cell r="E1710" t="str">
            <v>HP CP 1Y SWsptM-F Strg High $6001-6500</v>
          </cell>
          <cell r="F1710">
            <v>1891000</v>
          </cell>
        </row>
        <row r="1711">
          <cell r="B1711" t="str">
            <v>222317-B25</v>
          </cell>
          <cell r="C1711" t="str">
            <v>6289E</v>
          </cell>
          <cell r="D1711" t="str">
            <v>ACS 8.xP upgrade to ACS 8.8P</v>
          </cell>
          <cell r="E1711" t="str">
            <v>HP CP 1Y SWspt24x7 Strg High $6001-6500</v>
          </cell>
        </row>
        <row r="1712">
          <cell r="C1712" t="str">
            <v>U6290E</v>
          </cell>
          <cell r="E1712" t="str">
            <v>HP CP 3Y SWsptM-F Strg High $6001-6500</v>
          </cell>
          <cell r="F1712">
            <v>6330000</v>
          </cell>
        </row>
        <row r="1713">
          <cell r="C1713" t="str">
            <v>U6291E</v>
          </cell>
          <cell r="E1713" t="str">
            <v>HP CP 3Y SWspt24x7 Strg High $6001-6500</v>
          </cell>
          <cell r="F1713">
            <v>7912000</v>
          </cell>
        </row>
        <row r="1716">
          <cell r="A1716" t="str">
            <v>SW Storage High $6501-$7500</v>
          </cell>
          <cell r="C1716" t="str">
            <v>U5770E</v>
          </cell>
          <cell r="E1716" t="str">
            <v>HP CP 1Y SWsptM-F Strg High $6501-7500</v>
          </cell>
          <cell r="F1716">
            <v>2118000</v>
          </cell>
        </row>
        <row r="1717">
          <cell r="B1717" t="str">
            <v xml:space="preserve">222317-B24  </v>
          </cell>
          <cell r="C1717" t="str">
            <v>U5771E</v>
          </cell>
          <cell r="D1717" t="str">
            <v>G80 DRM 8.xP-8.7-2P UPG/PCM</v>
          </cell>
          <cell r="E1717" t="str">
            <v>HP CP 1Y SWspt24x7 Strg High $6501-7500</v>
          </cell>
          <cell r="F1717">
            <v>2647000</v>
          </cell>
        </row>
        <row r="1718">
          <cell r="B1718" t="str">
            <v>332925-B21</v>
          </cell>
          <cell r="C1718" t="str">
            <v>U5772E</v>
          </cell>
          <cell r="D1718" t="str">
            <v xml:space="preserve">SAN Security SAN Switch 2/32 w/4.1 FW </v>
          </cell>
          <cell r="E1718" t="str">
            <v>HP CP 3Y SWsptM-F Strg High $6501-7500</v>
          </cell>
          <cell r="F1718">
            <v>7089000</v>
          </cell>
        </row>
        <row r="1719">
          <cell r="B1719" t="str">
            <v>313455-B21</v>
          </cell>
          <cell r="C1719" t="str">
            <v>U5773E</v>
          </cell>
          <cell r="D1719" t="str">
            <v xml:space="preserve">SAN Switch 2/32 Fabric Manager Kit </v>
          </cell>
          <cell r="E1719" t="str">
            <v>HP CP 3Y SWspt24x7 Strg High $6501-7500</v>
          </cell>
          <cell r="F1719">
            <v>8861000</v>
          </cell>
        </row>
        <row r="1720">
          <cell r="B1720" t="str">
            <v>222308-B25</v>
          </cell>
          <cell r="D1720" t="str">
            <v>ACS 8.xG upgrade to ACS 8.8S</v>
          </cell>
        </row>
        <row r="1721">
          <cell r="B1721" t="str">
            <v>222306-B25</v>
          </cell>
          <cell r="D1721" t="str">
            <v>ACS 8.xL upgrade to ACS 8.8S</v>
          </cell>
        </row>
        <row r="1723">
          <cell r="A1723" t="str">
            <v>SW Storage High $7501-$8500</v>
          </cell>
          <cell r="B1723" t="str">
            <v>218207-B22</v>
          </cell>
          <cell r="C1723" t="str">
            <v>U5774E</v>
          </cell>
          <cell r="D1723" t="str">
            <v xml:space="preserve">Command Scripter 1.0B 10 user LTU </v>
          </cell>
          <cell r="E1723" t="str">
            <v>HP CP 1Y SWsptM-F Strg High $7501-8500</v>
          </cell>
          <cell r="F1723">
            <v>2420000</v>
          </cell>
        </row>
        <row r="1724">
          <cell r="B1724" t="str">
            <v>222317-B24</v>
          </cell>
          <cell r="C1724" t="str">
            <v>U5775E</v>
          </cell>
          <cell r="D1724" t="str">
            <v xml:space="preserve">G80 DRM 8.xP-8.7-2P UPG/PCM </v>
          </cell>
          <cell r="E1724" t="str">
            <v>HP CP 1Y SWspt24x7 Strg High $7501-8500</v>
          </cell>
          <cell r="F1724">
            <v>3025000</v>
          </cell>
        </row>
        <row r="1725">
          <cell r="B1725" t="str">
            <v>222308-B24</v>
          </cell>
          <cell r="C1725" t="str">
            <v>U5776E</v>
          </cell>
          <cell r="D1725" t="str">
            <v xml:space="preserve">ACS ALL 8.xG-8.7-2S LIC/PCM </v>
          </cell>
          <cell r="E1725" t="str">
            <v>HP CP 3Y SWsptM-F Strg High $7501-8500</v>
          </cell>
          <cell r="F1725">
            <v>8102000</v>
          </cell>
        </row>
        <row r="1726">
          <cell r="B1726" t="str">
            <v xml:space="preserve">222306-B24  </v>
          </cell>
          <cell r="C1726" t="str">
            <v>U5777E</v>
          </cell>
          <cell r="D1726" t="str">
            <v>ACS ALL 8.xL-8.7-2S LIC/PCM</v>
          </cell>
          <cell r="E1726" t="str">
            <v>HP CP 3Y SWspt24x7 Strg High $7501-8500</v>
          </cell>
          <cell r="F1726">
            <v>10128000</v>
          </cell>
        </row>
        <row r="1727">
          <cell r="B1727" t="str">
            <v xml:space="preserve">325892-B21  </v>
          </cell>
          <cell r="D1727" t="str">
            <v>Power Pac Bundle 2/8,2/16 LTU</v>
          </cell>
        </row>
        <row r="1731">
          <cell r="A1731" t="str">
            <v>SW Storage High $9501-$10500</v>
          </cell>
          <cell r="C1731" t="str">
            <v>U5778E</v>
          </cell>
          <cell r="E1731" t="str">
            <v>HP CP 1Y SWsptM-F Strg High $9.5K-10.5</v>
          </cell>
          <cell r="F1731">
            <v>3025000</v>
          </cell>
        </row>
        <row r="1732">
          <cell r="C1732" t="str">
            <v>U5779E</v>
          </cell>
          <cell r="E1732" t="str">
            <v>HP CP 1Y SWspt24x7 Strg High $9.5K-10.5</v>
          </cell>
          <cell r="F1732">
            <v>3781000</v>
          </cell>
        </row>
        <row r="1733">
          <cell r="C1733" t="str">
            <v>U5780E</v>
          </cell>
          <cell r="E1733" t="str">
            <v>HP CP 3Y SWsptM-F Strg High $9.5K-10.5</v>
          </cell>
          <cell r="F1733">
            <v>10128000</v>
          </cell>
        </row>
        <row r="1734">
          <cell r="C1734" t="str">
            <v>U5781E</v>
          </cell>
          <cell r="E1734" t="str">
            <v>HP CP 3Y SWspt24x7 Strg High $9.5K-10.5</v>
          </cell>
          <cell r="F1734">
            <v>12659000</v>
          </cell>
        </row>
        <row r="1735">
          <cell r="B1735" t="str">
            <v>263671-291</v>
          </cell>
          <cell r="D1735" t="str">
            <v xml:space="preserve">ENT VOL-JA SVR SYS LIC JPN2 </v>
          </cell>
        </row>
        <row r="1736">
          <cell r="B1736" t="str">
            <v>263675-291</v>
          </cell>
          <cell r="D1736" t="str">
            <v xml:space="preserve">ENT VOL-JA AGT 5 SYS LIC JPN2 </v>
          </cell>
        </row>
        <row r="1737">
          <cell r="B1737" t="str">
            <v>263671-B22</v>
          </cell>
          <cell r="D1737" t="str">
            <v xml:space="preserve">Additional EVM Server LTU </v>
          </cell>
        </row>
        <row r="1738">
          <cell r="B1738" t="str">
            <v>263675-B22</v>
          </cell>
          <cell r="D1738" t="str">
            <v xml:space="preserve">EVM V2.0D - 5 additional LTU </v>
          </cell>
        </row>
        <row r="1741">
          <cell r="A1741" t="str">
            <v>SW Storage High $10501-$11500</v>
          </cell>
          <cell r="B1741" t="str">
            <v>222364-B24</v>
          </cell>
          <cell r="C1741" t="str">
            <v>U5782E</v>
          </cell>
          <cell r="D1741" t="str">
            <v xml:space="preserve">ACS SNP 8.7-2S LIC/PCM PK </v>
          </cell>
          <cell r="E1741" t="str">
            <v>HP CP 1Y SWsptM-F Strg High $10.5k-11.5</v>
          </cell>
          <cell r="F1741">
            <v>3328000</v>
          </cell>
        </row>
        <row r="1742">
          <cell r="C1742" t="str">
            <v>U5783E</v>
          </cell>
          <cell r="E1742" t="str">
            <v>HP CP 1Y SWspt24x7 Strg High $10.5k-11.5</v>
          </cell>
          <cell r="F1742">
            <v>4160000</v>
          </cell>
        </row>
        <row r="1743">
          <cell r="C1743" t="str">
            <v>U5784E</v>
          </cell>
          <cell r="E1743" t="str">
            <v>HP CP 3Y SWsptM-F Strg High $10.5k-11.5</v>
          </cell>
          <cell r="F1743">
            <v>11141000</v>
          </cell>
        </row>
        <row r="1744">
          <cell r="C1744" t="str">
            <v>U5785E</v>
          </cell>
          <cell r="E1744" t="str">
            <v>HP CP 3Y SWspt24x7 Strg High $10.5k-11.5</v>
          </cell>
          <cell r="F1744">
            <v>13925000</v>
          </cell>
        </row>
        <row r="1747">
          <cell r="A1747" t="str">
            <v>SW Storage High $13501-$14500</v>
          </cell>
          <cell r="C1747" t="str">
            <v>U5871E</v>
          </cell>
          <cell r="E1747" t="str">
            <v>HP CP 1Y SWsptM-F Strg Hi $13501-14500</v>
          </cell>
          <cell r="F1747">
            <v>4235000</v>
          </cell>
        </row>
        <row r="1748">
          <cell r="C1748" t="str">
            <v>U5872E</v>
          </cell>
          <cell r="E1748" t="str">
            <v>HP CP 1Y SWspt24x7 Strg Hi $13501-14500</v>
          </cell>
          <cell r="F1748">
            <v>5294000</v>
          </cell>
        </row>
        <row r="1749">
          <cell r="C1749" t="str">
            <v>U5873E</v>
          </cell>
          <cell r="E1749" t="str">
            <v>HP CP 3Y SWsptM-F Strg Hi $13501-14500</v>
          </cell>
          <cell r="F1749">
            <v>14178000</v>
          </cell>
        </row>
        <row r="1750">
          <cell r="C1750" t="str">
            <v>U5874E</v>
          </cell>
          <cell r="E1750" t="str">
            <v>HP CP 3Y SWspt24x7 Strg Hi $13501-14500</v>
          </cell>
          <cell r="F1750">
            <v>17723000</v>
          </cell>
        </row>
        <row r="1753">
          <cell r="A1753" t="str">
            <v>SW Storage High $14501-$15500</v>
          </cell>
          <cell r="C1753" t="str">
            <v>U5786E</v>
          </cell>
          <cell r="E1753" t="str">
            <v>HP CP 1Y SWsptM-F Strg High $14.5k-15.5</v>
          </cell>
          <cell r="F1753">
            <v>4538000</v>
          </cell>
        </row>
        <row r="1754">
          <cell r="C1754" t="str">
            <v>U5787E</v>
          </cell>
          <cell r="E1754" t="str">
            <v>HP CP 1Y SWspt24x7 Strg High $14.5k-15.5</v>
          </cell>
          <cell r="F1754">
            <v>5672000</v>
          </cell>
        </row>
        <row r="1755">
          <cell r="B1755" t="str">
            <v>287406-B22</v>
          </cell>
          <cell r="C1755" t="str">
            <v>U5788E</v>
          </cell>
          <cell r="D1755" t="str">
            <v xml:space="preserve">HP StorageWorks HA-FAB Manager </v>
          </cell>
          <cell r="E1755" t="str">
            <v>HP CP 3Y SWsptM-F Strg High $14.5k-15.5</v>
          </cell>
          <cell r="F1755">
            <v>15192000</v>
          </cell>
        </row>
        <row r="1756">
          <cell r="C1756" t="str">
            <v>U5789E</v>
          </cell>
          <cell r="E1756" t="str">
            <v>HP CP 3Y SWspt24x7 Strg High $14.5k-15.5</v>
          </cell>
          <cell r="F1756">
            <v>18989000</v>
          </cell>
        </row>
        <row r="1759">
          <cell r="A1759" t="str">
            <v>SW Storage High $15501-$17500</v>
          </cell>
          <cell r="B1759" t="str">
            <v>317072-B21</v>
          </cell>
          <cell r="C1759" t="str">
            <v>U5790E</v>
          </cell>
          <cell r="D1759" t="str">
            <v xml:space="preserve">2/64 Santegrity BD LC LTU </v>
          </cell>
          <cell r="E1759" t="str">
            <v>HP CP 1Y SWsptM-F Strg High $15.5k-17.5</v>
          </cell>
          <cell r="F1759">
            <v>4991000</v>
          </cell>
        </row>
        <row r="1760">
          <cell r="B1760" t="str">
            <v>263673-291</v>
          </cell>
          <cell r="C1760" t="str">
            <v>U5791E</v>
          </cell>
          <cell r="D1760" t="str">
            <v xml:space="preserve">ENT VOL-JA AGT 10 SYS LIC JPN2 </v>
          </cell>
          <cell r="E1760" t="str">
            <v>HP CP 1Y SWspt24x7 Strg High $15.5k-17.5</v>
          </cell>
          <cell r="F1760">
            <v>6239000</v>
          </cell>
        </row>
        <row r="1761">
          <cell r="B1761" t="str">
            <v>263673-B22</v>
          </cell>
          <cell r="C1761" t="str">
            <v>U5792E</v>
          </cell>
          <cell r="D1761" t="str">
            <v xml:space="preserve">EVM V2.0D - 10 additional LTU </v>
          </cell>
          <cell r="E1761" t="str">
            <v>HP CP 3Y SWsptM-F Strg High $15.5k-17.5</v>
          </cell>
          <cell r="F1761">
            <v>16711000</v>
          </cell>
        </row>
        <row r="1762">
          <cell r="B1762" t="str">
            <v>222371-B25</v>
          </cell>
          <cell r="C1762" t="str">
            <v>U5793E</v>
          </cell>
          <cell r="D1762" t="str">
            <v>ACS 8.xF upgrade to ACS 8.8P</v>
          </cell>
          <cell r="E1762" t="str">
            <v>HP CP 3Y SWspt24x7 Strg High $15.5k-17.5</v>
          </cell>
          <cell r="F1762">
            <v>20889000</v>
          </cell>
        </row>
        <row r="1763">
          <cell r="B1763" t="str">
            <v>222372-B25</v>
          </cell>
          <cell r="D1763" t="str">
            <v>ACS 8.xS upgrade to ACS 8.8P</v>
          </cell>
        </row>
        <row r="1765">
          <cell r="A1765" t="str">
            <v>SW Storage High $17501-$19500</v>
          </cell>
          <cell r="C1765" t="str">
            <v>U5794E</v>
          </cell>
          <cell r="E1765" t="str">
            <v>HP CP 1Y SWsptM-F Strg High $17.5k-19.5</v>
          </cell>
          <cell r="F1765">
            <v>5597000</v>
          </cell>
        </row>
        <row r="1766">
          <cell r="B1766" t="str">
            <v>222372-B24</v>
          </cell>
          <cell r="C1766" t="str">
            <v>U5795E</v>
          </cell>
          <cell r="D1766" t="str">
            <v xml:space="preserve">G80 DRM 8.xS-8.7-2P LIC/PCM </v>
          </cell>
          <cell r="E1766" t="str">
            <v>HP CP 1Y SWspt24x7 Strg High $17.5k-19.5</v>
          </cell>
          <cell r="F1766">
            <v>6995000</v>
          </cell>
        </row>
        <row r="1767">
          <cell r="B1767" t="str">
            <v>317073-B21</v>
          </cell>
          <cell r="C1767" t="str">
            <v>U5796E</v>
          </cell>
          <cell r="D1767" t="str">
            <v xml:space="preserve">2/140 Santegrity LC LTU </v>
          </cell>
          <cell r="E1767" t="str">
            <v>HP CP 3Y SWsptM-F Strg Hi $17.5k-19.5</v>
          </cell>
          <cell r="F1767">
            <v>18736000</v>
          </cell>
        </row>
        <row r="1768">
          <cell r="B1768" t="str">
            <v>218208-B22</v>
          </cell>
          <cell r="C1768" t="str">
            <v>U5797E</v>
          </cell>
          <cell r="D1768" t="str">
            <v xml:space="preserve">Command Scripter 1.0B 25 user LTU </v>
          </cell>
          <cell r="E1768" t="str">
            <v>HP CP 3Y SWspt24x7 Strg High $17.5k-19.5</v>
          </cell>
          <cell r="F1768">
            <v>23420000</v>
          </cell>
        </row>
        <row r="1769">
          <cell r="B1769" t="str">
            <v>222370-B25</v>
          </cell>
          <cell r="D1769" t="str">
            <v>ACS 8.xG upgrade to ACS 8.8P</v>
          </cell>
        </row>
        <row r="1770">
          <cell r="B1770" t="str">
            <v>222369-B25</v>
          </cell>
          <cell r="D1770" t="str">
            <v>ACS 8.xL upgrade to ACS 8.8P</v>
          </cell>
        </row>
        <row r="1772">
          <cell r="A1772" t="str">
            <v>SW Storage High $19501-$21500</v>
          </cell>
          <cell r="B1772" t="str">
            <v>326720-B21</v>
          </cell>
          <cell r="C1772" t="str">
            <v>U5798E</v>
          </cell>
          <cell r="D1772" t="str">
            <v xml:space="preserve">Bus Copy UPG UI MEMA starter kit 2.1 </v>
          </cell>
          <cell r="E1772" t="str">
            <v>HP CP 1Y SWsptM-F Strg High $19.5k-21.5</v>
          </cell>
          <cell r="F1772">
            <v>6202000</v>
          </cell>
        </row>
        <row r="1773">
          <cell r="B1773" t="str">
            <v>263670-291</v>
          </cell>
          <cell r="C1773" t="str">
            <v>U5799E</v>
          </cell>
          <cell r="D1773" t="str">
            <v xml:space="preserve">Entrprs VOL JA MUL v2.0 Media JPN 2 </v>
          </cell>
          <cell r="E1773" t="str">
            <v>HP CP 1Y SWspt24x7 Strg High $19.5k-21.5</v>
          </cell>
          <cell r="F1773">
            <v>7751000</v>
          </cell>
        </row>
        <row r="1774">
          <cell r="B1774" t="str">
            <v>263670-B22</v>
          </cell>
          <cell r="C1774" t="str">
            <v>U5800E</v>
          </cell>
          <cell r="D1774" t="str">
            <v xml:space="preserve">EVM Starter Kit </v>
          </cell>
          <cell r="E1774" t="str">
            <v>HP CP 3Y SWsptM-F Strg High $19.5k-21.5</v>
          </cell>
          <cell r="F1774">
            <v>20762000</v>
          </cell>
        </row>
        <row r="1775">
          <cell r="B1775" t="str">
            <v>263670-292</v>
          </cell>
          <cell r="C1775" t="str">
            <v>U5801E</v>
          </cell>
          <cell r="D1775" t="str">
            <v xml:space="preserve">'ENT VOL-ja MUL V2.0D PKG JPN2 </v>
          </cell>
          <cell r="E1775" t="str">
            <v>HP CP 3Y SWspt24x7 Strg High $19.5k-21.5</v>
          </cell>
          <cell r="F1775">
            <v>25953000</v>
          </cell>
        </row>
        <row r="1776">
          <cell r="B1776" t="str">
            <v>222371-B24</v>
          </cell>
          <cell r="D1776" t="str">
            <v xml:space="preserve">G80 DRM 8.xF-8.7-2P LIC/PCM </v>
          </cell>
        </row>
        <row r="1777">
          <cell r="B1777" t="str">
            <v xml:space="preserve">222372-B24  </v>
          </cell>
          <cell r="D1777" t="str">
            <v>G80 DRM 8.xS-8.7-2P LIC/PCM</v>
          </cell>
        </row>
        <row r="1778">
          <cell r="B1778" t="str">
            <v xml:space="preserve">317073-B21  </v>
          </cell>
          <cell r="D1778" t="str">
            <v>2/140 Santegrity LC LTU</v>
          </cell>
        </row>
        <row r="1779">
          <cell r="B1779" t="str">
            <v>222316-B25</v>
          </cell>
          <cell r="D1779" t="str">
            <v>ACS  v8.8P   HSG80 Data Replication Manager Software</v>
          </cell>
        </row>
        <row r="1781">
          <cell r="A1781" t="str">
            <v>SW Storage High $21501-$23500</v>
          </cell>
          <cell r="C1781" t="str">
            <v>U5802E</v>
          </cell>
          <cell r="E1781" t="str">
            <v>HP CP 1Y SWsptM-F Strg High $21.5k-23.5</v>
          </cell>
          <cell r="F1781">
            <v>6807000</v>
          </cell>
        </row>
        <row r="1782">
          <cell r="B1782" t="str">
            <v>222370-B24</v>
          </cell>
          <cell r="C1782" t="str">
            <v>U5803E</v>
          </cell>
          <cell r="D1782" t="str">
            <v xml:space="preserve">G80 DRM 8.xG-8.7-2P LIC/PCM </v>
          </cell>
          <cell r="E1782" t="str">
            <v>HP CP 1Y SWspt24x7 Strg High $21.5k-23.5</v>
          </cell>
          <cell r="F1782">
            <v>8507000</v>
          </cell>
        </row>
        <row r="1783">
          <cell r="C1783" t="str">
            <v>U5804E</v>
          </cell>
          <cell r="E1783" t="str">
            <v>HP CP 3Y SWsptM-F Strg High $21.5k-23.5</v>
          </cell>
          <cell r="F1783">
            <v>22787000</v>
          </cell>
        </row>
        <row r="1784">
          <cell r="C1784" t="str">
            <v>U5805E</v>
          </cell>
          <cell r="E1784" t="str">
            <v>HP CP 3Y SWspt24x7 Strg High $21.5k-23.5</v>
          </cell>
          <cell r="F1784">
            <v>28484000</v>
          </cell>
        </row>
        <row r="1787">
          <cell r="A1787" t="str">
            <v>SW Storage High $23501-$26500</v>
          </cell>
          <cell r="B1787" t="str">
            <v>222316-B24</v>
          </cell>
          <cell r="C1787" t="str">
            <v>U5806E</v>
          </cell>
          <cell r="D1787" t="str">
            <v xml:space="preserve">G80 DRM 8.7-2P LC/PC </v>
          </cell>
          <cell r="E1787" t="str">
            <v>HP CP 1Y SWsptM-F Strg High $23.5k-26.5</v>
          </cell>
          <cell r="F1787">
            <v>7563000</v>
          </cell>
        </row>
        <row r="1788">
          <cell r="B1788" t="str">
            <v>334218-B21</v>
          </cell>
          <cell r="C1788" t="str">
            <v>U5807E</v>
          </cell>
          <cell r="D1788" t="str">
            <v xml:space="preserve">Fabric Watch for 2/64 Core </v>
          </cell>
          <cell r="E1788" t="str">
            <v>HP CP 1Y SWspt24x7 Strg High $23.5k-26.5</v>
          </cell>
          <cell r="F1788">
            <v>9454000</v>
          </cell>
        </row>
        <row r="1789">
          <cell r="C1789" t="str">
            <v>U5808E</v>
          </cell>
          <cell r="E1789" t="str">
            <v>HP CP 3Y SWsptM-F Strg High $23.5k-26.5</v>
          </cell>
          <cell r="F1789">
            <v>25320000</v>
          </cell>
        </row>
        <row r="1790">
          <cell r="C1790" t="str">
            <v>U5809E</v>
          </cell>
          <cell r="E1790" t="str">
            <v>HP CP 3Y SWspt24x7 Strg High $23.5k-26.5</v>
          </cell>
          <cell r="F1790">
            <v>31650000</v>
          </cell>
        </row>
        <row r="1793">
          <cell r="A1793" t="str">
            <v>SW Storage High $26501-$29500</v>
          </cell>
          <cell r="B1793" t="str">
            <v>334219-B21</v>
          </cell>
          <cell r="C1793" t="str">
            <v>U5810E</v>
          </cell>
          <cell r="D1793" t="str">
            <v xml:space="preserve">Advanced Performance Monitor 2/64 </v>
          </cell>
          <cell r="E1793" t="str">
            <v>HP CP 1Y SWsptM-F Strg High $26.5k-29.5</v>
          </cell>
          <cell r="F1793">
            <v>8470000</v>
          </cell>
        </row>
        <row r="1794">
          <cell r="C1794" t="str">
            <v>U5811E</v>
          </cell>
          <cell r="E1794" t="str">
            <v>HP CP 1Y SWspt24x7 Strg High $26.5k-29.5</v>
          </cell>
          <cell r="F1794">
            <v>10588000</v>
          </cell>
        </row>
        <row r="1795">
          <cell r="C1795" t="str">
            <v>U5812E</v>
          </cell>
          <cell r="E1795" t="str">
            <v>HP CP 3Y SWsptM-F Strg High $26.5k-29.5</v>
          </cell>
          <cell r="F1795">
            <v>28358000</v>
          </cell>
        </row>
        <row r="1796">
          <cell r="C1796" t="str">
            <v>U5813E</v>
          </cell>
          <cell r="E1796" t="str">
            <v>HP CP 3Y SWspt24x7 Strg High $26.5k-29.5</v>
          </cell>
          <cell r="F1796">
            <v>35447000</v>
          </cell>
        </row>
        <row r="1799">
          <cell r="A1799" t="str">
            <v>SW Storage High $29501-$32500</v>
          </cell>
          <cell r="B1799" t="str">
            <v>325887-B21</v>
          </cell>
          <cell r="C1799" t="str">
            <v>U5814E</v>
          </cell>
          <cell r="D1799" t="str">
            <v xml:space="preserve">ISL Trunking Switch 2/64 </v>
          </cell>
          <cell r="E1799" t="str">
            <v>HP CP 1Y SWsptM-F Strg Hi $29.5k-32.5</v>
          </cell>
          <cell r="F1799">
            <v>9378000</v>
          </cell>
        </row>
        <row r="1800">
          <cell r="B1800" t="str">
            <v>325886-B21</v>
          </cell>
          <cell r="C1800" t="str">
            <v>U5815E</v>
          </cell>
          <cell r="D1800" t="str">
            <v xml:space="preserve">Extended Fabric Switch 2/64 </v>
          </cell>
          <cell r="E1800" t="str">
            <v>HP CP 1Y SWspt24x7 Strg Hi $29.5k-32.5</v>
          </cell>
          <cell r="F1800">
            <v>11722000</v>
          </cell>
        </row>
        <row r="1801">
          <cell r="C1801" t="str">
            <v>U5816E</v>
          </cell>
          <cell r="E1801" t="str">
            <v>HP CP 3Y SWsptM-F Strg High $29.5k-32.5</v>
          </cell>
          <cell r="F1801">
            <v>31397000</v>
          </cell>
        </row>
        <row r="1802">
          <cell r="C1802" t="str">
            <v>U5817E</v>
          </cell>
          <cell r="E1802" t="str">
            <v>HP CP 3Y SWspt24x7 Strg High $29.5k-32.5</v>
          </cell>
          <cell r="F1802">
            <v>39245000</v>
          </cell>
        </row>
        <row r="1805">
          <cell r="A1805" t="str">
            <v>SW Storage High $32501-$36500</v>
          </cell>
          <cell r="C1805" t="str">
            <v>U5818E</v>
          </cell>
          <cell r="E1805" t="str">
            <v>HP CP 1Y SWsptM-F Strg High $32.5k-36.5</v>
          </cell>
          <cell r="F1805">
            <v>10437000</v>
          </cell>
        </row>
        <row r="1806">
          <cell r="C1806" t="str">
            <v>U5819E</v>
          </cell>
          <cell r="E1806" t="str">
            <v>HP CP 1Y SWspt24x7 Strg High $32.5k-36.5</v>
          </cell>
          <cell r="F1806">
            <v>13045000</v>
          </cell>
        </row>
        <row r="1807">
          <cell r="C1807" t="str">
            <v>U5820E</v>
          </cell>
          <cell r="E1807" t="str">
            <v>HP CP 3Y SWsptM-F Strg High $32.5k-36.5</v>
          </cell>
          <cell r="F1807">
            <v>34940000</v>
          </cell>
        </row>
        <row r="1808">
          <cell r="C1808" t="str">
            <v>U5821E</v>
          </cell>
          <cell r="E1808" t="str">
            <v>HP CP 3Y SWspt24x7 Strg High $32.5k-36.5</v>
          </cell>
          <cell r="F1808">
            <v>43676000</v>
          </cell>
        </row>
        <row r="1811">
          <cell r="A1811" t="str">
            <v>SW Storage High $36501-$40500</v>
          </cell>
          <cell r="C1811" t="str">
            <v>U5822E</v>
          </cell>
          <cell r="E1811" t="str">
            <v>HP CP 1Y SWsptM-F Strg High $36.5k-40.5</v>
          </cell>
          <cell r="F1811">
            <v>11647000</v>
          </cell>
        </row>
        <row r="1812">
          <cell r="B1812" t="str">
            <v>263674-291</v>
          </cell>
          <cell r="C1812" t="str">
            <v>U5823E</v>
          </cell>
          <cell r="D1812" t="str">
            <v xml:space="preserve">ENT VOL-JA AGT 25 SYS LIC JPN2 </v>
          </cell>
          <cell r="E1812" t="str">
            <v>HP CP 1Y SWspt24x7 Strg High $36.5k-40.5</v>
          </cell>
          <cell r="F1812">
            <v>14558000</v>
          </cell>
        </row>
        <row r="1813">
          <cell r="B1813" t="str">
            <v>263674-B22</v>
          </cell>
          <cell r="C1813" t="str">
            <v>U5824E</v>
          </cell>
          <cell r="D1813" t="str">
            <v xml:space="preserve">EVM V2.0D - 25 additional LTU </v>
          </cell>
          <cell r="E1813" t="str">
            <v>HP CP 3Y SWsptM-F Strg High $36.5k-40.5</v>
          </cell>
          <cell r="F1813">
            <v>38992000</v>
          </cell>
        </row>
        <row r="1814">
          <cell r="B1814" t="str">
            <v>332926-B21</v>
          </cell>
          <cell r="C1814" t="str">
            <v>U5825E</v>
          </cell>
          <cell r="D1814" t="str">
            <v xml:space="preserve">SAN Security SAN Core 2/64 w/4.1 FW </v>
          </cell>
          <cell r="E1814" t="str">
            <v>HP CP 3Y SWspt24x7 Strg High $36.5k-40.5</v>
          </cell>
          <cell r="F1814">
            <v>48740000</v>
          </cell>
        </row>
        <row r="1818">
          <cell r="A1818" t="str">
            <v>SW Storage High $40501-$45500</v>
          </cell>
          <cell r="C1818" t="str">
            <v>U5826E</v>
          </cell>
          <cell r="E1818" t="str">
            <v>HP CP 1Y SWsptM-F Strg High $40.5k-45.5</v>
          </cell>
          <cell r="F1818">
            <v>13008000</v>
          </cell>
        </row>
        <row r="1819">
          <cell r="B1819" t="str">
            <v>330883-B21</v>
          </cell>
          <cell r="C1819" t="str">
            <v>U5827E</v>
          </cell>
          <cell r="D1819" t="str">
            <v xml:space="preserve">'Remote Switch 2/64 </v>
          </cell>
          <cell r="E1819" t="str">
            <v>HP CP 1Y SWspt24x7 Strg High $40.5k-45.5</v>
          </cell>
          <cell r="F1819">
            <v>16260000</v>
          </cell>
        </row>
        <row r="1820">
          <cell r="C1820" t="str">
            <v>U5828E</v>
          </cell>
          <cell r="E1820" t="str">
            <v>HP CP 3Y SWsptM-F Strg High $40.5k-45.5</v>
          </cell>
          <cell r="F1820">
            <v>43550000</v>
          </cell>
        </row>
        <row r="1821">
          <cell r="C1821" t="str">
            <v>U5829E</v>
          </cell>
          <cell r="E1821" t="str">
            <v>HP CP 3Y SWspt24x7 Strg High $40.5k-45.5</v>
          </cell>
          <cell r="F1821">
            <v>54437000</v>
          </cell>
        </row>
        <row r="1824">
          <cell r="A1824" t="str">
            <v>SW Storage High $45501-$50500</v>
          </cell>
          <cell r="C1824" t="str">
            <v>U5830E</v>
          </cell>
          <cell r="E1824" t="str">
            <v>HP CP 1Y SWsptM-F Strg Hi $45.5k-50.5</v>
          </cell>
          <cell r="F1824">
            <v>14521000</v>
          </cell>
        </row>
        <row r="1825">
          <cell r="C1825" t="str">
            <v>U5831E</v>
          </cell>
          <cell r="E1825" t="str">
            <v>HP CP 1Y SWspt24x7 Strg High $45.5k-50.5</v>
          </cell>
          <cell r="F1825">
            <v>18151000</v>
          </cell>
        </row>
        <row r="1826">
          <cell r="C1826" t="str">
            <v>U5832E</v>
          </cell>
          <cell r="E1826" t="str">
            <v>HP CP 3Y SWsptM-F Strg High $45.5k-50.5</v>
          </cell>
          <cell r="F1826">
            <v>48614000</v>
          </cell>
        </row>
        <row r="1827">
          <cell r="C1827" t="str">
            <v>U5833E</v>
          </cell>
          <cell r="E1827" t="str">
            <v>HP CP 3Y SWspt24x7 Strg High $45.5k-50.5</v>
          </cell>
          <cell r="F1827">
            <v>60767000</v>
          </cell>
        </row>
        <row r="1830">
          <cell r="A1830" t="str">
            <v>SW Storage High $50501-$58500</v>
          </cell>
          <cell r="C1830" t="str">
            <v>U5834E</v>
          </cell>
          <cell r="E1830" t="str">
            <v>HP CP 1Y SWsptM-F Strg High $50.5k-58.5</v>
          </cell>
          <cell r="F1830">
            <v>16487000</v>
          </cell>
        </row>
        <row r="1831">
          <cell r="C1831" t="str">
            <v>U5835E</v>
          </cell>
          <cell r="E1831" t="str">
            <v>HP CP 1Y SWspt24x7 Strg High $50.5k-58.5</v>
          </cell>
          <cell r="F1831">
            <v>20608000</v>
          </cell>
        </row>
        <row r="1832">
          <cell r="C1832" t="str">
            <v>U5836E</v>
          </cell>
          <cell r="E1832" t="str">
            <v>HP CP 3Y SWsptM-F Strg High $50.5k-58.5</v>
          </cell>
          <cell r="F1832">
            <v>55197000</v>
          </cell>
        </row>
        <row r="1833">
          <cell r="C1833" t="str">
            <v>U5837E</v>
          </cell>
          <cell r="E1833" t="str">
            <v>HP CP 3Y SWspt24x7 Strg High $50.5k-58.5</v>
          </cell>
          <cell r="F1833">
            <v>68996000</v>
          </cell>
        </row>
        <row r="1836">
          <cell r="A1836" t="str">
            <v>SW Storage High $58501-$66500</v>
          </cell>
          <cell r="C1836" t="str">
            <v>U5838E</v>
          </cell>
          <cell r="E1836" t="str">
            <v>HP CP 1Y SWsptM-F Strg High $58.5k-66.5</v>
          </cell>
          <cell r="F1836">
            <v>18907000</v>
          </cell>
        </row>
        <row r="1837">
          <cell r="C1837" t="str">
            <v>U5839E</v>
          </cell>
          <cell r="E1837" t="str">
            <v>HP CP 1Y SWspt24x7 Strg High $58.5k-66.5</v>
          </cell>
          <cell r="F1837">
            <v>23633000</v>
          </cell>
        </row>
        <row r="1838">
          <cell r="C1838" t="str">
            <v>U5840E</v>
          </cell>
          <cell r="E1838" t="str">
            <v>HP CP 3Y SWsptM-F Strg High $58.5k-66.5</v>
          </cell>
          <cell r="F1838">
            <v>63300000</v>
          </cell>
        </row>
        <row r="1839">
          <cell r="C1839" t="str">
            <v>U5841E</v>
          </cell>
          <cell r="E1839" t="str">
            <v>HP CP 3Y SWspt24x7 Strg High $58.5k-66.5</v>
          </cell>
          <cell r="F1839">
            <v>79125000</v>
          </cell>
        </row>
        <row r="1842">
          <cell r="A1842" t="str">
            <v>SW Storage High $66501-$76500</v>
          </cell>
          <cell r="C1842" t="str">
            <v>U5842E</v>
          </cell>
          <cell r="E1842" t="str">
            <v>HP CP 1Y SWsptM-F Strg High $66.5k-76.5</v>
          </cell>
          <cell r="F1842">
            <v>21630000</v>
          </cell>
        </row>
        <row r="1843">
          <cell r="C1843" t="str">
            <v>U5843E</v>
          </cell>
          <cell r="E1843" t="str">
            <v>HP CP 1Y SWspt24x7 Strg High $66.5k-76.5</v>
          </cell>
          <cell r="F1843">
            <v>27036000</v>
          </cell>
        </row>
        <row r="1844">
          <cell r="C1844" t="str">
            <v>U5844E</v>
          </cell>
          <cell r="E1844" t="str">
            <v>HP CP 3Y SWsptM-F Strg High $66.5k-76.5</v>
          </cell>
          <cell r="F1844">
            <v>72415000</v>
          </cell>
        </row>
        <row r="1845">
          <cell r="C1845" t="str">
            <v>U5845E</v>
          </cell>
          <cell r="E1845" t="str">
            <v>HP CP 3Y SWspt24x7 Strg High $66.5k-76.5</v>
          </cell>
          <cell r="F1845">
            <v>90518000</v>
          </cell>
        </row>
        <row r="1848">
          <cell r="A1848" t="str">
            <v>SW Storage High $76501-$86500</v>
          </cell>
          <cell r="C1848" t="str">
            <v>U5846E</v>
          </cell>
          <cell r="E1848" t="str">
            <v>HP CP 1Y SWsptM-F Strg High $76.5k-86.5</v>
          </cell>
          <cell r="F1848">
            <v>24655000</v>
          </cell>
        </row>
        <row r="1849">
          <cell r="C1849" t="str">
            <v>U5847E</v>
          </cell>
          <cell r="E1849" t="str">
            <v>HP CP 1Y SWspt24x7 Strg High $76.5k-86.5</v>
          </cell>
          <cell r="F1849">
            <v>30818000</v>
          </cell>
        </row>
        <row r="1850">
          <cell r="C1850" t="str">
            <v>U5848E</v>
          </cell>
          <cell r="E1850" t="str">
            <v>HP CP 3Y SWsptM-F Strg High $76.5k-86.5</v>
          </cell>
          <cell r="F1850">
            <v>82543000</v>
          </cell>
        </row>
        <row r="1851">
          <cell r="C1851" t="str">
            <v>U5849E</v>
          </cell>
          <cell r="E1851" t="str">
            <v>HP CP 3Y SWspt24x7 Strg High $76.5k-86.5</v>
          </cell>
          <cell r="F1851">
            <v>103179000</v>
          </cell>
        </row>
        <row r="1854">
          <cell r="A1854" t="str">
            <v>SW Storage High $86501-$96500</v>
          </cell>
          <cell r="C1854" t="str">
            <v>U5850E</v>
          </cell>
          <cell r="E1854" t="str">
            <v>HP CP 1Y SWsptM-F Strg High $86.5k-96.5</v>
          </cell>
          <cell r="F1854">
            <v>27680000</v>
          </cell>
        </row>
        <row r="1855">
          <cell r="C1855" t="str">
            <v>U5851E</v>
          </cell>
          <cell r="E1855" t="str">
            <v>HP CP 1Y SWspt24x7 Strg High $86.5k-96.5</v>
          </cell>
          <cell r="F1855">
            <v>34599000</v>
          </cell>
        </row>
        <row r="1856">
          <cell r="C1856" t="str">
            <v>U5852E</v>
          </cell>
          <cell r="E1856" t="str">
            <v>HP CP 3Y SWsptM-F Strg High $86.5k-96.5</v>
          </cell>
          <cell r="F1856">
            <v>92671000</v>
          </cell>
        </row>
        <row r="1857">
          <cell r="C1857" t="str">
            <v>U5853E</v>
          </cell>
          <cell r="E1857" t="str">
            <v>HP CP 3Y SWspt24x7 Strg High $86.5k-96.5</v>
          </cell>
          <cell r="F1857">
            <v>115838000</v>
          </cell>
        </row>
        <row r="1860">
          <cell r="A1860" t="str">
            <v>SW Storage High $96501-$106500</v>
          </cell>
          <cell r="C1860" t="str">
            <v>U5854E</v>
          </cell>
          <cell r="E1860" t="str">
            <v>HP CP 1Y SWsptM-F Strg Hi $96.5K-106.5</v>
          </cell>
          <cell r="F1860">
            <v>30705000</v>
          </cell>
        </row>
        <row r="1861">
          <cell r="C1861" t="str">
            <v>U5855E</v>
          </cell>
          <cell r="E1861" t="str">
            <v>HP CP 1Y SWspt24x7 Strg Hi $96.5K-106.5</v>
          </cell>
          <cell r="F1861">
            <v>38381000</v>
          </cell>
        </row>
        <row r="1862">
          <cell r="C1862" t="str">
            <v>U5856E</v>
          </cell>
          <cell r="E1862" t="str">
            <v>HP CP 3Y SWsptM-F Strg Hi $96.5K-106.5</v>
          </cell>
          <cell r="F1862">
            <v>102799000</v>
          </cell>
        </row>
        <row r="1863">
          <cell r="C1863" t="str">
            <v>U5857E</v>
          </cell>
          <cell r="E1863" t="str">
            <v>HP CP 3Y SWspt24x7 Strg Hi $96.5K-106.5</v>
          </cell>
          <cell r="F1863">
            <v>128499000</v>
          </cell>
        </row>
        <row r="1866">
          <cell r="A1866" t="str">
            <v>SW Storage High $121000</v>
          </cell>
          <cell r="C1866" t="str">
            <v>U5858E</v>
          </cell>
          <cell r="E1866" t="str">
            <v>HP CP 1Y SWsptM-F Storage High $121K</v>
          </cell>
          <cell r="F1866">
            <v>36604000</v>
          </cell>
        </row>
        <row r="1867">
          <cell r="C1867" t="str">
            <v>U5859E</v>
          </cell>
          <cell r="E1867" t="str">
            <v>HP CP 1Y SWspt24x7 Storage High $121K</v>
          </cell>
          <cell r="F1867">
            <v>45755000</v>
          </cell>
        </row>
        <row r="1868">
          <cell r="C1868" t="str">
            <v>U5860E</v>
          </cell>
          <cell r="E1868" t="str">
            <v>HP CP 3Y SWsptM-F Storage High $121K</v>
          </cell>
          <cell r="F1868">
            <v>122549000</v>
          </cell>
        </row>
        <row r="1869">
          <cell r="C1869" t="str">
            <v>U5861E</v>
          </cell>
          <cell r="E1869" t="str">
            <v>HP CP 3Y SWspt24x7 Storage High $121K</v>
          </cell>
          <cell r="F1869">
            <v>153187000</v>
          </cell>
        </row>
        <row r="1872">
          <cell r="A1872" t="str">
            <v>SW Storage Low $201-$400</v>
          </cell>
          <cell r="C1872" t="str">
            <v>U5931E</v>
          </cell>
          <cell r="E1872" t="str">
            <v>HP CP 1Y SWsptM-F Strg Low $201-400</v>
          </cell>
          <cell r="F1872">
            <v>91000</v>
          </cell>
        </row>
        <row r="1873">
          <cell r="C1873" t="str">
            <v>U5932E</v>
          </cell>
          <cell r="E1873" t="str">
            <v>HP CP 1Y SWspt24x7 Strg Low $201-400</v>
          </cell>
          <cell r="F1873">
            <v>113000</v>
          </cell>
        </row>
        <row r="1874">
          <cell r="C1874" t="str">
            <v>U5933E</v>
          </cell>
          <cell r="E1874" t="str">
            <v>HP CP 3Y SWsptM-F Strg Low $201-400</v>
          </cell>
          <cell r="F1874">
            <v>264000</v>
          </cell>
        </row>
        <row r="1875">
          <cell r="C1875" t="str">
            <v>U5934E</v>
          </cell>
          <cell r="E1875" t="str">
            <v>HP CP 3Y SWspt24x7 Strg Low $201-400</v>
          </cell>
          <cell r="F1875">
            <v>330000</v>
          </cell>
        </row>
        <row r="1878">
          <cell r="A1878" t="str">
            <v>SW Storage Low $801-$900</v>
          </cell>
          <cell r="B1878" t="str">
            <v>324508-B21</v>
          </cell>
          <cell r="C1878" t="str">
            <v>U5879E</v>
          </cell>
          <cell r="D1878" t="str">
            <v xml:space="preserve">Quickloop 2/8, 2/16 SAN SW LTU </v>
          </cell>
          <cell r="E1878" t="str">
            <v>HP CP 1Y SWsptM-F Strg Low $801-900</v>
          </cell>
          <cell r="F1878">
            <v>258000</v>
          </cell>
        </row>
        <row r="1879">
          <cell r="C1879" t="str">
            <v>U5880E</v>
          </cell>
          <cell r="E1879" t="str">
            <v>HP CP 1Y SWspt24x7 Strg Low $801-900</v>
          </cell>
          <cell r="F1879">
            <v>321000</v>
          </cell>
        </row>
        <row r="1880">
          <cell r="C1880" t="str">
            <v>U5881E</v>
          </cell>
          <cell r="E1880" t="str">
            <v>HP CP 3Y SWsptM-F Strg Low $801-900</v>
          </cell>
          <cell r="F1880">
            <v>749000</v>
          </cell>
        </row>
        <row r="1881">
          <cell r="C1881" t="str">
            <v>U5882E</v>
          </cell>
          <cell r="E1881" t="str">
            <v>HP CP 3Y SWspt24x7 Strg Low $801-900</v>
          </cell>
          <cell r="F1881">
            <v>935000</v>
          </cell>
        </row>
        <row r="1884">
          <cell r="A1884" t="str">
            <v>SW Storage Low $901-$1000</v>
          </cell>
          <cell r="B1884" t="str">
            <v>T1002A</v>
          </cell>
          <cell r="C1884" t="str">
            <v>U5883E</v>
          </cell>
          <cell r="D1884" t="str">
            <v>Entrprise Mgmt Smart Plug-Ins for Commd Vw 1 Host LTU; SW Media Kit</v>
          </cell>
          <cell r="E1884" t="str">
            <v>HP CP 1Y SWsptM-F Strg Low $901-1000</v>
          </cell>
          <cell r="F1884">
            <v>287000</v>
          </cell>
        </row>
        <row r="1885">
          <cell r="C1885" t="str">
            <v>U5884E</v>
          </cell>
          <cell r="E1885" t="str">
            <v>HP CP 1Y SWspt24x7 Strg Low $901-1000</v>
          </cell>
          <cell r="F1885">
            <v>360000</v>
          </cell>
        </row>
        <row r="1886">
          <cell r="C1886" t="str">
            <v>U5885E</v>
          </cell>
          <cell r="E1886" t="str">
            <v>HP CP 3Y SWsptM-F Strg Low $901-1000</v>
          </cell>
          <cell r="F1886">
            <v>837000</v>
          </cell>
        </row>
        <row r="1887">
          <cell r="C1887" t="str">
            <v>U5886E</v>
          </cell>
          <cell r="E1887" t="str">
            <v>HP CP 3Y SWspt24x7 Strg Low $901-1000</v>
          </cell>
          <cell r="F1887">
            <v>1045000</v>
          </cell>
        </row>
        <row r="1890">
          <cell r="A1890" t="str">
            <v>SW Storage Low $2001-$2400</v>
          </cell>
          <cell r="B1890" t="str">
            <v>T1004A</v>
          </cell>
          <cell r="C1890" t="str">
            <v>U5887E</v>
          </cell>
          <cell r="D1890" t="str">
            <v xml:space="preserve">Secure Manager VA SW Media Kit for 500 GB LTU </v>
          </cell>
          <cell r="E1890" t="str">
            <v>HP CP 1Y SWsptM-F Strg Low $2001-2400</v>
          </cell>
          <cell r="F1890">
            <v>665000</v>
          </cell>
        </row>
        <row r="1891">
          <cell r="B1891" t="str">
            <v>T1011A</v>
          </cell>
          <cell r="C1891" t="str">
            <v>U5888E</v>
          </cell>
          <cell r="D1891" t="str">
            <v>Auto Path VA for Win 2000 1 Host LTU w/SW Media Kit</v>
          </cell>
          <cell r="E1891" t="str">
            <v>HP CP 1Y SWspt24x7 Strg Low $2001-2400</v>
          </cell>
          <cell r="F1891">
            <v>832000</v>
          </cell>
        </row>
        <row r="1892">
          <cell r="B1892" t="str">
            <v>T1012A</v>
          </cell>
          <cell r="C1892" t="str">
            <v>U5889E</v>
          </cell>
          <cell r="D1892" t="str">
            <v>Auto Path VA for Win 2000 1 Host LTU</v>
          </cell>
          <cell r="E1892" t="str">
            <v>HP CP 3Y SWsptM-F Strg Low $2001-2400</v>
          </cell>
          <cell r="F1892">
            <v>1937000</v>
          </cell>
        </row>
        <row r="1893">
          <cell r="B1893" t="str">
            <v>T1039A</v>
          </cell>
          <cell r="C1893" t="str">
            <v>U5890E</v>
          </cell>
          <cell r="D1893" t="str">
            <v>Auto Path VA for Win NT 4.0 1 Host LTU w/SW Media Kit</v>
          </cell>
          <cell r="E1893" t="str">
            <v>HP CP 3Y SWspt24x7 Strg Low $2001-2400</v>
          </cell>
          <cell r="F1893">
            <v>2420000</v>
          </cell>
        </row>
        <row r="1894">
          <cell r="B1894" t="str">
            <v>T1040A</v>
          </cell>
          <cell r="D1894" t="str">
            <v xml:space="preserve">Auto Path VA for Win NT 4.0 1 Host LTU </v>
          </cell>
        </row>
        <row r="1895">
          <cell r="B1895" t="str">
            <v>T1044A</v>
          </cell>
          <cell r="D1895" t="str">
            <v>Auto Path VA for Linux Red Hat 6.2/7.1 1 Host LTU w/SW Media Kit</v>
          </cell>
        </row>
        <row r="1896">
          <cell r="B1896" t="str">
            <v>T1045A</v>
          </cell>
          <cell r="D1896" t="str">
            <v xml:space="preserve">Auto Path VA for Linux Red Hat 6.2/7.1 1 Host LTU </v>
          </cell>
        </row>
        <row r="1897">
          <cell r="B1897" t="str">
            <v>T1070A</v>
          </cell>
          <cell r="D1897" t="str">
            <v>Auto Path VA for Win Server 2003 1 Host LTU &amp; SW Kit</v>
          </cell>
        </row>
        <row r="1898">
          <cell r="B1898" t="str">
            <v>T1071A</v>
          </cell>
          <cell r="D1898" t="str">
            <v>AutoPathVA for Win Server 2003 1 Host LTU</v>
          </cell>
        </row>
        <row r="1899">
          <cell r="B1899" t="str">
            <v>324507-B21</v>
          </cell>
          <cell r="D1899" t="str">
            <v xml:space="preserve">Advanced Perf Monitor 2/8 SAN SW LTU </v>
          </cell>
        </row>
        <row r="1900">
          <cell r="B1900" t="str">
            <v>288162-B21</v>
          </cell>
          <cell r="D1900" t="str">
            <v xml:space="preserve">2/8EL Upgrd Kit ALL </v>
          </cell>
        </row>
        <row r="1901">
          <cell r="B1901" t="str">
            <v>317069-B21</v>
          </cell>
          <cell r="D1901" t="str">
            <v xml:space="preserve">2/16 Santegrity BD LC LTU </v>
          </cell>
        </row>
        <row r="1902">
          <cell r="B1902" t="str">
            <v>317070-B21</v>
          </cell>
          <cell r="D1902" t="str">
            <v xml:space="preserve">'2/24 Santegrity BD LC LTU </v>
          </cell>
        </row>
        <row r="1905">
          <cell r="A1905" t="str">
            <v>SW Storage Low $2801-$3200</v>
          </cell>
          <cell r="B1905" t="str">
            <v>325891-B21</v>
          </cell>
          <cell r="C1905" t="str">
            <v>U5891E</v>
          </cell>
          <cell r="D1905" t="str">
            <v xml:space="preserve">Remote Switch 2/8, 2/16 SAN SW LTU </v>
          </cell>
          <cell r="E1905" t="str">
            <v>HP CP 1Y SWsptM-F Strg Low $2801-3200</v>
          </cell>
          <cell r="F1905">
            <v>908000</v>
          </cell>
        </row>
        <row r="1906">
          <cell r="B1906" t="str">
            <v>325888-B21</v>
          </cell>
          <cell r="C1906" t="str">
            <v>U5892E</v>
          </cell>
          <cell r="D1906" t="str">
            <v xml:space="preserve">San Switch 2/8-EL Upgrade </v>
          </cell>
          <cell r="E1906" t="str">
            <v>HP CP 1Y SWspt24x7 Strg Low $2801-3200</v>
          </cell>
          <cell r="F1906">
            <v>1134000</v>
          </cell>
        </row>
        <row r="1907">
          <cell r="B1907" t="str">
            <v>317071-B21</v>
          </cell>
          <cell r="C1907" t="str">
            <v>U5893E</v>
          </cell>
          <cell r="D1907" t="str">
            <v xml:space="preserve">2/32 Santegrity BD LC LTU </v>
          </cell>
          <cell r="E1907" t="str">
            <v>HP CP 3Y SWsptM-F Strg Low $2801-3200</v>
          </cell>
          <cell r="F1907">
            <v>2641000</v>
          </cell>
        </row>
        <row r="1908">
          <cell r="C1908" t="str">
            <v>U5894E</v>
          </cell>
          <cell r="E1908" t="str">
            <v>HP CP 3Y SWspt24x7 Strg Low $2801-3200</v>
          </cell>
          <cell r="F1908">
            <v>3300000</v>
          </cell>
        </row>
        <row r="1911">
          <cell r="A1911" t="str">
            <v>SW Storage Low $3201-$3600</v>
          </cell>
          <cell r="B1911" t="str">
            <v>T1005A</v>
          </cell>
          <cell r="C1911" t="str">
            <v>U9922E</v>
          </cell>
          <cell r="D1911" t="str">
            <v xml:space="preserve">Secure Manager VA SW Media Kit for 1 TB LTU </v>
          </cell>
          <cell r="E1911" t="str">
            <v>HP CP 1Y SWsptM-F Strg Low $3201-3600</v>
          </cell>
          <cell r="F1911">
            <v>1028000</v>
          </cell>
        </row>
        <row r="1912">
          <cell r="B1912" t="str">
            <v>T1060A</v>
          </cell>
          <cell r="C1912" t="str">
            <v>U9923E</v>
          </cell>
          <cell r="D1912" t="str">
            <v>Auto Path VA for HP-UX 1 Host LTU w/SW Media Kit</v>
          </cell>
          <cell r="E1912" t="str">
            <v>HP CP 1Y SWspt24x7 Strg Low $3201-3600</v>
          </cell>
          <cell r="F1912">
            <v>1286000</v>
          </cell>
        </row>
        <row r="1913">
          <cell r="B1913" t="str">
            <v>T1061A</v>
          </cell>
          <cell r="C1913" t="str">
            <v>U9924E</v>
          </cell>
          <cell r="D1913" t="str">
            <v xml:space="preserve">Auto Path VA for HP-UX 1 Host LTU </v>
          </cell>
          <cell r="E1913" t="str">
            <v>HP CP 3Y SWsptM-F Strg Low $3201-3600</v>
          </cell>
          <cell r="F1913">
            <v>2993000</v>
          </cell>
        </row>
        <row r="1914">
          <cell r="C1914" t="str">
            <v>U9925E</v>
          </cell>
          <cell r="E1914" t="str">
            <v>HP CP 3Y SWspt24x7 Strg Low $3201-3600</v>
          </cell>
          <cell r="F1914">
            <v>3741000</v>
          </cell>
        </row>
        <row r="1917">
          <cell r="A1917" t="str">
            <v>SW Storage Low $3601-$4000</v>
          </cell>
          <cell r="C1917" t="str">
            <v>U5895E</v>
          </cell>
          <cell r="E1917" t="str">
            <v>HP CP 1Y SWsptM-F Strg Low $3601-4000</v>
          </cell>
          <cell r="F1917">
            <v>1150000</v>
          </cell>
        </row>
        <row r="1918">
          <cell r="B1918" t="str">
            <v>T1086A</v>
          </cell>
          <cell r="C1918" t="str">
            <v>U5896E</v>
          </cell>
          <cell r="D1918" t="str">
            <v>StorageWorks Command View SDM LTU</v>
          </cell>
          <cell r="E1918" t="str">
            <v>HP CP 1Y SWspt24x7 Strg Low $3601-4000</v>
          </cell>
          <cell r="F1918">
            <v>1437000</v>
          </cell>
        </row>
        <row r="1919">
          <cell r="B1919" t="str">
            <v>324505-B21</v>
          </cell>
          <cell r="C1919" t="str">
            <v>U5897E</v>
          </cell>
          <cell r="D1919" t="str">
            <v xml:space="preserve">Extended Fabric 2/8, 2/16 SAN SW LTU </v>
          </cell>
          <cell r="E1919" t="str">
            <v>HP CP 3Y SWsptM-F Strg Low $3601-4000</v>
          </cell>
          <cell r="F1919">
            <v>3345000</v>
          </cell>
        </row>
        <row r="1920">
          <cell r="B1920" t="str">
            <v>324506-B21</v>
          </cell>
          <cell r="C1920" t="str">
            <v>U5898E</v>
          </cell>
          <cell r="D1920" t="str">
            <v xml:space="preserve">ISL Trunking 2/8, 2/16 SAN SW LTU </v>
          </cell>
          <cell r="E1920" t="str">
            <v>HP CP 3Y SWspt24x7 Strg Low $3601-4000</v>
          </cell>
          <cell r="F1920">
            <v>4181000</v>
          </cell>
        </row>
        <row r="1921">
          <cell r="B1921" t="str">
            <v>313454-B21</v>
          </cell>
          <cell r="D1921" t="str">
            <v xml:space="preserve">2/32 Fabric Watch LTU ALL </v>
          </cell>
        </row>
        <row r="1924">
          <cell r="A1924" t="str">
            <v>SW Storage Low $4001-$4500</v>
          </cell>
          <cell r="B1924" t="str">
            <v>332923-B21</v>
          </cell>
          <cell r="C1924" t="str">
            <v>U5899E</v>
          </cell>
          <cell r="D1924" t="str">
            <v>SAN Security 1Gb/s SAN Switches V2.6.1FW</v>
          </cell>
          <cell r="E1924" t="str">
            <v>HP CP 1Y SWsptM-F Strg Low $4001-4500</v>
          </cell>
          <cell r="F1924">
            <v>1286000</v>
          </cell>
        </row>
        <row r="1925">
          <cell r="B1925" t="str">
            <v>332924-B21</v>
          </cell>
          <cell r="C1925" t="str">
            <v>U5900E</v>
          </cell>
          <cell r="D1925" t="str">
            <v>SAN Security 2/8EL-2/16 Switches V3.1 FW</v>
          </cell>
          <cell r="E1925" t="str">
            <v>HP CP 1Y SWspt24x7 Strg Low $4001-4500</v>
          </cell>
          <cell r="F1925">
            <v>1607000</v>
          </cell>
        </row>
        <row r="1926">
          <cell r="B1926" t="str">
            <v>313450-B21</v>
          </cell>
          <cell r="C1926" t="str">
            <v>U5901E</v>
          </cell>
          <cell r="D1926" t="str">
            <v>San Switch 2/32 Adv Perf Monitor LTU ALL</v>
          </cell>
          <cell r="E1926" t="str">
            <v>HP CP 3Y SWsptM-F Strg Low $4001-4500</v>
          </cell>
          <cell r="F1926">
            <v>3741000</v>
          </cell>
        </row>
        <row r="1927">
          <cell r="B1927" t="str">
            <v>313458-B21</v>
          </cell>
          <cell r="C1927" t="str">
            <v>U5902E</v>
          </cell>
          <cell r="D1927" t="str">
            <v xml:space="preserve">Extended Fabrics, SAN Switch 2/32 </v>
          </cell>
          <cell r="E1927" t="str">
            <v>HP CP 3Y SWspt24x7 Strg Low $4001-4500</v>
          </cell>
          <cell r="F1927">
            <v>4677000</v>
          </cell>
        </row>
        <row r="1930">
          <cell r="A1930" t="str">
            <v>SW Storage Low $4501-$5000</v>
          </cell>
          <cell r="C1930" t="str">
            <v>U5903E</v>
          </cell>
          <cell r="E1930" t="str">
            <v>HP CP 1Y SWsptM-F Strg Low $4501-5000</v>
          </cell>
          <cell r="F1930">
            <v>1437000</v>
          </cell>
        </row>
        <row r="1931">
          <cell r="C1931" t="str">
            <v>U5904E</v>
          </cell>
          <cell r="E1931" t="str">
            <v>HP CP 1Y SWspt24x7 Strg Low $4501-5000</v>
          </cell>
          <cell r="F1931">
            <v>1797000</v>
          </cell>
        </row>
        <row r="1932">
          <cell r="C1932" t="str">
            <v>U5905E</v>
          </cell>
          <cell r="E1932" t="str">
            <v>HP CP 3Y SWsptM-F Strg Low $4501-5000</v>
          </cell>
          <cell r="F1932">
            <v>4181000</v>
          </cell>
        </row>
        <row r="1933">
          <cell r="C1933" t="str">
            <v>U5906E</v>
          </cell>
          <cell r="E1933" t="str">
            <v>HP CP 3Y SWspt24x7 Strg Low $4501-5000</v>
          </cell>
          <cell r="F1933">
            <v>5226000</v>
          </cell>
        </row>
        <row r="1936">
          <cell r="A1936" t="str">
            <v>SW Storage Low $5001-$5500</v>
          </cell>
          <cell r="B1936" t="str">
            <v>T1008A</v>
          </cell>
          <cell r="C1936" t="str">
            <v>U5907E</v>
          </cell>
          <cell r="D1936" t="str">
            <v>Business Copy Virtual Array 500 GB LTU</v>
          </cell>
          <cell r="E1936" t="str">
            <v>HP CP 1Y SWsptM-F Strg Low $5001-5500</v>
          </cell>
          <cell r="F1936">
            <v>1588000</v>
          </cell>
        </row>
        <row r="1937">
          <cell r="B1937" t="str">
            <v>313452-B21</v>
          </cell>
          <cell r="C1937" t="str">
            <v>U5908E</v>
          </cell>
          <cell r="D1937" t="str">
            <v xml:space="preserve">2/32 ISL Trunking LTU ALL </v>
          </cell>
          <cell r="E1937" t="str">
            <v>HP CP 1Y SWspt24x7 Strg Low $5001-5500</v>
          </cell>
          <cell r="F1937">
            <v>1985000</v>
          </cell>
        </row>
        <row r="1938">
          <cell r="C1938" t="str">
            <v>U5909E</v>
          </cell>
          <cell r="E1938" t="str">
            <v>HP CP 3Y SWsptM-F Strg Low $5001-5500</v>
          </cell>
          <cell r="F1938">
            <v>4621000</v>
          </cell>
        </row>
        <row r="1939">
          <cell r="C1939" t="str">
            <v>U5910E</v>
          </cell>
          <cell r="E1939" t="str">
            <v>HP CP 3Y SWspt24x7 Strg Low $5001-5500</v>
          </cell>
          <cell r="F1939">
            <v>5777000</v>
          </cell>
        </row>
        <row r="1942">
          <cell r="A1942" t="str">
            <v>SW Storage Low $6501-$7500</v>
          </cell>
          <cell r="C1942" t="str">
            <v>U5911E</v>
          </cell>
          <cell r="E1942" t="str">
            <v>HP CP 1Y SWsptM-F Strg Low $6501-7500</v>
          </cell>
          <cell r="F1942">
            <v>2118000</v>
          </cell>
        </row>
        <row r="1943">
          <cell r="C1943" t="str">
            <v>U5912E</v>
          </cell>
          <cell r="E1943" t="str">
            <v>HP CP 1Y SWspt24x7 Strg Low $6501-7500</v>
          </cell>
          <cell r="F1943">
            <v>2647000</v>
          </cell>
        </row>
        <row r="1944">
          <cell r="C1944" t="str">
            <v>U5913E</v>
          </cell>
          <cell r="E1944" t="str">
            <v>HP CP 3Y SWsptM-F Strg Low $6501-7500</v>
          </cell>
          <cell r="F1944">
            <v>6161000</v>
          </cell>
        </row>
        <row r="1945">
          <cell r="C1945" t="str">
            <v>U5914E</v>
          </cell>
          <cell r="E1945" t="str">
            <v>HP CP 3Y SWspt24x7 Strg Low $6501-7500</v>
          </cell>
          <cell r="F1945">
            <v>7702000</v>
          </cell>
        </row>
        <row r="1948">
          <cell r="A1948" t="str">
            <v>SW Storage Low $7501-$8500</v>
          </cell>
          <cell r="B1948" t="str">
            <v>T1009A</v>
          </cell>
          <cell r="C1948" t="str">
            <v>U5915E</v>
          </cell>
          <cell r="D1948" t="str">
            <v>Business Copy Virtual Array 1 TB LTU</v>
          </cell>
          <cell r="E1948" t="str">
            <v>HP CP 1Y SWsptM-F Strg Low $7501-8500</v>
          </cell>
          <cell r="F1948">
            <v>2420000</v>
          </cell>
        </row>
        <row r="1949">
          <cell r="B1949" t="str">
            <v>T1013A</v>
          </cell>
          <cell r="C1949" t="str">
            <v>U5916E</v>
          </cell>
          <cell r="D1949" t="str">
            <v>Auto Path VA for Win2K 5 Host LTU</v>
          </cell>
          <cell r="E1949" t="str">
            <v>HP CP 1Y SWspt24x7 Strg Low $7501-8500</v>
          </cell>
          <cell r="F1949">
            <v>3025000</v>
          </cell>
        </row>
        <row r="1950">
          <cell r="B1950" t="str">
            <v>T1041A</v>
          </cell>
          <cell r="C1950" t="str">
            <v>U5917E</v>
          </cell>
          <cell r="D1950" t="str">
            <v>Auto Path VA for WinNT 5 Host LTU</v>
          </cell>
          <cell r="E1950" t="str">
            <v>HP CP 3Y SWsptM-F Strg Low $7501-8500</v>
          </cell>
          <cell r="F1950">
            <v>7043000</v>
          </cell>
        </row>
        <row r="1951">
          <cell r="B1951" t="str">
            <v>T1046A</v>
          </cell>
          <cell r="C1951" t="str">
            <v>U5918E</v>
          </cell>
          <cell r="D1951" t="str">
            <v>Auto Path VA for RedHat 5 host LTU</v>
          </cell>
          <cell r="E1951" t="str">
            <v>HP CP 3Y SWspt24x7 Strg Low $7501-8500</v>
          </cell>
          <cell r="F1951">
            <v>8802000</v>
          </cell>
        </row>
        <row r="1952">
          <cell r="B1952" t="str">
            <v>T1072A</v>
          </cell>
          <cell r="D1952" t="str">
            <v>AutoPathVA-Win Server 2003 5 Host LTU</v>
          </cell>
        </row>
        <row r="1953">
          <cell r="B1953" t="str">
            <v>325892-B21</v>
          </cell>
          <cell r="D1953" t="str">
            <v xml:space="preserve">Power Pac Bundle 2/8,2/16 LTU </v>
          </cell>
        </row>
        <row r="1954">
          <cell r="B1954" t="str">
            <v>313460-B21</v>
          </cell>
          <cell r="D1954" t="str">
            <v xml:space="preserve">Remote Switch, SAN Switch 2/32 </v>
          </cell>
        </row>
        <row r="1956">
          <cell r="A1956" t="str">
            <v>SW Storage Low $10501-$11500</v>
          </cell>
          <cell r="C1956" t="str">
            <v>U5919E</v>
          </cell>
          <cell r="E1956" t="str">
            <v>HP CP 1Y SWsptM-F Strg Low $10501-11500</v>
          </cell>
          <cell r="F1956">
            <v>3328000</v>
          </cell>
        </row>
        <row r="1957">
          <cell r="C1957" t="str">
            <v>U5920E</v>
          </cell>
          <cell r="E1957" t="str">
            <v>HP CP 1Y SWspt24x7 Strg Low $10501-11500</v>
          </cell>
          <cell r="F1957">
            <v>4160000</v>
          </cell>
        </row>
        <row r="1958">
          <cell r="C1958" t="str">
            <v>U5921E</v>
          </cell>
          <cell r="E1958" t="str">
            <v>HP CP 3Y SWsptM-F Strg Low $10501-11500</v>
          </cell>
          <cell r="F1958">
            <v>9684000</v>
          </cell>
        </row>
        <row r="1959">
          <cell r="C1959" t="str">
            <v>U5922E</v>
          </cell>
          <cell r="E1959" t="str">
            <v>HP CP 3Y SWspt24x7 Strg Low $10501-11500</v>
          </cell>
          <cell r="F1959">
            <v>12104000</v>
          </cell>
        </row>
        <row r="1962">
          <cell r="A1962" t="str">
            <v>SW Storage Low $11501-$12500</v>
          </cell>
          <cell r="B1962" t="str">
            <v>T1006A</v>
          </cell>
          <cell r="C1962" t="str">
            <v>U9926E</v>
          </cell>
          <cell r="D1962" t="str">
            <v>Secure Manager Virtual Array 5 TB LTU</v>
          </cell>
          <cell r="E1962" t="str">
            <v xml:space="preserve">HP CP 1Y SWsptM-F Strg Low $11501-12500 </v>
          </cell>
          <cell r="F1962">
            <v>3630000</v>
          </cell>
        </row>
        <row r="1963">
          <cell r="B1963" t="str">
            <v>T1062A</v>
          </cell>
          <cell r="C1963" t="str">
            <v>U9927E</v>
          </cell>
          <cell r="D1963" t="str">
            <v>Auto Path VA for HP UX 11.0 5 Host LTU</v>
          </cell>
          <cell r="E1963" t="str">
            <v>HP CP 1Y SWspt24x7 Strg Low $11501-12500</v>
          </cell>
          <cell r="F1963">
            <v>4538000</v>
          </cell>
        </row>
        <row r="1964">
          <cell r="B1964" t="str">
            <v>313448-B21</v>
          </cell>
          <cell r="C1964" t="str">
            <v>U9928E</v>
          </cell>
          <cell r="D1964" t="str">
            <v xml:space="preserve">San Switch 2/32 Per Bundle LTU ALL </v>
          </cell>
          <cell r="E1964" t="str">
            <v>HP CP 3Y SWsptM-F Strg Low $11501-12500</v>
          </cell>
          <cell r="F1964">
            <v>10563000</v>
          </cell>
        </row>
        <row r="1965">
          <cell r="B1965" t="str">
            <v>288250-B21</v>
          </cell>
          <cell r="C1965" t="str">
            <v>U9929E</v>
          </cell>
          <cell r="D1965" t="str">
            <v xml:space="preserve">2/16EL Upg Kit ALL </v>
          </cell>
          <cell r="E1965" t="str">
            <v>HP CP 3Y SWsptM-F Strg Low $11501-12500</v>
          </cell>
          <cell r="F1965">
            <v>13204000</v>
          </cell>
        </row>
        <row r="1968">
          <cell r="A1968" t="str">
            <v>SW Storage Low $13501-$14500</v>
          </cell>
          <cell r="B1968" t="str">
            <v>325889-B21</v>
          </cell>
          <cell r="C1968" t="str">
            <v>U5923E</v>
          </cell>
          <cell r="D1968" t="str">
            <v xml:space="preserve">San Switch 2/16-EL Upgrade </v>
          </cell>
          <cell r="E1968" t="str">
            <v>HP CP 1Y SWsptM-F Strg Low $13.5k-14.5</v>
          </cell>
          <cell r="F1968">
            <v>4235000</v>
          </cell>
        </row>
        <row r="1969">
          <cell r="C1969" t="str">
            <v>U5924E</v>
          </cell>
          <cell r="E1969" t="str">
            <v>HP CP 1Y SWspt24x7 Strg Low $13.5k-14.5</v>
          </cell>
          <cell r="F1969">
            <v>5294000</v>
          </cell>
        </row>
        <row r="1970">
          <cell r="C1970" t="str">
            <v>U5925E</v>
          </cell>
          <cell r="E1970" t="str">
            <v>HP CP 3Y SWsptM-F Strg Low $13.5k-14.5</v>
          </cell>
          <cell r="F1970">
            <v>12324000</v>
          </cell>
        </row>
        <row r="1971">
          <cell r="C1971" t="str">
            <v>U5926E</v>
          </cell>
          <cell r="E1971" t="str">
            <v>HP CP 3Y SWspt24x7 Strg Low $13.5k-14.5</v>
          </cell>
          <cell r="F1971">
            <v>15405000</v>
          </cell>
        </row>
        <row r="1974">
          <cell r="A1974" t="str">
            <v>SW Storage Low $15501-$17500</v>
          </cell>
          <cell r="C1974" t="str">
            <v>U5927E</v>
          </cell>
          <cell r="E1974" t="str">
            <v>HP CP 1Y SWsptM-F Strg Low $15.5k-17.5</v>
          </cell>
          <cell r="F1974">
            <v>4991000</v>
          </cell>
        </row>
        <row r="1975">
          <cell r="C1975" t="str">
            <v>U5928E</v>
          </cell>
          <cell r="E1975" t="str">
            <v>HP CP 1Y SWspt24x7 Strg Low $15.5k-17.5</v>
          </cell>
          <cell r="F1975">
            <v>6239000</v>
          </cell>
        </row>
        <row r="1976">
          <cell r="C1976" t="str">
            <v>U5929E</v>
          </cell>
          <cell r="E1976" t="str">
            <v>HP CP 3Y SWsptM-F Strg Low $15.5k-17.5</v>
          </cell>
          <cell r="F1976">
            <v>14525000</v>
          </cell>
        </row>
        <row r="1977">
          <cell r="C1977" t="str">
            <v>U5930E</v>
          </cell>
          <cell r="E1977" t="str">
            <v>HP CP 3Y SWspt24x7 Strg Low $15.5k-17.5</v>
          </cell>
          <cell r="F1977">
            <v>18156000</v>
          </cell>
        </row>
        <row r="1980">
          <cell r="A1980" t="str">
            <v>SW Storage Low $21501-$23500</v>
          </cell>
          <cell r="B1980" t="str">
            <v>T1010A</v>
          </cell>
          <cell r="C1980" t="str">
            <v>U9930E</v>
          </cell>
          <cell r="D1980" t="str">
            <v>Business Copy Virtual Array 5 TB LTU</v>
          </cell>
          <cell r="E1980" t="str">
            <v xml:space="preserve">HP CP 1Y SWsptM-F Strg Low $21501-23500 </v>
          </cell>
          <cell r="F1980">
            <v>6807000</v>
          </cell>
        </row>
        <row r="1981">
          <cell r="C1981" t="str">
            <v>U9931E</v>
          </cell>
          <cell r="E1981" t="str">
            <v>HP CP 1Y SWspt24x7 Stg Lw $21501-23500</v>
          </cell>
          <cell r="F1981">
            <v>8507000</v>
          </cell>
        </row>
        <row r="1982">
          <cell r="C1982" t="str">
            <v>U9932E</v>
          </cell>
          <cell r="E1982" t="str">
            <v>HP CP 3Y SWsptM-F Strg Low $21501-23500</v>
          </cell>
          <cell r="F1982">
            <v>19807000</v>
          </cell>
        </row>
        <row r="1983">
          <cell r="C1983" t="str">
            <v>U9933E</v>
          </cell>
          <cell r="E1983" t="str">
            <v>HP CP 3Y SWspt24x7 Stg Lw $21501-23500</v>
          </cell>
          <cell r="F1983">
            <v>24758000</v>
          </cell>
        </row>
        <row r="1986">
          <cell r="A1986" t="str">
            <v>SW Storage Low $23501-$26500</v>
          </cell>
          <cell r="B1986" t="str">
            <v>288144-B21</v>
          </cell>
          <cell r="C1986" t="str">
            <v>U6292E</v>
          </cell>
          <cell r="D1986" t="str">
            <v xml:space="preserve">SANworks ISL Trunking, Core Sw </v>
          </cell>
          <cell r="E1986" t="str">
            <v>HP CP 1Y SWsptM-F Strg Low $23.5k-26.5</v>
          </cell>
          <cell r="F1986">
            <v>7563000</v>
          </cell>
        </row>
        <row r="1987">
          <cell r="C1987" t="str">
            <v>U6293E</v>
          </cell>
          <cell r="E1987" t="str">
            <v>HP CP 1Y SWspt24x7 Strg Low $23.5k-26.5</v>
          </cell>
          <cell r="F1987">
            <v>9454000</v>
          </cell>
        </row>
        <row r="1988">
          <cell r="C1988" t="str">
            <v>U6294E</v>
          </cell>
          <cell r="E1988" t="str">
            <v>HP CP 3Y SWsptM-F Strg Low $23.5k-26.5</v>
          </cell>
          <cell r="F1988">
            <v>22008000</v>
          </cell>
        </row>
        <row r="1989">
          <cell r="C1989" t="str">
            <v>U6295E</v>
          </cell>
          <cell r="E1989" t="str">
            <v>HP CP 3Y SWspt24x7 Strg Low $23.5k-26.5</v>
          </cell>
          <cell r="F1989">
            <v>27509000</v>
          </cell>
        </row>
        <row r="1992">
          <cell r="C1992" t="str">
            <v>UA294E</v>
          </cell>
          <cell r="E1992" t="str">
            <v>HP CP 3Y SW Spt OV SM wkgp LTU1</v>
          </cell>
          <cell r="F1992">
            <v>770000</v>
          </cell>
        </row>
        <row r="1993">
          <cell r="A1993" t="str">
            <v>Storage Mirroring</v>
          </cell>
          <cell r="B1993" t="str">
            <v xml:space="preserve">344954-B21                </v>
          </cell>
          <cell r="C1993" t="str">
            <v>UA295E</v>
          </cell>
          <cell r="D1993" t="str">
            <v xml:space="preserve">HP OV SM wrkgr LTU 1 </v>
          </cell>
          <cell r="E1993" t="str">
            <v>HP CP 3Y 24x7 SW Spt OV SM wkgp LTU1</v>
          </cell>
          <cell r="F1993">
            <v>1062000</v>
          </cell>
        </row>
        <row r="1994">
          <cell r="A1994" t="str">
            <v>WorkGroup Edition (1 LTU)</v>
          </cell>
          <cell r="C1994" t="str">
            <v>UA296E</v>
          </cell>
          <cell r="E1994" t="str">
            <v>HP CP 1Y 24x7 SW Spt OV SM wkgp LTU1</v>
          </cell>
          <cell r="F1994">
            <v>102000</v>
          </cell>
        </row>
        <row r="1995">
          <cell r="C1995" t="str">
            <v>UC926E</v>
          </cell>
          <cell r="E1995" t="str">
            <v>HP Startup OVSM 1LTU SVC</v>
          </cell>
          <cell r="F1995">
            <v>6869000</v>
          </cell>
        </row>
        <row r="1999">
          <cell r="A1999" t="str">
            <v>Storage Mirroring</v>
          </cell>
          <cell r="C1999" t="str">
            <v>U8266E</v>
          </cell>
          <cell r="E1999" t="str">
            <v>HP CP 3Y SWsptM-F OV SM svr LTU1</v>
          </cell>
          <cell r="F1999">
            <v>1207000</v>
          </cell>
        </row>
        <row r="2000">
          <cell r="A2000" t="str">
            <v>Server (1 LTU)</v>
          </cell>
          <cell r="B2000" t="str">
            <v>336243-B21</v>
          </cell>
          <cell r="C2000" t="str">
            <v>U8267E</v>
          </cell>
          <cell r="D2000" t="str">
            <v xml:space="preserve">HP OV SM Svr LTU 1 </v>
          </cell>
          <cell r="E2000" t="str">
            <v>HP CP 3Y SWspt24x7 OV SM svr LTU1</v>
          </cell>
          <cell r="F2000">
            <v>1667000</v>
          </cell>
        </row>
        <row r="2001">
          <cell r="C2001" t="str">
            <v>U8268E</v>
          </cell>
          <cell r="E2001" t="str">
            <v>HP CP 1Y SWspt24x7 OV SM svr LTU1</v>
          </cell>
          <cell r="F2001">
            <v>159000</v>
          </cell>
        </row>
        <row r="2002">
          <cell r="C2002" t="str">
            <v>UC926E</v>
          </cell>
          <cell r="E2002" t="str">
            <v>HP Startup OVSM 1LTU SVC</v>
          </cell>
          <cell r="F2002">
            <v>6869000</v>
          </cell>
        </row>
        <row r="2005">
          <cell r="C2005" t="str">
            <v>UA297E</v>
          </cell>
          <cell r="E2005" t="str">
            <v>HP CP 3Y SW Spt OV SM wkgp LTU10</v>
          </cell>
          <cell r="F2005">
            <v>9216000</v>
          </cell>
        </row>
        <row r="2006">
          <cell r="A2006" t="str">
            <v>Storage Mirroring</v>
          </cell>
          <cell r="B2006" t="str">
            <v xml:space="preserve">344955-B21            </v>
          </cell>
          <cell r="C2006" t="str">
            <v>UA298E</v>
          </cell>
          <cell r="D2006" t="str">
            <v xml:space="preserve">HP OV SM wrkgr LTU 10 </v>
          </cell>
          <cell r="E2006" t="str">
            <v>HP CP 3Y 24x7 SW Spt OV SM wkgp LTU10</v>
          </cell>
          <cell r="F2006">
            <v>12304000</v>
          </cell>
        </row>
        <row r="2007">
          <cell r="A2007" t="str">
            <v>workgroup (10 LTU)</v>
          </cell>
          <cell r="C2007" t="str">
            <v>UA299E</v>
          </cell>
          <cell r="E2007" t="str">
            <v>HP CP 1Y 24x7 SW Spt OV SM wkgp LTU10</v>
          </cell>
          <cell r="F2007">
            <v>1062000</v>
          </cell>
        </row>
        <row r="2012">
          <cell r="A2012" t="str">
            <v>Storage Mirroring</v>
          </cell>
          <cell r="C2012" t="str">
            <v>U8269E</v>
          </cell>
          <cell r="E2012" t="str">
            <v>HP CP 3Y SWsptM-F OV SM wkgp/svr LTU10</v>
          </cell>
          <cell r="F2012">
            <v>14416000</v>
          </cell>
        </row>
        <row r="2013">
          <cell r="A2013" t="str">
            <v>Server (10 LTU)</v>
          </cell>
          <cell r="B2013" t="str">
            <v>336244-B21</v>
          </cell>
          <cell r="C2013" t="str">
            <v>U8270E</v>
          </cell>
          <cell r="D2013" t="str">
            <v xml:space="preserve">HP OV SM v4.2 Svr LTU 10 </v>
          </cell>
          <cell r="E2013" t="str">
            <v>HP CP 3Y SWspt24x7 OV SM wkgp/svr LTU10</v>
          </cell>
          <cell r="F2013">
            <v>19248000</v>
          </cell>
        </row>
        <row r="2014">
          <cell r="C2014" t="str">
            <v>U8271E</v>
          </cell>
          <cell r="E2014" t="str">
            <v>HP CP 1Y SWspt24x7 OV SM wkgp/svr LTU10</v>
          </cell>
          <cell r="F2014">
            <v>1660000</v>
          </cell>
        </row>
        <row r="2018">
          <cell r="A2018" t="str">
            <v>Storage Mirroring</v>
          </cell>
          <cell r="B2018" t="str">
            <v>336245-B21</v>
          </cell>
          <cell r="C2018" t="str">
            <v>U8272E</v>
          </cell>
          <cell r="D2018" t="str">
            <v xml:space="preserve">HP OV SM v4.2 Svr LTU 25 </v>
          </cell>
          <cell r="E2018" t="str">
            <v>HP CP 3Y SWsptM-F OV SM svr LTU25</v>
          </cell>
          <cell r="F2018">
            <v>24028000</v>
          </cell>
        </row>
        <row r="2019">
          <cell r="A2019" t="str">
            <v>Server (25 LTU)</v>
          </cell>
          <cell r="C2019" t="str">
            <v>U8273E</v>
          </cell>
          <cell r="E2019" t="str">
            <v>HP CP 3Y SWspt24x7 OV SM svr LTU25</v>
          </cell>
          <cell r="F2019">
            <v>33181000</v>
          </cell>
        </row>
        <row r="2020">
          <cell r="C2020" t="str">
            <v>U8274E</v>
          </cell>
          <cell r="E2020" t="str">
            <v>HP CP 1Y SWspt24x7 OV SM svr LTU25</v>
          </cell>
          <cell r="F2020">
            <v>3146000</v>
          </cell>
        </row>
        <row r="2024">
          <cell r="A2024" t="str">
            <v>Storage Mirroring</v>
          </cell>
          <cell r="B2024" t="str">
            <v>T2536AA</v>
          </cell>
          <cell r="C2024" t="str">
            <v>UA287E</v>
          </cell>
          <cell r="D2024" t="str">
            <v xml:space="preserve">HP OV Storage Mirroring NAS Wrkgroup LTU 25 </v>
          </cell>
          <cell r="E2024" t="str">
            <v>HP CP 3Y SW Spt OV SM NAS LTU25</v>
          </cell>
          <cell r="F2024">
            <v>15334000</v>
          </cell>
        </row>
        <row r="2025">
          <cell r="A2025" t="str">
            <v>WorkGroup Edition (25 LTU)</v>
          </cell>
          <cell r="C2025" t="str">
            <v>UA288E</v>
          </cell>
          <cell r="E2025" t="str">
            <v>HP CP 3Y 24x7 SW Spt OV SM NAS LTU25</v>
          </cell>
          <cell r="F2025">
            <v>21173000</v>
          </cell>
        </row>
        <row r="2026">
          <cell r="C2026" t="str">
            <v>UA289E</v>
          </cell>
          <cell r="E2026" t="str">
            <v>HP CP 1Y 24x7 SW Spt OV SM NAS LTU25</v>
          </cell>
          <cell r="F2026">
            <v>2008000</v>
          </cell>
        </row>
        <row r="2030">
          <cell r="A2030" t="str">
            <v>Storage Mirroring</v>
          </cell>
          <cell r="B2030" t="str">
            <v>336247-B21</v>
          </cell>
          <cell r="C2030" t="str">
            <v>U8275E</v>
          </cell>
          <cell r="D2030" t="str">
            <v xml:space="preserve">HP OV SM v4.2 AdvSvr LTU 1 </v>
          </cell>
          <cell r="E2030" t="str">
            <v>HP CP 3Y SWsptM-F OV SM Advsvr LTU1</v>
          </cell>
          <cell r="F2030">
            <v>2170000</v>
          </cell>
        </row>
        <row r="2031">
          <cell r="A2031" t="str">
            <v>Advanced Server (1 LTU)</v>
          </cell>
          <cell r="C2031" t="str">
            <v>U8276E</v>
          </cell>
          <cell r="E2031" t="str">
            <v>HP CP 3Y SWspt24x7 OV SM Advsvr LTU1</v>
          </cell>
          <cell r="F2031">
            <v>2997000</v>
          </cell>
        </row>
        <row r="2032">
          <cell r="C2032" t="str">
            <v>U8277E</v>
          </cell>
          <cell r="E2032" t="str">
            <v>HP CP 1Y SWspt24x7 OV SM Advsvr LTU1</v>
          </cell>
          <cell r="F2032">
            <v>284000</v>
          </cell>
        </row>
        <row r="2033">
          <cell r="C2033" t="str">
            <v>UC926E</v>
          </cell>
          <cell r="E2033" t="str">
            <v>HP Startup OVSM 1LTU SVC</v>
          </cell>
          <cell r="F2033">
            <v>6869000</v>
          </cell>
        </row>
        <row r="2037">
          <cell r="A2037" t="str">
            <v>Storage Mirroring</v>
          </cell>
          <cell r="B2037" t="str">
            <v>336248-B21</v>
          </cell>
          <cell r="C2037" t="str">
            <v>U8278E</v>
          </cell>
          <cell r="D2037" t="str">
            <v xml:space="preserve">HP OV SM v4.2 AdvSvr LTU 10 </v>
          </cell>
          <cell r="E2037" t="str">
            <v>HP CP 3Y SWsptM-F OV SM Advsvr LTU10</v>
          </cell>
          <cell r="F2037">
            <v>25972000</v>
          </cell>
        </row>
        <row r="2038">
          <cell r="A2038" t="str">
            <v>Advanced Server (10 LTU)</v>
          </cell>
          <cell r="C2038" t="str">
            <v>U8279E</v>
          </cell>
          <cell r="E2038" t="str">
            <v>HP CP 3Y SWspt24x7 OV SM Advsvr LTU10</v>
          </cell>
          <cell r="F2038">
            <v>34678000</v>
          </cell>
        </row>
        <row r="2039">
          <cell r="C2039" t="str">
            <v>U8280E</v>
          </cell>
          <cell r="E2039" t="str">
            <v>HP CP 1Y SWspt24x7 OV SM Advsvr LTU10</v>
          </cell>
          <cell r="F2039">
            <v>2992000</v>
          </cell>
        </row>
        <row r="2043">
          <cell r="A2043" t="str">
            <v>Storage Mirroring</v>
          </cell>
          <cell r="B2043" t="str">
            <v>336249-B21</v>
          </cell>
          <cell r="C2043" t="str">
            <v>U8281E</v>
          </cell>
          <cell r="D2043" t="str">
            <v xml:space="preserve">HP OV SM v4.2 AdvSvr LTU 25 </v>
          </cell>
          <cell r="E2043" t="str">
            <v>HP CP 3Y SWsptM-F OV SM Advsvr LTU25</v>
          </cell>
          <cell r="F2043">
            <v>43382000</v>
          </cell>
        </row>
        <row r="2044">
          <cell r="A2044" t="str">
            <v>Advanced Server (25 LTU)</v>
          </cell>
          <cell r="C2044" t="str">
            <v>U8282E</v>
          </cell>
          <cell r="E2044" t="str">
            <v>HP CP 3Y SWspt24x7 OV SM Advsvr LTU25</v>
          </cell>
          <cell r="F2044">
            <v>59904000</v>
          </cell>
        </row>
        <row r="2045">
          <cell r="C2045" t="str">
            <v>U8283E</v>
          </cell>
          <cell r="E2045" t="str">
            <v>HP CP 1Y SWspt24x7 OV SM Advsvr LTU25</v>
          </cell>
          <cell r="F2045">
            <v>5678000</v>
          </cell>
        </row>
        <row r="2049">
          <cell r="A2049" t="str">
            <v>Storage Mirroring</v>
          </cell>
          <cell r="B2049" t="str">
            <v>336250-B21</v>
          </cell>
          <cell r="C2049" t="str">
            <v>U8284E</v>
          </cell>
          <cell r="D2049" t="str">
            <v xml:space="preserve">HP OV SM v4.2 AdvSvr LTU 50 </v>
          </cell>
          <cell r="E2049" t="str">
            <v>HP CP 3Y SWsptM-F OV SM Advsvr LTU50</v>
          </cell>
          <cell r="F2049">
            <v>129861000</v>
          </cell>
        </row>
        <row r="2050">
          <cell r="A2050" t="str">
            <v>Advanced Server (50 LTU)</v>
          </cell>
          <cell r="C2050" t="str">
            <v>U8285E</v>
          </cell>
          <cell r="E2050" t="str">
            <v>HP CP 3Y SWspt24x7 OV SM Advsvr LTU50</v>
          </cell>
          <cell r="F2050">
            <v>173389000</v>
          </cell>
        </row>
        <row r="2051">
          <cell r="C2051" t="str">
            <v>U8286E</v>
          </cell>
          <cell r="E2051" t="str">
            <v>HP CP 1Y SWspt24x7 OV SM Advsvr LTU50</v>
          </cell>
          <cell r="F2051">
            <v>14958000</v>
          </cell>
        </row>
        <row r="2055">
          <cell r="A2055" t="str">
            <v>Storage Mirroring</v>
          </cell>
          <cell r="B2055" t="str">
            <v>336251-B21</v>
          </cell>
          <cell r="C2055" t="str">
            <v>U8287E</v>
          </cell>
          <cell r="D2055" t="str">
            <v xml:space="preserve">HP OV SM v4.2 AdvSvr LTU 100 </v>
          </cell>
          <cell r="E2055" t="str">
            <v>HP CP 3Y SWsptM-F OV SM Advsvr LTU100</v>
          </cell>
          <cell r="F2055">
            <v>259722000</v>
          </cell>
        </row>
        <row r="2056">
          <cell r="A2056" t="str">
            <v>Advanced Server (100 LTU)</v>
          </cell>
          <cell r="C2056" t="str">
            <v>U8288E</v>
          </cell>
          <cell r="E2056" t="str">
            <v>HP CP 3Y SWspt24x7 OV SM Advsvr LTU100</v>
          </cell>
          <cell r="F2056">
            <v>346777000</v>
          </cell>
        </row>
        <row r="2057">
          <cell r="C2057" t="str">
            <v>U8289E</v>
          </cell>
          <cell r="E2057" t="str">
            <v>HP CP 1Y SWspt24x7 OV SM Advsvr LTU100</v>
          </cell>
          <cell r="F2057">
            <v>29916000</v>
          </cell>
        </row>
        <row r="2061">
          <cell r="A2061" t="str">
            <v>Storage Mirroring</v>
          </cell>
          <cell r="B2061" t="str">
            <v>336252-B21</v>
          </cell>
          <cell r="C2061" t="str">
            <v>U8290E</v>
          </cell>
          <cell r="D2061" t="str">
            <v xml:space="preserve">HP OV SM v4.2 AdvSvr LTU 250 </v>
          </cell>
          <cell r="E2061" t="str">
            <v>HP CP 3Y SWsptM-F OV SM Advsvr LTU250</v>
          </cell>
          <cell r="F2061">
            <v>649306000</v>
          </cell>
        </row>
        <row r="2062">
          <cell r="A2062" t="str">
            <v>Advanced Server (250 LTU)</v>
          </cell>
          <cell r="C2062" t="str">
            <v>U8291E</v>
          </cell>
          <cell r="E2062" t="str">
            <v>HP CP 3Y SWspt24x7 OV SM Advsvr LTU250</v>
          </cell>
          <cell r="F2062">
            <v>866943000</v>
          </cell>
        </row>
        <row r="2063">
          <cell r="C2063" t="str">
            <v>U8292E</v>
          </cell>
          <cell r="E2063" t="str">
            <v>HP CP 1Y SWspt24x7 OV SM Advsvr LTU250</v>
          </cell>
          <cell r="F2063">
            <v>74789000</v>
          </cell>
        </row>
        <row r="2066">
          <cell r="C2066" t="str">
            <v>U4308E</v>
          </cell>
          <cell r="E2066" t="str">
            <v>HP CP 1Y SWsptM-F Fabric/SAN swtch 2/32</v>
          </cell>
          <cell r="F2066">
            <v>20952000</v>
          </cell>
        </row>
        <row r="2067">
          <cell r="A2067" t="str">
            <v>HP StorageWorks 
SAN Switches</v>
          </cell>
          <cell r="B2067" t="str">
            <v>313455-B21</v>
          </cell>
          <cell r="C2067" t="str">
            <v>U4309E</v>
          </cell>
          <cell r="D2067" t="str">
            <v>hp StorageWorks SAN Switch 2/32 Fabric Manager</v>
          </cell>
          <cell r="E2067" t="str">
            <v>HP CP 3Y SWsptM-F Fabric/SAN swtch 2/32</v>
          </cell>
          <cell r="F2067">
            <v>21709000</v>
          </cell>
        </row>
        <row r="2068">
          <cell r="A2068" t="str">
            <v>SOFTWARE</v>
          </cell>
          <cell r="C2068" t="str">
            <v>U4310E</v>
          </cell>
          <cell r="E2068" t="str">
            <v>HP CP 1Y SWspt24x7 Fabric/SAN swtch 2/32</v>
          </cell>
          <cell r="F2068">
            <v>43814000</v>
          </cell>
        </row>
        <row r="2069">
          <cell r="C2069" t="str">
            <v>U4311E</v>
          </cell>
          <cell r="E2069" t="str">
            <v>HP CP 3Y SWspt24x7 Fabric/SAN swtch 2/32</v>
          </cell>
          <cell r="F2069">
            <v>46346000</v>
          </cell>
        </row>
        <row r="2072">
          <cell r="A2072" t="str">
            <v>M Series Software</v>
          </cell>
          <cell r="C2072" t="str">
            <v>UD057E</v>
          </cell>
          <cell r="E2072" t="str">
            <v>HP 1y SANtegrity Enhanced SW Supp</v>
          </cell>
        </row>
        <row r="2073">
          <cell r="A2073" t="str">
            <v>SANtegrity Enhanced</v>
          </cell>
          <cell r="C2073" t="str">
            <v>UD058E</v>
          </cell>
          <cell r="E2073" t="str">
            <v>HP 1y 24x7 SANtegrity Enhanced SW Supp</v>
          </cell>
        </row>
        <row r="2074">
          <cell r="C2074" t="str">
            <v>UD059E</v>
          </cell>
          <cell r="E2074" t="str">
            <v>HP 3y SANtegrity Enhanced SW Supp</v>
          </cell>
        </row>
        <row r="2075">
          <cell r="C2075" t="str">
            <v>UD060E</v>
          </cell>
          <cell r="E2075" t="str">
            <v>HP 3y 24x7 SANtegrity Enhanced SW Supp</v>
          </cell>
        </row>
        <row r="2077">
          <cell r="C2077" t="str">
            <v>UB142E</v>
          </cell>
          <cell r="E2077" t="str">
            <v>HP CP 3Y SW Supp MDS 9100 Fabric Mgr SVC</v>
          </cell>
          <cell r="F2077">
            <v>5777000</v>
          </cell>
        </row>
        <row r="2078">
          <cell r="A2078" t="str">
            <v>MDS 9100 Fabric Manager</v>
          </cell>
          <cell r="B2078" t="str">
            <v>A7512A</v>
          </cell>
          <cell r="C2078" t="str">
            <v>UB143E</v>
          </cell>
          <cell r="D2078" t="str">
            <v>MDS 9100 Fab Mgr Server Lic for 1 Switch</v>
          </cell>
          <cell r="E2078" t="str">
            <v>HP 3Y SW Supp 24X7 MDS 9100FabricMgr SVC</v>
          </cell>
          <cell r="F2078">
            <v>7978000</v>
          </cell>
        </row>
        <row r="2082">
          <cell r="C2082" t="str">
            <v>UB145E</v>
          </cell>
          <cell r="E2082" t="str">
            <v>HP 3Y SW Supp MDS 9100 EnterprisePkg SVC</v>
          </cell>
          <cell r="F2082">
            <v>6356000</v>
          </cell>
        </row>
        <row r="2083">
          <cell r="A2083" t="str">
            <v>MDS 9100 Enterprise Software</v>
          </cell>
          <cell r="B2083" t="str">
            <v>A7515A</v>
          </cell>
          <cell r="C2083" t="str">
            <v>UB146E</v>
          </cell>
          <cell r="D2083" t="str">
            <v>MDS 9100 Enterprise Package License</v>
          </cell>
          <cell r="E2083" t="str">
            <v>HP 3Y SW Supp 24X7 MDS 9100 EntprPkg SVC</v>
          </cell>
          <cell r="F2083">
            <v>8776000</v>
          </cell>
        </row>
        <row r="2086">
          <cell r="C2086" t="str">
            <v>UC972E</v>
          </cell>
          <cell r="E2086" t="str">
            <v>HP 3y 9x5 M50 WAN Acc Mgr LTU SW Supp</v>
          </cell>
          <cell r="F2086">
            <v>3806000</v>
          </cell>
        </row>
        <row r="2087">
          <cell r="A2087" t="str">
            <v>EFS M50 WAN Accelerator Manager LTU</v>
          </cell>
          <cell r="B2087" t="str">
            <v>391689-B21</v>
          </cell>
          <cell r="C2087" t="str">
            <v>UC973E</v>
          </cell>
          <cell r="E2087" t="str">
            <v>HP 3y 24x7 M50 WAN Acc Mgr LTU SW Supp</v>
          </cell>
          <cell r="F2087">
            <v>5323000</v>
          </cell>
        </row>
        <row r="2089">
          <cell r="C2089" t="str">
            <v>UC974E</v>
          </cell>
          <cell r="E2089" t="str">
            <v>HP 3y 9x5 M100 WAN Acc Mgr LTU SW Supp</v>
          </cell>
          <cell r="F2089">
            <v>5684000</v>
          </cell>
        </row>
        <row r="2090">
          <cell r="A2090" t="str">
            <v>EFS M100 WAN Accelerator Manager LTU</v>
          </cell>
          <cell r="B2090" t="str">
            <v>391690-B21</v>
          </cell>
          <cell r="C2090" t="str">
            <v>UC975E</v>
          </cell>
          <cell r="E2090" t="str">
            <v>HP 3y 24x7 M100 WAN Acc Mgr LTU SW Supp</v>
          </cell>
          <cell r="F2090">
            <v>7952000</v>
          </cell>
        </row>
        <row r="2092">
          <cell r="C2092" t="str">
            <v>UC976E</v>
          </cell>
          <cell r="E2092" t="str">
            <v>HP 3y 9x5 M200 WAN Acc Mgr LTU SW Supp</v>
          </cell>
          <cell r="F2092">
            <v>6344000</v>
          </cell>
        </row>
        <row r="2093">
          <cell r="A2093" t="str">
            <v>EFS M200 WAN Accelerator Manager LTU</v>
          </cell>
          <cell r="B2093" t="str">
            <v>391691-B21</v>
          </cell>
          <cell r="C2093" t="str">
            <v>UC977E</v>
          </cell>
          <cell r="E2093" t="str">
            <v>HP 3y 24x7 M200 WAN Acc Mgr LTU SW Supp</v>
          </cell>
          <cell r="F2093">
            <v>8875000</v>
          </cell>
        </row>
        <row r="2095">
          <cell r="C2095" t="str">
            <v>UC978E</v>
          </cell>
          <cell r="E2095" t="str">
            <v>HP 3y 9x5 M500 WAN Acc Mgr LTU SW Supp</v>
          </cell>
          <cell r="F2095">
            <v>9492000</v>
          </cell>
        </row>
        <row r="2096">
          <cell r="A2096" t="str">
            <v>EFS M500 WAN Accelerator Manager LTU</v>
          </cell>
          <cell r="B2096" t="str">
            <v>391692-B21</v>
          </cell>
          <cell r="C2096" t="str">
            <v>UC979E</v>
          </cell>
          <cell r="E2096" t="str">
            <v>HP 3y 24x7 M500 WAN Acc Mgr LTU SW Supp</v>
          </cell>
          <cell r="F2096">
            <v>13278000</v>
          </cell>
        </row>
        <row r="2099">
          <cell r="A2099" t="str">
            <v>Fabric Manager Software</v>
          </cell>
          <cell r="B2099" t="str">
            <v>345690-B21</v>
          </cell>
          <cell r="C2099" t="str">
            <v>U9266E</v>
          </cell>
          <cell r="D2099" t="str">
            <v xml:space="preserve">HP StorageWorks Fabric Mgr V4.0 </v>
          </cell>
          <cell r="E2099" t="str">
            <v>HP 3y 24x7 Fabric Manager SW Support</v>
          </cell>
          <cell r="F2099">
            <v>19941000</v>
          </cell>
        </row>
        <row r="2100">
          <cell r="B2100" t="str">
            <v>345691-B21</v>
          </cell>
          <cell r="D2100" t="str">
            <v xml:space="preserve">Fabric Manager v3.x - v4.x </v>
          </cell>
        </row>
        <row r="2101">
          <cell r="B2101" t="str">
            <v>345690-B22</v>
          </cell>
          <cell r="D2101" t="str">
            <v>HP StorageWorks Fabric Mgr V4.1</v>
          </cell>
        </row>
        <row r="2102">
          <cell r="B2102" t="str">
            <v>345691-B22</v>
          </cell>
          <cell r="D2102" t="str">
            <v>Fabric Manager v3.x - v4.1</v>
          </cell>
        </row>
        <row r="2106">
          <cell r="A2106" t="str">
            <v>Fabric Manager Enterprise</v>
          </cell>
          <cell r="B2106" t="str">
            <v>A7389A</v>
          </cell>
          <cell r="C2106" t="str">
            <v>UB149E</v>
          </cell>
          <cell r="D2106" t="str">
            <v>Fabric Manager Enterprise Edition</v>
          </cell>
          <cell r="E2106" t="str">
            <v>HP 3Y SW Support 24x7 FM Enterprise SVC</v>
          </cell>
          <cell r="F2106">
            <v>15675000</v>
          </cell>
        </row>
        <row r="2110">
          <cell r="A2110" t="str">
            <v>Fabric Manager Base</v>
          </cell>
          <cell r="B2110" t="str">
            <v>A7390A</v>
          </cell>
          <cell r="C2110" t="str">
            <v>UB150E</v>
          </cell>
          <cell r="D2110" t="str">
            <v>Fabric Manager Base Edition</v>
          </cell>
          <cell r="E2110" t="str">
            <v>HP 3Y SW Support24x7 FM Base Edition SVC</v>
          </cell>
          <cell r="F2110">
            <v>10048000</v>
          </cell>
        </row>
        <row r="2114">
          <cell r="A2114" t="str">
            <v>Fabric Manager Version Upgrade</v>
          </cell>
          <cell r="B2114" t="str">
            <v>A7391A</v>
          </cell>
          <cell r="C2114" t="str">
            <v>UB151E</v>
          </cell>
          <cell r="D2114" t="str">
            <v xml:space="preserve">V3-V4 Upgrade License </v>
          </cell>
          <cell r="E2114" t="str">
            <v>HP 3Y SW Support 24x7 FM V3-V4 Lic  SVC</v>
          </cell>
          <cell r="F2114">
            <v>8119000</v>
          </cell>
        </row>
        <row r="2118">
          <cell r="A2118" t="str">
            <v>Fabric Manager Base to Enterprise Upgrade</v>
          </cell>
          <cell r="B2118" t="str">
            <v>A7392A</v>
          </cell>
          <cell r="C2118" t="str">
            <v>UB152E</v>
          </cell>
          <cell r="D2118" t="str">
            <v>Fabric Manager Base to Enterprise</v>
          </cell>
          <cell r="E2118" t="str">
            <v>HP 3Y SW Support 24x7 FM Base -Enter SVC</v>
          </cell>
          <cell r="F2118">
            <v>11128000</v>
          </cell>
        </row>
        <row r="2121">
          <cell r="C2121" t="str">
            <v>UC655E</v>
          </cell>
          <cell r="E2121" t="str">
            <v>HP 3y 9x5 File Volume Mgr - LTU SW Supp</v>
          </cell>
          <cell r="F2121">
            <v>952000</v>
          </cell>
        </row>
        <row r="2122">
          <cell r="A2122" t="str">
            <v>File Volume Manage - LTU</v>
          </cell>
          <cell r="B2122" t="str">
            <v>391672-B21</v>
          </cell>
          <cell r="C2122" t="str">
            <v>UC656E</v>
          </cell>
          <cell r="E2122" t="str">
            <v>HP 3y 24x7 File Volume Mgr - LTU SW Supp</v>
          </cell>
          <cell r="F2122">
            <v>1332000</v>
          </cell>
        </row>
        <row r="2125">
          <cell r="C2125" t="str">
            <v>UB095E</v>
          </cell>
          <cell r="E2125" t="str">
            <v>HP 1y SW Supp Element Mgr2/24PFE SVC</v>
          </cell>
          <cell r="F2125">
            <v>202000</v>
          </cell>
        </row>
        <row r="2126">
          <cell r="A2126" t="str">
            <v xml:space="preserve">Element Manager 2/24  </v>
          </cell>
          <cell r="B2126" t="str">
            <v>A7496A</v>
          </cell>
          <cell r="C2126" t="str">
            <v>UB096E</v>
          </cell>
          <cell r="D2126" t="str">
            <v>ELEMENT MANAGER 2/24,PFE</v>
          </cell>
          <cell r="E2126" t="str">
            <v>HP 1y SW Supp 24X7 Element Mgr 2/24 SVC</v>
          </cell>
          <cell r="F2126">
            <v>431000</v>
          </cell>
        </row>
        <row r="2127">
          <cell r="C2127" t="str">
            <v>UB097E</v>
          </cell>
          <cell r="E2127" t="str">
            <v>HP 3y SW Supp Element Mgr2/24PFE SVC</v>
          </cell>
          <cell r="F2127">
            <v>2365000</v>
          </cell>
        </row>
        <row r="2128">
          <cell r="C2128" t="str">
            <v>UB098E</v>
          </cell>
          <cell r="E2128" t="str">
            <v>HP 3y SW Supp 24X7 Element Mgr 2/24 SVC</v>
          </cell>
          <cell r="F2128">
            <v>3031000</v>
          </cell>
        </row>
        <row r="2129">
          <cell r="C2129" t="str">
            <v>UB099E</v>
          </cell>
          <cell r="E2129" t="str">
            <v>HP 1y SW Supp Element Mgr2/32PFE SVC</v>
          </cell>
          <cell r="F2129">
            <v>278000</v>
          </cell>
        </row>
        <row r="2130">
          <cell r="A2130" t="str">
            <v xml:space="preserve">Element Manager 2/32  </v>
          </cell>
          <cell r="B2130" t="str">
            <v>A7497A</v>
          </cell>
          <cell r="C2130" t="str">
            <v>UB100E</v>
          </cell>
          <cell r="D2130" t="str">
            <v>ELEMENT MANAGER 2/32,PFE</v>
          </cell>
          <cell r="E2130" t="str">
            <v>HP 1y SW Supp 24X7 Element Mgr 2/32 SVC</v>
          </cell>
          <cell r="F2130">
            <v>665000</v>
          </cell>
        </row>
        <row r="2131">
          <cell r="C2131" t="str">
            <v>UB101E</v>
          </cell>
          <cell r="E2131" t="str">
            <v>HP 3y SW Supp Element Mgr2/32PFE SVC</v>
          </cell>
          <cell r="F2131">
            <v>3954000</v>
          </cell>
        </row>
        <row r="2132">
          <cell r="C2132" t="str">
            <v>UB102E</v>
          </cell>
          <cell r="E2132" t="str">
            <v>HP 3y SW Supp 24X7 Element Mgr 2/32 SVC</v>
          </cell>
          <cell r="F2132">
            <v>5086000</v>
          </cell>
        </row>
        <row r="2133">
          <cell r="C2133" t="str">
            <v>UB103E</v>
          </cell>
          <cell r="E2133" t="str">
            <v>HP 1y SW Supp Full Volatily PFE SVC</v>
          </cell>
          <cell r="F2133">
            <v>529000</v>
          </cell>
        </row>
        <row r="2134">
          <cell r="A2134" t="str">
            <v xml:space="preserve">Full Volatility  </v>
          </cell>
          <cell r="B2134" t="str">
            <v>A7498A</v>
          </cell>
          <cell r="C2134" t="str">
            <v>UB104E</v>
          </cell>
          <cell r="D2134" t="str">
            <v>FULL VOLATILITY PFE</v>
          </cell>
          <cell r="E2134" t="str">
            <v>HP 1y SW Supp 24X7 Full Volatily PFE SVC</v>
          </cell>
          <cell r="F2134">
            <v>917000</v>
          </cell>
        </row>
        <row r="2135">
          <cell r="C2135" t="str">
            <v>UB105E</v>
          </cell>
          <cell r="E2135" t="str">
            <v>HP 3y SW Supp Full Volatily PFE SVC</v>
          </cell>
          <cell r="F2135">
            <v>4206000</v>
          </cell>
        </row>
        <row r="2136">
          <cell r="C2136" t="str">
            <v>UB106E</v>
          </cell>
          <cell r="E2136" t="str">
            <v>HP 3y SW Supp 24X7 Full Volatily PFE SVC</v>
          </cell>
          <cell r="F2136">
            <v>5337000</v>
          </cell>
        </row>
        <row r="2137">
          <cell r="C2137" t="str">
            <v>UB127E</v>
          </cell>
          <cell r="E2137" t="str">
            <v>HP 1y SW Supp HAFM Software upgrade SVC</v>
          </cell>
          <cell r="F2137">
            <v>4030000</v>
          </cell>
        </row>
        <row r="2138">
          <cell r="A2138" t="str">
            <v>HAFM Software Upgrage Kit</v>
          </cell>
          <cell r="B2138" t="str">
            <v>A7490A</v>
          </cell>
          <cell r="C2138" t="str">
            <v>UB128E</v>
          </cell>
          <cell r="D2138" t="str">
            <v>HAFM FABRIC MANAGER SW UPGRADE KIT</v>
          </cell>
          <cell r="E2138" t="str">
            <v>HP 1y SW Supp HAFM 24X7 Software upg SVC</v>
          </cell>
          <cell r="F2138">
            <v>5036000</v>
          </cell>
        </row>
        <row r="2139">
          <cell r="C2139" t="str">
            <v>UB129E</v>
          </cell>
          <cell r="E2139" t="str">
            <v>HP 3y SW Supp HAFM Software upgrade SVC</v>
          </cell>
          <cell r="F2139">
            <v>11726000</v>
          </cell>
        </row>
        <row r="2140">
          <cell r="C2140" t="str">
            <v>UB130E</v>
          </cell>
          <cell r="E2140" t="str">
            <v>HP 3y SW Supp HAFM 24X7 Software upg SVC</v>
          </cell>
          <cell r="F2140">
            <v>14657000</v>
          </cell>
        </row>
        <row r="2141">
          <cell r="C2141" t="str">
            <v>UB083E</v>
          </cell>
          <cell r="E2141" t="str">
            <v>HP 1y SW Supp HAFM EventMgt 512p SVC</v>
          </cell>
          <cell r="F2141">
            <v>2770000</v>
          </cell>
        </row>
        <row r="2142">
          <cell r="A2142" t="str">
            <v xml:space="preserve">HAFM Event Management 512 port  </v>
          </cell>
          <cell r="B2142" t="str">
            <v>A7493A</v>
          </cell>
          <cell r="C2142" t="str">
            <v>UB084E</v>
          </cell>
          <cell r="D2142" t="str">
            <v>HAFM EVENT MANAGEMENT-512 PORTS,PFE</v>
          </cell>
          <cell r="E2142" t="str">
            <v>HP 1y SW Supp 24X7 HAFM Event 512p SVC</v>
          </cell>
          <cell r="F2142">
            <v>5188000</v>
          </cell>
        </row>
        <row r="2143">
          <cell r="C2143" t="str">
            <v>UB085E</v>
          </cell>
          <cell r="E2143" t="str">
            <v>HP 3y SW Supp HAFM EventMgt 512p SVC</v>
          </cell>
          <cell r="F2143">
            <v>25629000</v>
          </cell>
        </row>
        <row r="2144">
          <cell r="C2144" t="str">
            <v>UB086E</v>
          </cell>
          <cell r="E2144" t="str">
            <v>HP 3y SW Supp 24X7 HAFM Event 512p SVC</v>
          </cell>
          <cell r="F2144">
            <v>32662000</v>
          </cell>
        </row>
        <row r="2145">
          <cell r="C2145" t="str">
            <v>UB091E</v>
          </cell>
          <cell r="E2145" t="str">
            <v>HP 1y SW Supp HAFM EventMgt 64p SVC</v>
          </cell>
          <cell r="F2145">
            <v>111000</v>
          </cell>
        </row>
        <row r="2146">
          <cell r="A2146" t="str">
            <v xml:space="preserve">HAFM Event Management 64 port  </v>
          </cell>
          <cell r="B2146" t="str">
            <v>A7495A</v>
          </cell>
          <cell r="C2146" t="str">
            <v>UB092E</v>
          </cell>
          <cell r="D2146" t="str">
            <v>HAFM EVENT MANAGEMENT-64 PORTS,PFE,</v>
          </cell>
          <cell r="E2146" t="str">
            <v>HP 1y SW Supp 24X7 HAFM EventMgt 64p SVC</v>
          </cell>
          <cell r="F2146">
            <v>409000</v>
          </cell>
        </row>
        <row r="2147">
          <cell r="C2147" t="str">
            <v>UB093E</v>
          </cell>
          <cell r="E2147" t="str">
            <v>HP  3y SW Supp HAFM EventMgt 64p SVC</v>
          </cell>
          <cell r="F2147">
            <v>2923000</v>
          </cell>
        </row>
        <row r="2148">
          <cell r="C2148" t="str">
            <v>UB094E</v>
          </cell>
          <cell r="E2148" t="str">
            <v>HP  3y SW Supp 24X7 HAFM Event 64p SVC</v>
          </cell>
          <cell r="F2148">
            <v>3789000</v>
          </cell>
        </row>
        <row r="2149">
          <cell r="C2149" t="str">
            <v>UB115E</v>
          </cell>
          <cell r="E2149" t="str">
            <v>HP 1y SW Supp HAFM Perf&amp;Event 512p SVC</v>
          </cell>
          <cell r="F2149">
            <v>6661000</v>
          </cell>
        </row>
        <row r="2150">
          <cell r="A2150" t="str">
            <v xml:space="preserve">HAFM Perf Mgt,Event Mgt 512 port  </v>
          </cell>
          <cell r="B2150" t="str">
            <v>A7507A</v>
          </cell>
          <cell r="C2150" t="str">
            <v>UB116E</v>
          </cell>
          <cell r="D2150" t="str">
            <v>HAFM PERF MGT, Event MGT -512 port, PFE</v>
          </cell>
          <cell r="E2150" t="str">
            <v>HP 1y SW Supp 24X7 HAFM PerfEvent512 SVC</v>
          </cell>
          <cell r="F2150">
            <v>12486000</v>
          </cell>
        </row>
        <row r="2151">
          <cell r="C2151" t="str">
            <v>UB117E</v>
          </cell>
          <cell r="E2151" t="str">
            <v>HP 3y SW Supp HAFM Perf&amp;Event 512p SVC</v>
          </cell>
          <cell r="F2151">
            <v>61753000</v>
          </cell>
        </row>
        <row r="2152">
          <cell r="C2152" t="str">
            <v>UB118E</v>
          </cell>
          <cell r="E2152" t="str">
            <v>HP 3y SW Supp 24X7 HAFM PerfEvent512 SVC</v>
          </cell>
          <cell r="F2152">
            <v>78702000</v>
          </cell>
        </row>
        <row r="2153">
          <cell r="C2153" t="str">
            <v>UB119E</v>
          </cell>
          <cell r="E2153" t="str">
            <v>HP 1y SW Supp HAFM Perf&amp;Event 64p SVC</v>
          </cell>
          <cell r="F2153">
            <v>989000</v>
          </cell>
        </row>
        <row r="2154">
          <cell r="A2154" t="str">
            <v xml:space="preserve">HAFM Perf Mgt,Event Mgt 64 port  </v>
          </cell>
          <cell r="B2154" t="str">
            <v>A7508A</v>
          </cell>
          <cell r="C2154" t="str">
            <v>UB120E</v>
          </cell>
          <cell r="D2154" t="str">
            <v>HAFM PERF MGT,EVNT MGT64PRT,PFE</v>
          </cell>
          <cell r="E2154" t="str">
            <v>HP 1y SW Supp 24X7 HAFM Perf&amp;Event64 SVC</v>
          </cell>
          <cell r="F2154">
            <v>1843000</v>
          </cell>
        </row>
        <row r="2155">
          <cell r="C2155" t="str">
            <v>UB121E</v>
          </cell>
          <cell r="E2155" t="str">
            <v>HP 3y SW Supp HAFM Perf&amp;Event 64p SVC</v>
          </cell>
          <cell r="F2155">
            <v>9065000</v>
          </cell>
        </row>
        <row r="2156">
          <cell r="C2156" t="str">
            <v>UB122E</v>
          </cell>
          <cell r="E2156" t="str">
            <v>HP 3y SW Supp 24X7 HAFM PerfEvent64p SVC</v>
          </cell>
          <cell r="F2156">
            <v>11550000</v>
          </cell>
        </row>
        <row r="2157">
          <cell r="C2157" t="str">
            <v>UA787E</v>
          </cell>
          <cell r="E2157" t="str">
            <v>HP 1y SW Supp HAFM PerfMon 512p SVC</v>
          </cell>
          <cell r="F2157">
            <v>5535000</v>
          </cell>
        </row>
        <row r="2158">
          <cell r="A2158" t="str">
            <v xml:space="preserve">HAFM Performance Monitoring 512 port </v>
          </cell>
          <cell r="B2158" t="str">
            <v>A7492A</v>
          </cell>
          <cell r="C2158" t="str">
            <v>UA788E</v>
          </cell>
          <cell r="D2158" t="str">
            <v>HAFM PERFORMANCE MONITORING-512 PORT,PFE</v>
          </cell>
          <cell r="E2158" t="str">
            <v>HP 1y SW Supp 24X7 HAFM PerfMon 512p SVC</v>
          </cell>
          <cell r="F2158">
            <v>10421000</v>
          </cell>
        </row>
        <row r="2159">
          <cell r="C2159" t="str">
            <v>UA789E</v>
          </cell>
          <cell r="E2159" t="str">
            <v>HP 3y SW Supp HAFM PerfMon 512p SVC</v>
          </cell>
          <cell r="F2159">
            <v>51758000</v>
          </cell>
        </row>
        <row r="2160">
          <cell r="C2160" t="str">
            <v>UA790E</v>
          </cell>
          <cell r="E2160" t="str">
            <v>HP 3y SW Supp 24X7 HAFM PerfMon 512p SVC</v>
          </cell>
          <cell r="F2160">
            <v>65978000</v>
          </cell>
        </row>
        <row r="2161">
          <cell r="C2161" t="str">
            <v>UB087E</v>
          </cell>
          <cell r="E2161" t="str">
            <v>HP 1y SW Supp HAFM PerfMon 64p SVC</v>
          </cell>
          <cell r="F2161">
            <v>357000</v>
          </cell>
        </row>
        <row r="2162">
          <cell r="A2162" t="str">
            <v xml:space="preserve">HAFM Performance Monitoring 64 port  </v>
          </cell>
          <cell r="B2162" t="str">
            <v>A7494A</v>
          </cell>
          <cell r="C2162" t="str">
            <v>UB088E</v>
          </cell>
          <cell r="D2162" t="str">
            <v>HAFM PERFORMANCE MONITORING-64 PORTS,PFE</v>
          </cell>
          <cell r="E2162" t="str">
            <v>HP 1y SW Supp 24X7 HAFM PerfMon 64p SVC</v>
          </cell>
          <cell r="F2162">
            <v>1059000</v>
          </cell>
        </row>
        <row r="2163">
          <cell r="C2163" t="str">
            <v>UB089E</v>
          </cell>
          <cell r="E2163" t="str">
            <v>HP 3y SW Supp HAFM PerfMon 64p SVC</v>
          </cell>
          <cell r="F2163">
            <v>6992000</v>
          </cell>
        </row>
        <row r="2164">
          <cell r="C2164" t="str">
            <v>UB090E</v>
          </cell>
          <cell r="E2164" t="str">
            <v>HP 3y SW Supp 24X7 HAFM PerfMon 64p SVC</v>
          </cell>
          <cell r="F2164">
            <v>9032000</v>
          </cell>
        </row>
        <row r="2165">
          <cell r="C2165" t="str">
            <v>UA783E</v>
          </cell>
          <cell r="E2165" t="str">
            <v>HP 1y SW Supp HAFM Planning PFE SVC</v>
          </cell>
          <cell r="F2165">
            <v>316000</v>
          </cell>
        </row>
        <row r="2166">
          <cell r="A2166" t="str">
            <v xml:space="preserve">HAFM Planning  </v>
          </cell>
          <cell r="B2166" t="str">
            <v>A7491A</v>
          </cell>
          <cell r="C2166" t="str">
            <v>UA784E</v>
          </cell>
          <cell r="D2166" t="str">
            <v>HAFM PLANNING,PFE</v>
          </cell>
          <cell r="E2166" t="str">
            <v>HP 1y SW Supp 24X7 HAFM Planning PFE SVC</v>
          </cell>
          <cell r="F2166">
            <v>736000</v>
          </cell>
        </row>
        <row r="2167">
          <cell r="C2167" t="str">
            <v>UA785E</v>
          </cell>
          <cell r="E2167" t="str">
            <v>HP 3y SW Supp HAFM Planning PFE SVC</v>
          </cell>
          <cell r="F2167">
            <v>4283000</v>
          </cell>
        </row>
        <row r="2168">
          <cell r="C2168" t="str">
            <v>UA786E</v>
          </cell>
          <cell r="E2168" t="str">
            <v>HP 3y SW Supp 24X7 HAFM Planning PFE SVC</v>
          </cell>
          <cell r="F2168">
            <v>5502000</v>
          </cell>
        </row>
        <row r="2169">
          <cell r="C2169" t="str">
            <v>UB107E</v>
          </cell>
          <cell r="E2169" t="str">
            <v>HP 1y SW Supp Open Trunking 2/24 SVC</v>
          </cell>
          <cell r="F2169">
            <v>329000</v>
          </cell>
        </row>
        <row r="2170">
          <cell r="A2170" t="str">
            <v xml:space="preserve">Open Trunking 2/24  </v>
          </cell>
          <cell r="B2170" t="str">
            <v>A7503A</v>
          </cell>
          <cell r="C2170" t="str">
            <v>UB108E</v>
          </cell>
          <cell r="D2170" t="str">
            <v>OPEN TRUNKING,2/24,PFE</v>
          </cell>
          <cell r="E2170" t="str">
            <v>HP 1y SW Supp 24X7 Open Trunking2/24 SVC</v>
          </cell>
          <cell r="F2170">
            <v>565000</v>
          </cell>
        </row>
        <row r="2171">
          <cell r="C2171" t="str">
            <v>UB109E</v>
          </cell>
          <cell r="E2171" t="str">
            <v>HP 3y SW Supp Open Trunking 2/24 SVC</v>
          </cell>
          <cell r="F2171">
            <v>2565000</v>
          </cell>
        </row>
        <row r="2172">
          <cell r="C2172" t="str">
            <v>UB110E</v>
          </cell>
          <cell r="E2172" t="str">
            <v>HP 3y SW Supp 24X7 Open Trunking2/24 SVC</v>
          </cell>
          <cell r="F2172">
            <v>3252000</v>
          </cell>
        </row>
        <row r="2173">
          <cell r="C2173" t="str">
            <v>UB111E</v>
          </cell>
          <cell r="E2173" t="str">
            <v>HP 1y SW Supp Open Trunking 2/32 SVC</v>
          </cell>
          <cell r="F2173">
            <v>620000</v>
          </cell>
        </row>
        <row r="2174">
          <cell r="A2174" t="str">
            <v xml:space="preserve">Open Trunking 2/32  </v>
          </cell>
          <cell r="B2174" t="str">
            <v>A7504A</v>
          </cell>
          <cell r="C2174" t="str">
            <v>UB112E</v>
          </cell>
          <cell r="D2174" t="str">
            <v>OPEN TRUNKING,2/32,PFE</v>
          </cell>
          <cell r="E2174" t="str">
            <v>HP 1y SW Supp 24X7 Open Trunking2/32 SVC</v>
          </cell>
          <cell r="F2174">
            <v>1085000</v>
          </cell>
        </row>
        <row r="2175">
          <cell r="C2175" t="str">
            <v>UB113E</v>
          </cell>
          <cell r="E2175" t="str">
            <v>HP  3y SW Supp Open Trunking 2/32 SVC</v>
          </cell>
          <cell r="F2175">
            <v>5019000</v>
          </cell>
        </row>
        <row r="2176">
          <cell r="C2176" t="str">
            <v>UB114E</v>
          </cell>
          <cell r="E2176" t="str">
            <v>HP 3y SW Supp 24X7 Open Trunking2/32 SVC</v>
          </cell>
          <cell r="F2176">
            <v>6373000</v>
          </cell>
        </row>
        <row r="2177">
          <cell r="C2177" t="str">
            <v>UC980E</v>
          </cell>
          <cell r="E2177" t="str">
            <v>HP 3y 9x5 PL SS iSCSI Rep (Std) SW Supp</v>
          </cell>
          <cell r="F2177">
            <v>1635000</v>
          </cell>
        </row>
        <row r="2178">
          <cell r="A2178" t="str">
            <v>ProLiant Storage Server iSCSi SW</v>
          </cell>
          <cell r="B2178" t="str">
            <v>T4257A</v>
          </cell>
          <cell r="C2178" t="str">
            <v>UC981E</v>
          </cell>
          <cell r="E2178" t="str">
            <v>HP 3y 24x7 PL SS iSCSI Rep (Std) SW Supp</v>
          </cell>
          <cell r="F2178">
            <v>2483000</v>
          </cell>
        </row>
        <row r="2179">
          <cell r="A2179" t="str">
            <v>Proliant SS iSCSI Rep (Std Edition)</v>
          </cell>
        </row>
        <row r="2180">
          <cell r="C2180" t="str">
            <v>UC982E</v>
          </cell>
          <cell r="E2180" t="str">
            <v>HP 3y 9x5 PL SS iSCSI Rep (Gtwy) SW Supp</v>
          </cell>
          <cell r="F2180">
            <v>1979000</v>
          </cell>
        </row>
        <row r="2181">
          <cell r="A2181" t="str">
            <v>ProLiant Storage Server iSCSi SW</v>
          </cell>
          <cell r="B2181" t="str">
            <v>T4258A</v>
          </cell>
          <cell r="C2181" t="str">
            <v>UC983E</v>
          </cell>
          <cell r="E2181" t="str">
            <v>HP 3y 24x7 PL SS iSCSI Rep (Gty) SW Supp</v>
          </cell>
          <cell r="F2181">
            <v>3068000</v>
          </cell>
        </row>
        <row r="2182">
          <cell r="A2182" t="str">
            <v>Proliant SS iSCSI Rep (Gtwy Ed.)</v>
          </cell>
        </row>
        <row r="2183">
          <cell r="A2183" t="str">
            <v>ProLiant Storage Server iSCSi SW</v>
          </cell>
          <cell r="B2183" t="str">
            <v>T3662A</v>
          </cell>
          <cell r="C2183" t="str">
            <v>UA290E</v>
          </cell>
          <cell r="D2183" t="str">
            <v>HP Storageworks NAS ISCSI Feature Pack SW</v>
          </cell>
          <cell r="E2183" t="str">
            <v>HP 1y 24x7 NAS ISCSI SW Support</v>
          </cell>
          <cell r="F2183">
            <v>127000</v>
          </cell>
        </row>
        <row r="2184">
          <cell r="A2184" t="str">
            <v>ProLiantSS iSCSI FeaturePack</v>
          </cell>
          <cell r="C2184" t="str">
            <v>UA291E</v>
          </cell>
          <cell r="E2184" t="str">
            <v>HP 3y 9x5 NAS ISCSI SW Support</v>
          </cell>
          <cell r="F2184">
            <v>1187000</v>
          </cell>
        </row>
        <row r="2185">
          <cell r="C2185" t="str">
            <v>UA292E</v>
          </cell>
          <cell r="E2185" t="str">
            <v>HP 3y 24x7 NAS ISCSI SW Support</v>
          </cell>
          <cell r="F2185">
            <v>1610000</v>
          </cell>
        </row>
        <row r="2187">
          <cell r="A2187" t="str">
            <v>ProLiant Storage Server iSCSi SW</v>
          </cell>
          <cell r="B2187" t="str">
            <v>T3669A</v>
          </cell>
          <cell r="C2187" t="str">
            <v>UB979E</v>
          </cell>
          <cell r="D2187" t="str">
            <v>ProLiant SS iSCSI Feature Pack</v>
          </cell>
          <cell r="E2187" t="str">
            <v>HP 3y 9x5 PL SS iSCSI fpack SW Supp</v>
          </cell>
          <cell r="F2187">
            <v>826000</v>
          </cell>
        </row>
        <row r="2188">
          <cell r="A2188" t="str">
            <v>ProLiantSS iSCSI FeaturePk (Stdalone)</v>
          </cell>
          <cell r="C2188" t="str">
            <v>UB980E</v>
          </cell>
          <cell r="E2188" t="str">
            <v>HP 3y 24x7 PL SS iSCSI fpack SW Supp</v>
          </cell>
          <cell r="F2188">
            <v>1181000</v>
          </cell>
        </row>
        <row r="2190">
          <cell r="A2190" t="str">
            <v>ProLiant Storage Server iSCSi SW</v>
          </cell>
          <cell r="B2190" t="str">
            <v>T3670A</v>
          </cell>
          <cell r="C2190" t="str">
            <v>UB981E</v>
          </cell>
          <cell r="D2190" t="str">
            <v>ProLiant SS iSCSI Feature Pack Gateway</v>
          </cell>
          <cell r="E2190" t="str">
            <v>HP 3y 9x5 PL SS iSCSI fpack gtwy SW Supp</v>
          </cell>
          <cell r="F2190">
            <v>988000</v>
          </cell>
        </row>
        <row r="2191">
          <cell r="A2191" t="str">
            <v>ProLiantSS iSCSI FeaturePk (gateway)</v>
          </cell>
          <cell r="C2191" t="str">
            <v>UB982E</v>
          </cell>
          <cell r="E2191" t="str">
            <v>HP 3y 24x7 PL SS iSCSI fpck gtwy SW Supp</v>
          </cell>
          <cell r="F2191">
            <v>1442000</v>
          </cell>
        </row>
        <row r="2193">
          <cell r="A2193" t="str">
            <v>ProLiant Storage Server iSCSi SW</v>
          </cell>
          <cell r="B2193" t="str">
            <v>T3671A</v>
          </cell>
          <cell r="C2193" t="str">
            <v>UB983E</v>
          </cell>
          <cell r="D2193" t="str">
            <v>ProLiant SS iSCSI Snapshots</v>
          </cell>
          <cell r="E2193" t="str">
            <v>HP 3y 9x5 PL SS iSCSI snapshot SW Supp</v>
          </cell>
          <cell r="F2193">
            <v>931000</v>
          </cell>
        </row>
        <row r="2194">
          <cell r="A2194" t="str">
            <v>ProLiantSS iSCSI Snapshots (stdalone)</v>
          </cell>
          <cell r="C2194" t="str">
            <v>UB984E</v>
          </cell>
          <cell r="E2194" t="str">
            <v>HP 3y 24x7 PL SS iSCSI snapshot SW Supp</v>
          </cell>
          <cell r="F2194">
            <v>1434000</v>
          </cell>
        </row>
        <row r="2196">
          <cell r="A2196" t="str">
            <v>ProLiant Storage Server iSCSi SW</v>
          </cell>
          <cell r="B2196" t="str">
            <v>T3672A</v>
          </cell>
          <cell r="C2196" t="str">
            <v>UB985E</v>
          </cell>
          <cell r="D2196" t="str">
            <v xml:space="preserve">ProLiant SS iSCSI Snapshots for Gateway </v>
          </cell>
          <cell r="E2196" t="str">
            <v>HP 3y 9x5 PL SS iSCSI gtwy snap SW Supp</v>
          </cell>
          <cell r="F2196">
            <v>1111000</v>
          </cell>
        </row>
        <row r="2197">
          <cell r="A2197" t="str">
            <v>ProLiantSS iSCSI Snapshots (gateway)</v>
          </cell>
          <cell r="C2197" t="str">
            <v>UB986E</v>
          </cell>
          <cell r="E2197" t="str">
            <v>HP 3y 24x7 PL SS iSCSI gtwy snap SW Supp</v>
          </cell>
          <cell r="F2197">
            <v>1758000</v>
          </cell>
        </row>
        <row r="2199">
          <cell r="A2199" t="str">
            <v>ProLiant Storage Server iSCSi SW</v>
          </cell>
          <cell r="B2199" t="str">
            <v>T3673A</v>
          </cell>
          <cell r="C2199" t="str">
            <v>UB987E</v>
          </cell>
          <cell r="D2199" t="str">
            <v>ProLiant SS iSCSI Clustering for Gateway</v>
          </cell>
          <cell r="E2199" t="str">
            <v>HP 3y 9x5 PL SS iSCSI gtwy clstr SW Supp</v>
          </cell>
          <cell r="F2199">
            <v>1296000</v>
          </cell>
        </row>
        <row r="2200">
          <cell r="A2200" t="str">
            <v>ProLiantSS iSCSI Clustering (gateway)</v>
          </cell>
          <cell r="C2200" t="str">
            <v>UB988E</v>
          </cell>
          <cell r="E2200" t="str">
            <v>HP 3y 24x7 PL SS iSCSI gtwy clst SW Supp</v>
          </cell>
          <cell r="F2200">
            <v>1960000</v>
          </cell>
        </row>
        <row r="2202">
          <cell r="A2202" t="str">
            <v>ProLiant Storage Server iSCSi SW</v>
          </cell>
          <cell r="B2202" t="str">
            <v>T3674A</v>
          </cell>
          <cell r="C2202" t="str">
            <v>UB989E</v>
          </cell>
          <cell r="D2202" t="str">
            <v>ProLiant SS iSCSI Backup Enabler</v>
          </cell>
          <cell r="E2202" t="str">
            <v>HP 3y 9x5 PL SS iSCSI backup SW Supp</v>
          </cell>
          <cell r="F2202">
            <v>403000</v>
          </cell>
        </row>
        <row r="2203">
          <cell r="A2203" t="str">
            <v>ProLiantSS iSCSI Direct Bkup (stdalone)</v>
          </cell>
          <cell r="C2203" t="str">
            <v>UB990E</v>
          </cell>
          <cell r="E2203" t="str">
            <v>HP 3y 24x7 PL SS iSCSI backup SW Supp</v>
          </cell>
          <cell r="F2203">
            <v>648000</v>
          </cell>
        </row>
        <row r="2205">
          <cell r="A2205" t="str">
            <v>ProLiant Storage Server iSCSi SW</v>
          </cell>
          <cell r="B2205" t="str">
            <v>T3675A</v>
          </cell>
          <cell r="C2205" t="str">
            <v>UB991E</v>
          </cell>
          <cell r="D2205" t="str">
            <v>ProLiant SS iSCSI Backup Enabler for Gateway</v>
          </cell>
          <cell r="E2205" t="str">
            <v>HP 3y 9x5 PL SS iSCSI gtwy bkup SW Supp</v>
          </cell>
          <cell r="F2205">
            <v>486000</v>
          </cell>
        </row>
        <row r="2206">
          <cell r="A2206" t="str">
            <v>ProLiantSS iSCSI Direct Bkup (gateway)</v>
          </cell>
          <cell r="C2206" t="str">
            <v>UB992E</v>
          </cell>
          <cell r="E2206" t="str">
            <v>HP 3y 24x7 PL SS iSCSI gtwy bkup SW Supp</v>
          </cell>
          <cell r="F2206">
            <v>810000</v>
          </cell>
        </row>
        <row r="2208">
          <cell r="A2208" t="str">
            <v>ProLiant Storage Server iSCSi SW</v>
          </cell>
          <cell r="B2208" t="str">
            <v>T3696A</v>
          </cell>
          <cell r="C2208" t="str">
            <v>UC647E</v>
          </cell>
          <cell r="D2208" t="str">
            <v>HP Proliant Storage Server iSCSI Agents Pack SW</v>
          </cell>
          <cell r="E2208" t="str">
            <v>HP 3y 9x5 PL SS iSCSI Agtspk SW Supp</v>
          </cell>
          <cell r="F2208">
            <v>289000</v>
          </cell>
        </row>
        <row r="2209">
          <cell r="A2209" t="str">
            <v>ProLiantSS iSCSI AgentsPk</v>
          </cell>
          <cell r="C2209" t="str">
            <v>UC648E</v>
          </cell>
          <cell r="E2209" t="str">
            <v>HP 3y 24x7 PL SS iSCSI Agtspk SW Supp</v>
          </cell>
          <cell r="F2209">
            <v>455000</v>
          </cell>
        </row>
        <row r="2212">
          <cell r="A2212" t="str">
            <v>ProLiant Storage Server iSCSi SW</v>
          </cell>
          <cell r="B2212" t="str">
            <v>T4257A</v>
          </cell>
          <cell r="C2212" t="str">
            <v>UC980E</v>
          </cell>
          <cell r="D2212" t="str">
            <v>HP ProLiant Storage Server iSCSI Replication 
(Standalone Edition)</v>
          </cell>
          <cell r="E2212" t="str">
            <v>HP 3y 9x5 PL SS iSCSI Rep (Std) SW Supp</v>
          </cell>
          <cell r="F2212">
            <v>1635000</v>
          </cell>
        </row>
        <row r="2213">
          <cell r="A2213" t="str">
            <v>Proliant SS iSCSI Rep (Std Edition)</v>
          </cell>
          <cell r="C2213" t="str">
            <v>UC981E</v>
          </cell>
          <cell r="E2213" t="str">
            <v>HP 3y 24x7 PL SS iSCSI Rep (Std) SW Supp</v>
          </cell>
          <cell r="F2213">
            <v>2483000</v>
          </cell>
        </row>
        <row r="2215">
          <cell r="A2215" t="str">
            <v>ProLiant Storage Server iSCSi SW</v>
          </cell>
          <cell r="B2215" t="str">
            <v>T4258A</v>
          </cell>
          <cell r="C2215" t="str">
            <v>UC982E</v>
          </cell>
          <cell r="D2215" t="str">
            <v>HP ProLiant Storage Server iSCSI Replication 
(Gateway Edition)</v>
          </cell>
          <cell r="E2215" t="str">
            <v>HP 3y 9x5 PL SS iSCSI Rep (Gtwy) SW Supp</v>
          </cell>
          <cell r="F2215">
            <v>1979000</v>
          </cell>
        </row>
        <row r="2216">
          <cell r="A2216" t="str">
            <v>Proliant SS iSCSI Rep (Gtwy Ed.)</v>
          </cell>
          <cell r="C2216" t="str">
            <v>UC983E</v>
          </cell>
          <cell r="E2216" t="str">
            <v>HP 3y 24x7 PL SS iSCSI Rep (Gty) SW Supp</v>
          </cell>
          <cell r="F2216">
            <v>3068000</v>
          </cell>
        </row>
        <row r="2219">
          <cell r="A2219" t="str">
            <v>File Volume Manager - LTU</v>
          </cell>
          <cell r="B2219" t="str">
            <v>391672-B21</v>
          </cell>
          <cell r="C2219" t="str">
            <v>UC655E</v>
          </cell>
          <cell r="D2219" t="str">
            <v>HP Storage Works File Volume Manager - LTU</v>
          </cell>
          <cell r="E2219" t="str">
            <v>HP 3y 9x5 File Volume Mgr - LTU SW Supp</v>
          </cell>
          <cell r="F2219">
            <v>952000</v>
          </cell>
        </row>
        <row r="2220">
          <cell r="C2220" t="str">
            <v>UC656E</v>
          </cell>
          <cell r="E2220" t="str">
            <v>HP 3y 24x7 File Volume Mgr - LTU SW Supp</v>
          </cell>
          <cell r="F2220">
            <v>1332000</v>
          </cell>
        </row>
        <row r="2222">
          <cell r="A2222" t="str">
            <v>EFS M50 WAN Accelerator Manager LTU</v>
          </cell>
          <cell r="B2222" t="str">
            <v xml:space="preserve">391689-B21 </v>
          </cell>
          <cell r="C2222" t="str">
            <v>UC972E</v>
          </cell>
          <cell r="D2222" t="str">
            <v>EFS M50 WAN Accelerator Manager LTU</v>
          </cell>
          <cell r="E2222" t="str">
            <v>HP 3y 9x5 M50 WAN Acc Mgr LTU SW Supp</v>
          </cell>
          <cell r="F2222">
            <v>3806000</v>
          </cell>
        </row>
        <row r="2223">
          <cell r="C2223" t="str">
            <v>UC973E</v>
          </cell>
          <cell r="E2223" t="str">
            <v>HP 3y 24x7 M50 WAN Acc Mgr LTU SW Supp</v>
          </cell>
          <cell r="F2223">
            <v>5323000</v>
          </cell>
        </row>
        <row r="2225">
          <cell r="A2225" t="str">
            <v>EFS M100 WAN Accelerator Manager LTU</v>
          </cell>
          <cell r="B2225" t="str">
            <v>391690-B21</v>
          </cell>
          <cell r="C2225" t="str">
            <v>UC974E</v>
          </cell>
          <cell r="D2225" t="str">
            <v>EFS M100 WAN Accelerator Manager LTU</v>
          </cell>
          <cell r="E2225" t="str">
            <v>HP 3y 9x5 M100 WAN Acc Mgr LTU SW Supp</v>
          </cell>
          <cell r="F2225">
            <v>5684000</v>
          </cell>
        </row>
        <row r="2226">
          <cell r="C2226" t="str">
            <v>UC975E</v>
          </cell>
          <cell r="E2226" t="str">
            <v>HP 3y 24x7 M100 WAN Acc Mgr LTU SW Supp</v>
          </cell>
          <cell r="F2226">
            <v>7952000</v>
          </cell>
        </row>
        <row r="2228">
          <cell r="A2228" t="str">
            <v>EFS M200 WAN Accelerator Manager LTU</v>
          </cell>
          <cell r="B2228" t="str">
            <v>391691-B21</v>
          </cell>
          <cell r="C2228" t="str">
            <v>UC976E</v>
          </cell>
          <cell r="D2228" t="str">
            <v>EFS M200 WAN Accelerator Manager LTU</v>
          </cell>
          <cell r="E2228" t="str">
            <v>HP 3y 9x5 M200 WAN Acc Mgr LTU SW Supp</v>
          </cell>
          <cell r="F2228">
            <v>6344000</v>
          </cell>
        </row>
        <row r="2229">
          <cell r="C2229" t="str">
            <v>UC977E</v>
          </cell>
          <cell r="E2229" t="str">
            <v>HP 3y 24x7 M200 WAN Acc Mgr LTU SW Supp</v>
          </cell>
          <cell r="F2229">
            <v>8875000</v>
          </cell>
        </row>
        <row r="2231">
          <cell r="A2231" t="str">
            <v>EFS M500 WAN Accelerator Manager LTU</v>
          </cell>
          <cell r="B2231" t="str">
            <v>391692-B21</v>
          </cell>
          <cell r="C2231" t="str">
            <v>UC978E</v>
          </cell>
          <cell r="D2231" t="str">
            <v>EFS M500 WAN Accelerator Manager LTU</v>
          </cell>
          <cell r="E2231" t="str">
            <v>HP 3y 9x5 M500 WAN Acc Mgr LTU SW Supp</v>
          </cell>
          <cell r="F2231">
            <v>9492000</v>
          </cell>
        </row>
        <row r="2232">
          <cell r="C2232" t="str">
            <v>UC979E</v>
          </cell>
          <cell r="E2232" t="str">
            <v>HP 3y 24x7 M500 WAN Acc Mgr LTU SW Supp</v>
          </cell>
          <cell r="F2232">
            <v>13278000</v>
          </cell>
        </row>
        <row r="2236">
          <cell r="A2236" t="str">
            <v>File System Extender SW</v>
          </cell>
          <cell r="B2236" t="str">
            <v>T3649A</v>
          </cell>
          <cell r="C2236" t="str">
            <v>UB943E</v>
          </cell>
          <cell r="D2236" t="str">
            <v>HP File System Extender client for Microsoft Windows</v>
          </cell>
          <cell r="E2236" t="str">
            <v>HP 1y 24x7 FSE MS Client SW Support</v>
          </cell>
          <cell r="F2236">
            <v>303000</v>
          </cell>
        </row>
        <row r="2237">
          <cell r="A2237" t="str">
            <v>File System Extender MS Win Client</v>
          </cell>
          <cell r="C2237" t="str">
            <v>UB944E</v>
          </cell>
          <cell r="E2237" t="str">
            <v>HP 3y 9x5 FSE MS Client SW Support</v>
          </cell>
          <cell r="F2237">
            <v>2841000</v>
          </cell>
        </row>
        <row r="2238">
          <cell r="C2238" t="str">
            <v>UB945E</v>
          </cell>
          <cell r="E2238" t="str">
            <v>HP 3y 24x7 FSE MS Client SW Support</v>
          </cell>
          <cell r="F2238">
            <v>3854000</v>
          </cell>
        </row>
        <row r="2240">
          <cell r="A2240" t="str">
            <v>File System Extender SW</v>
          </cell>
          <cell r="B2240" t="str">
            <v>T3651A</v>
          </cell>
          <cell r="C2240" t="str">
            <v>UB946E</v>
          </cell>
          <cell r="D2240" t="str">
            <v xml:space="preserve">HP File System Extender client for Linux </v>
          </cell>
          <cell r="E2240" t="str">
            <v>HP 1y 24x7 FSE Linux Client SW Support</v>
          </cell>
          <cell r="F2240">
            <v>303000</v>
          </cell>
        </row>
        <row r="2241">
          <cell r="A2241" t="str">
            <v>File System Extender Linux Client</v>
          </cell>
          <cell r="C2241" t="str">
            <v>UB947E</v>
          </cell>
          <cell r="E2241" t="str">
            <v>HP 3y 9x5 FSE Linux Client SW Support</v>
          </cell>
          <cell r="F2241">
            <v>2841000</v>
          </cell>
        </row>
        <row r="2242">
          <cell r="C2242" t="str">
            <v>UB966E</v>
          </cell>
          <cell r="E2242" t="str">
            <v>HP 3y 24x7 FSE Linux Client SW Support</v>
          </cell>
          <cell r="F2242">
            <v>3854000</v>
          </cell>
        </row>
        <row r="2244">
          <cell r="A2244" t="str">
            <v>File System Extender SW</v>
          </cell>
          <cell r="B2244" t="str">
            <v>T3659A</v>
          </cell>
          <cell r="C2244" t="str">
            <v>UB967E</v>
          </cell>
          <cell r="D2244" t="str">
            <v>HP File System Extender read only (WORM) file system upgrade (1TB)(</v>
          </cell>
          <cell r="E2244" t="str">
            <v>HP 1y 24x7 FSE cap upg SW Support</v>
          </cell>
          <cell r="F2244">
            <v>227000</v>
          </cell>
        </row>
        <row r="2245">
          <cell r="A2245" t="str">
            <v>File System Extender (WORM)/server (1-20 TB)</v>
          </cell>
          <cell r="B2245" t="str">
            <v>T3656A</v>
          </cell>
          <cell r="C2245" t="str">
            <v>UB968E</v>
          </cell>
          <cell r="D2245" t="str">
            <v xml:space="preserve">HP File System Extender server 1TB incremental capacity license (1 to 20TB) LTU </v>
          </cell>
          <cell r="E2245" t="str">
            <v>HP 3y 9x5 FSE cap upg SW Support</v>
          </cell>
          <cell r="F2245">
            <v>2131000</v>
          </cell>
        </row>
        <row r="2246">
          <cell r="C2246" t="str">
            <v>UB969E</v>
          </cell>
          <cell r="E2246" t="str">
            <v>HP 3y 24x7 FSE cap upg SW Support</v>
          </cell>
          <cell r="F2246">
            <v>2891000</v>
          </cell>
        </row>
        <row r="2248">
          <cell r="A2248" t="str">
            <v>File System Extender SW</v>
          </cell>
          <cell r="B2248" t="str">
            <v>T3653A</v>
          </cell>
          <cell r="C2248" t="str">
            <v>UB970E</v>
          </cell>
          <cell r="D2248" t="str">
            <v>HP File System Extender server base license for Microsoft Windows</v>
          </cell>
          <cell r="E2248" t="str">
            <v>HP 1y 24x7 FSE srvr lic1TB Support</v>
          </cell>
          <cell r="F2248">
            <v>1134000</v>
          </cell>
        </row>
        <row r="2249">
          <cell r="A2249" t="str">
            <v>File System Extender server base lic</v>
          </cell>
          <cell r="B2249" t="str">
            <v>T3655A</v>
          </cell>
          <cell r="C2249" t="str">
            <v>UB971E</v>
          </cell>
          <cell r="D2249" t="str">
            <v xml:space="preserve">HP File System Extender server base license for Linux </v>
          </cell>
          <cell r="E2249" t="str">
            <v>HP 3y 9x5 FSE srvr lic1TB SW Support</v>
          </cell>
          <cell r="F2249">
            <v>10654000</v>
          </cell>
        </row>
        <row r="2250">
          <cell r="C2250" t="str">
            <v>UB972E</v>
          </cell>
          <cell r="E2250" t="str">
            <v>HP 3y 24x7 FSE srvr lic1TB SW Support</v>
          </cell>
          <cell r="F2250">
            <v>14453000</v>
          </cell>
        </row>
        <row r="2252">
          <cell r="A2252" t="str">
            <v>File System Extender SW</v>
          </cell>
          <cell r="B2252" t="str">
            <v>T3657A</v>
          </cell>
          <cell r="C2252" t="str">
            <v>UB973E</v>
          </cell>
          <cell r="D2252" t="str">
            <v xml:space="preserve">HP File System Extender server 1TB incremental capacity license (21 to 100TB) LTU </v>
          </cell>
          <cell r="E2252" t="str">
            <v>HP 1y 24x7 FSE cap 21-100TB Support</v>
          </cell>
          <cell r="F2252">
            <v>76000</v>
          </cell>
        </row>
        <row r="2253">
          <cell r="A2253" t="str">
            <v>File System Extender server (21-100 TB)</v>
          </cell>
          <cell r="C2253" t="str">
            <v>UB974E</v>
          </cell>
          <cell r="E2253" t="str">
            <v>HP 3y 9x5 FSE cap 21-100TB SW Support</v>
          </cell>
          <cell r="F2253">
            <v>710000</v>
          </cell>
        </row>
        <row r="2254">
          <cell r="C2254" t="str">
            <v>UB975E</v>
          </cell>
          <cell r="E2254" t="str">
            <v>HP 3y 24x7 FSE cap 21-100TB SW Support</v>
          </cell>
          <cell r="F2254">
            <v>963000</v>
          </cell>
        </row>
        <row r="2256">
          <cell r="A2256" t="str">
            <v>File System Extender SW</v>
          </cell>
          <cell r="B2256" t="str">
            <v>T3658A</v>
          </cell>
          <cell r="C2256" t="str">
            <v>UB976E</v>
          </cell>
          <cell r="D2256" t="str">
            <v xml:space="preserve">HP File System Extender server 1TB incremental capacity license (100TB+) LTU </v>
          </cell>
          <cell r="E2256" t="str">
            <v>HP 1y 24x7 FSE cap 100TB+ Support</v>
          </cell>
          <cell r="F2256">
            <v>39000</v>
          </cell>
        </row>
        <row r="2257">
          <cell r="A2257" t="str">
            <v>File System Extender (100+ TB)</v>
          </cell>
          <cell r="C2257" t="str">
            <v>UB977E</v>
          </cell>
          <cell r="E2257" t="str">
            <v>HP 3y 9x5 FSE cap 100TB+ SW Support</v>
          </cell>
          <cell r="F2257">
            <v>355000</v>
          </cell>
        </row>
        <row r="2258">
          <cell r="C2258" t="str">
            <v>UB978E</v>
          </cell>
          <cell r="E2258" t="str">
            <v>HP 3y 24x7 FSE cap 100TB+ SW Support</v>
          </cell>
          <cell r="F2258">
            <v>482000</v>
          </cell>
        </row>
        <row r="2261">
          <cell r="B2261" t="str">
            <v>261715-B21</v>
          </cell>
          <cell r="D2261" t="str">
            <v>SP Win Wkgrp Ed UPG 4 ALL</v>
          </cell>
        </row>
        <row r="2262">
          <cell r="B2262" t="str">
            <v>261715-B22</v>
          </cell>
          <cell r="C2262" t="str">
            <v>U9541E</v>
          </cell>
          <cell r="D2262" t="str">
            <v>SecurePath v4.0A for Windows WE Upgrade</v>
          </cell>
          <cell r="E2262" t="str">
            <v>HP 1y 24x7 SPWIN WE LTU4.0C SW Support</v>
          </cell>
          <cell r="F2262">
            <v>188000</v>
          </cell>
        </row>
        <row r="2263">
          <cell r="A2263" t="str">
            <v>Secure Path Workgroup Edition</v>
          </cell>
          <cell r="B2263" t="str">
            <v>261715-B23</v>
          </cell>
          <cell r="C2263" t="str">
            <v>UC515E</v>
          </cell>
          <cell r="D2263" t="str">
            <v>Secure Path WINWE UPG LTU/CD 4.0B ALL</v>
          </cell>
          <cell r="E2263" t="str">
            <v xml:space="preserve">HP 1y SP WIN WE LTU4.0C SW Support </v>
          </cell>
          <cell r="F2263">
            <v>151000</v>
          </cell>
        </row>
        <row r="2264">
          <cell r="A2264" t="str">
            <v>WIN Upgrade LTU</v>
          </cell>
          <cell r="B2264" t="str">
            <v>261715-B24</v>
          </cell>
          <cell r="C2264" t="str">
            <v>U9542E</v>
          </cell>
          <cell r="D2264" t="str">
            <v>SP WIN Work Edition Upg LTU/CD 4.0C</v>
          </cell>
          <cell r="E2264" t="str">
            <v>HP 3y 24x7 SPWIN WE LTU4.0C SW Support</v>
          </cell>
          <cell r="F2264">
            <v>549000</v>
          </cell>
        </row>
        <row r="2265">
          <cell r="B2265" t="str">
            <v>325634-292</v>
          </cell>
          <cell r="C2265" t="str">
            <v>UC516E</v>
          </cell>
          <cell r="D2265" t="str">
            <v>SP WIN Work Edition Upg LTU/CD J4.0B</v>
          </cell>
          <cell r="E2265" t="str">
            <v xml:space="preserve">HP 3y SP WIN WE LTU4.0C SW Support </v>
          </cell>
          <cell r="F2265">
            <v>440000</v>
          </cell>
        </row>
        <row r="2266">
          <cell r="B2266" t="str">
            <v>325634-293</v>
          </cell>
          <cell r="D2266" t="str">
            <v>'Secure Path WINWE UPG LTU/CD JPN 4.0C</v>
          </cell>
        </row>
        <row r="2270">
          <cell r="A2270" t="str">
            <v>Secure Path Workgroup Edition</v>
          </cell>
          <cell r="B2270" t="str">
            <v>213076-B22</v>
          </cell>
          <cell r="C2270" t="str">
            <v>U9543E</v>
          </cell>
          <cell r="D2270" t="str">
            <v>SP 3.1B Win WkGp 1 lic ALL</v>
          </cell>
          <cell r="E2270" t="str">
            <v>HP 1y 24x7 SPWI/LX/HP/Nt WE1LT SW Supp</v>
          </cell>
          <cell r="F2270">
            <v>718000</v>
          </cell>
        </row>
        <row r="2271">
          <cell r="A2271" t="str">
            <v>WIN/Linux/HP-UX/Netware 1 LTU</v>
          </cell>
          <cell r="B2271" t="str">
            <v>213076-B23</v>
          </cell>
          <cell r="C2271" t="str">
            <v>UC517E</v>
          </cell>
          <cell r="D2271" t="str">
            <v>SP 4.0 Win WkGp 1 lic ALL</v>
          </cell>
          <cell r="E2271" t="str">
            <v xml:space="preserve">HP 1y SPWI/LX/HP/Nt WE1LT SW Supp </v>
          </cell>
          <cell r="F2271">
            <v>574000</v>
          </cell>
        </row>
        <row r="2272">
          <cell r="B2272" t="str">
            <v>213076-B24</v>
          </cell>
          <cell r="C2272" t="str">
            <v>U9544E</v>
          </cell>
          <cell r="D2272" t="str">
            <v>SecurePath v4.0A for Windows WE 1 LTU</v>
          </cell>
          <cell r="E2272" t="str">
            <v>HP 3y 24x7 SPWI/LX/HP/Nt WE1LT SW Supp</v>
          </cell>
          <cell r="F2272">
            <v>2090000</v>
          </cell>
        </row>
        <row r="2273">
          <cell r="B2273" t="str">
            <v>213076-B25</v>
          </cell>
          <cell r="C2273" t="str">
            <v>UC518E</v>
          </cell>
          <cell r="D2273" t="str">
            <v>Secure Path WINWE 1 LTU/CD 4.0B ALL</v>
          </cell>
          <cell r="E2273" t="str">
            <v xml:space="preserve">HP 3y SPWI/LX/HP/Nt WE1LT SW Supp </v>
          </cell>
          <cell r="F2273">
            <v>1672000</v>
          </cell>
        </row>
        <row r="2274">
          <cell r="B2274" t="str">
            <v>213076-B26</v>
          </cell>
          <cell r="D2274" t="str">
            <v>SP WIN Work Edition 1 LTU/CD 4.0C</v>
          </cell>
        </row>
        <row r="2275">
          <cell r="B2275" t="str">
            <v>222411-B22</v>
          </cell>
          <cell r="D2275" t="str">
            <v xml:space="preserve">Secure Path V3.0C for Netware Workgroup </v>
          </cell>
        </row>
        <row r="2276">
          <cell r="B2276" t="str">
            <v>291536-B21</v>
          </cell>
          <cell r="D2276" t="str">
            <v>SP LinWkg 1 L/CD 3.0 ALL</v>
          </cell>
        </row>
        <row r="2277">
          <cell r="B2277" t="str">
            <v>291536-B22</v>
          </cell>
          <cell r="D2277" t="str">
            <v>SP LINUX Work Edition 1 LTU/CD 3.0A all</v>
          </cell>
        </row>
        <row r="2278">
          <cell r="B2278" t="str">
            <v>291869-293</v>
          </cell>
          <cell r="D2278" t="str">
            <v>SP WIN WE 1 LTU/CD JPN 4.0B JPN 2</v>
          </cell>
        </row>
        <row r="2279">
          <cell r="B2279" t="str">
            <v>291869-294</v>
          </cell>
          <cell r="D2279" t="str">
            <v>Secure Path WINWE 1LTU/CD JPN 4.0C</v>
          </cell>
        </row>
        <row r="2280">
          <cell r="B2280" t="str">
            <v>347079-B21</v>
          </cell>
          <cell r="D2280" t="str">
            <v>SP HP Work Edition 1 LTU/CD 3.0C</v>
          </cell>
        </row>
        <row r="2281">
          <cell r="B2281" t="str">
            <v>T1094A</v>
          </cell>
          <cell r="D2281" t="str">
            <v>SP Linux WE 1 Lic/CD 3.0B</v>
          </cell>
        </row>
        <row r="2282">
          <cell r="B2282" t="str">
            <v>T3554A</v>
          </cell>
          <cell r="D2282" t="str">
            <v>SecurePath HP-UX WE 1 LTU/CD Kit</v>
          </cell>
        </row>
        <row r="2283">
          <cell r="B2283" t="str">
            <v>T3554B</v>
          </cell>
          <cell r="D2283" t="str">
            <v>HP SECURE PATH HP-UX V3.0E WE 1 LIC/CD</v>
          </cell>
        </row>
        <row r="2284">
          <cell r="B2284" t="str">
            <v>T3581A</v>
          </cell>
          <cell r="D2284" t="str">
            <v>Secure Path Linux WE 1 LTU/CD 3.0C</v>
          </cell>
        </row>
        <row r="2287">
          <cell r="A2287" t="str">
            <v>Secure Path Workgroup Edition</v>
          </cell>
          <cell r="B2287" t="str">
            <v>325634-B21</v>
          </cell>
          <cell r="C2287" t="str">
            <v xml:space="preserve">U9545E </v>
          </cell>
          <cell r="D2287" t="str">
            <v>SecurePath v4.0A for Win WE Prolient LTU</v>
          </cell>
          <cell r="E2287" t="str">
            <v>HP 1y 24x7 SPWIN/LNX WE 8 LTU SW Support</v>
          </cell>
          <cell r="F2287">
            <v>3025000</v>
          </cell>
        </row>
        <row r="2288">
          <cell r="A2288" t="str">
            <v>WIN/Linux  8 LTU</v>
          </cell>
          <cell r="B2288" t="str">
            <v>325634-B22</v>
          </cell>
          <cell r="C2288" t="str">
            <v>UC519E</v>
          </cell>
          <cell r="D2288" t="str">
            <v>SP WIN WE 8 LTU/CD 4.0B ALL</v>
          </cell>
          <cell r="E2288" t="str">
            <v xml:space="preserve">HP 1y SPWIN/LNX WE 8 LTU SW Support </v>
          </cell>
          <cell r="F2288">
            <v>2420000</v>
          </cell>
        </row>
        <row r="2289">
          <cell r="B2289" t="str">
            <v>325634-B23</v>
          </cell>
          <cell r="C2289" t="str">
            <v xml:space="preserve">U9546E </v>
          </cell>
          <cell r="D2289" t="str">
            <v>SP WIN Work Edition 8 LTU/CD 4.0C</v>
          </cell>
          <cell r="E2289" t="str">
            <v>HP 3y 24x7 SPWIN/LNX WE 8 LTU SW Support</v>
          </cell>
          <cell r="F2289">
            <v>8802000</v>
          </cell>
        </row>
        <row r="2290">
          <cell r="B2290" t="str">
            <v>326267-B21</v>
          </cell>
          <cell r="C2290" t="str">
            <v>UC520E</v>
          </cell>
          <cell r="D2290" t="str">
            <v>SP LINUX WE 8 LTU/CD 3.0 ALL</v>
          </cell>
          <cell r="E2290" t="str">
            <v xml:space="preserve">HP 3y SPWIN/LNX WE 8 LTU SW Support </v>
          </cell>
          <cell r="F2290">
            <v>7043000</v>
          </cell>
        </row>
        <row r="2291">
          <cell r="B2291" t="str">
            <v>326267-B22</v>
          </cell>
          <cell r="D2291" t="str">
            <v>SP LINUX Work Edition 8 LTU/CD 3.0A</v>
          </cell>
        </row>
        <row r="2292">
          <cell r="B2292" t="str">
            <v>T1100A</v>
          </cell>
          <cell r="D2292" t="str">
            <v>SP Linux WE 8 Lic/CD 3.0B</v>
          </cell>
        </row>
        <row r="2293">
          <cell r="B2293" t="str">
            <v>T3583A</v>
          </cell>
          <cell r="D2293" t="str">
            <v>Secure Path Linux WE 8 LTU/CD 3.0C</v>
          </cell>
        </row>
        <row r="2298">
          <cell r="A2298" t="str">
            <v>Secure Path Workgroup Edition</v>
          </cell>
          <cell r="B2298" t="str">
            <v>231316-B23</v>
          </cell>
          <cell r="C2298" t="str">
            <v xml:space="preserve">U9547E </v>
          </cell>
          <cell r="D2298" t="str">
            <v>SP 4.0 Win WkGp 5 lic ALL</v>
          </cell>
          <cell r="E2298" t="str">
            <v>HP 1y 24x7 SPWIN/LX/HP WE 5LT SW Support</v>
          </cell>
          <cell r="F2298">
            <v>3403000</v>
          </cell>
        </row>
        <row r="2299">
          <cell r="A2299" t="str">
            <v>WIN/Linux  5 LTU</v>
          </cell>
          <cell r="B2299" t="str">
            <v>231316-B24</v>
          </cell>
          <cell r="C2299" t="str">
            <v>UC521E</v>
          </cell>
          <cell r="D2299" t="str">
            <v>SecurePath v4.0A for Windows WE 5 LTU</v>
          </cell>
          <cell r="E2299" t="str">
            <v xml:space="preserve">HP 1y SPWIN/LX/HP WE 5LT SW Support </v>
          </cell>
          <cell r="F2299">
            <v>2723000</v>
          </cell>
        </row>
        <row r="2300">
          <cell r="B2300" t="str">
            <v>231316-B25</v>
          </cell>
          <cell r="C2300" t="str">
            <v xml:space="preserve">U9548E </v>
          </cell>
          <cell r="D2300" t="str">
            <v>SP WIN WE 5 LTU/CD 4.0B ALL</v>
          </cell>
          <cell r="E2300" t="str">
            <v>HP 3y 24x7 SPWIN/LX/HP WE 5LT SW Support</v>
          </cell>
          <cell r="F2300">
            <v>9887000</v>
          </cell>
        </row>
        <row r="2301">
          <cell r="B2301" t="str">
            <v>231316-B26</v>
          </cell>
          <cell r="C2301" t="str">
            <v>UC522E</v>
          </cell>
          <cell r="D2301" t="str">
            <v>SP WIN Work Edition 5 LTU/CD 4.0C all</v>
          </cell>
          <cell r="E2301" t="str">
            <v xml:space="preserve">HP 3y SPWIN/LX/HP WE 5LT SW Support </v>
          </cell>
          <cell r="F2301">
            <v>7922000</v>
          </cell>
        </row>
        <row r="2302">
          <cell r="B2302" t="str">
            <v>231324-B22</v>
          </cell>
          <cell r="D2302" t="str">
            <v xml:space="preserve">Secure Path V3.0C for Netware Workgroup </v>
          </cell>
        </row>
        <row r="2303">
          <cell r="B2303" t="str">
            <v>291537-B21</v>
          </cell>
          <cell r="D2303" t="str">
            <v>SP LinWkg 5 L/CD 3.0 ALL</v>
          </cell>
        </row>
        <row r="2304">
          <cell r="B2304" t="str">
            <v>291537-B22</v>
          </cell>
          <cell r="D2304" t="str">
            <v>SP LINUX Work Edition 5 LTU/CD 3.0A all</v>
          </cell>
        </row>
        <row r="2305">
          <cell r="B2305" t="str">
            <v>291870-293</v>
          </cell>
          <cell r="D2305" t="str">
            <v>SP WIN WE 5 LTU/CD JPN 4.0B JPN 2</v>
          </cell>
        </row>
        <row r="2306">
          <cell r="B2306" t="str">
            <v>291870-294</v>
          </cell>
          <cell r="D2306" t="str">
            <v>Secure Path WINWE 5LTU/CD JPN 4.0C</v>
          </cell>
        </row>
        <row r="2307">
          <cell r="B2307" t="str">
            <v>347080-B21</v>
          </cell>
          <cell r="D2307" t="str">
            <v>SP HP Work Edition 5 LTU/CD 3.0C</v>
          </cell>
        </row>
        <row r="2308">
          <cell r="B2308" t="str">
            <v>T1095A</v>
          </cell>
          <cell r="D2308" t="str">
            <v>SP Linux WE 5 Lic/CD 3.0B</v>
          </cell>
        </row>
        <row r="2309">
          <cell r="B2309" t="str">
            <v>T3555A</v>
          </cell>
          <cell r="D2309" t="str">
            <v>SecurePath HP-UX WE 5 LTU/CD Kit</v>
          </cell>
        </row>
        <row r="2310">
          <cell r="B2310" t="str">
            <v>T3555B</v>
          </cell>
          <cell r="D2310" t="str">
            <v>HP SECURE PATH HP-UX V3.0E WE 5 LIC/CD</v>
          </cell>
        </row>
        <row r="2311">
          <cell r="B2311" t="str">
            <v>T3582A</v>
          </cell>
          <cell r="D2311" t="str">
            <v>Secure Path Linux WE 5 LTU/CD 3.0C</v>
          </cell>
        </row>
        <row r="2313">
          <cell r="A2313" t="str">
            <v>Secure Path Workgroup Edition</v>
          </cell>
        </row>
        <row r="2314">
          <cell r="A2314" t="str">
            <v>WIN/Lunix/HP-UX 10 LTU</v>
          </cell>
          <cell r="B2314" t="str">
            <v>231317-B23</v>
          </cell>
          <cell r="C2314" t="str">
            <v xml:space="preserve">U9549E </v>
          </cell>
          <cell r="D2314" t="str">
            <v>SP 4.0 Win WkGp 10 lic ALL</v>
          </cell>
          <cell r="E2314" t="str">
            <v>HP 1y 24x7 SPWIN/LX/HP WE10LT SW Support</v>
          </cell>
          <cell r="F2314">
            <v>6239000</v>
          </cell>
        </row>
        <row r="2315">
          <cell r="B2315" t="str">
            <v>231317-B24</v>
          </cell>
          <cell r="C2315" t="str">
            <v>UC523E</v>
          </cell>
          <cell r="D2315" t="str">
            <v>SecurePath v4.0A for Windows WE 10 LTU</v>
          </cell>
          <cell r="E2315" t="str">
            <v xml:space="preserve">HP 1y SPWIN/LX/HP WE10LT SW Support </v>
          </cell>
          <cell r="F2315">
            <v>4991000</v>
          </cell>
        </row>
        <row r="2316">
          <cell r="B2316" t="str">
            <v>231317-B25</v>
          </cell>
          <cell r="C2316" t="str">
            <v xml:space="preserve">U9550E </v>
          </cell>
          <cell r="D2316" t="str">
            <v>SP WIN WE 10 LTU/CD 4.0B ALL</v>
          </cell>
          <cell r="E2316" t="str">
            <v>HP 3y 24x7 SPWIN/LX/HP WE10LT SW Support</v>
          </cell>
          <cell r="F2316">
            <v>18156000</v>
          </cell>
        </row>
        <row r="2317">
          <cell r="B2317" t="str">
            <v>231317-B26</v>
          </cell>
          <cell r="C2317" t="str">
            <v>UC524E</v>
          </cell>
          <cell r="D2317" t="str">
            <v>SP WIN Work Edition 10 LTU/CD 4.0C</v>
          </cell>
          <cell r="E2317" t="str">
            <v>HP 3y SPWIN/LX/HP WE10LT SW Support</v>
          </cell>
          <cell r="F2317">
            <v>14525000</v>
          </cell>
        </row>
        <row r="2318">
          <cell r="B2318" t="str">
            <v>231325-B22</v>
          </cell>
          <cell r="D2318" t="str">
            <v xml:space="preserve">Secure Path V3.0C for Netware Workgroup </v>
          </cell>
        </row>
        <row r="2319">
          <cell r="B2319" t="str">
            <v>291538-B21</v>
          </cell>
          <cell r="D2319" t="str">
            <v>SP LinWkg 10 L/CD 3.0 ALL</v>
          </cell>
        </row>
        <row r="2320">
          <cell r="B2320" t="str">
            <v>291538-B22</v>
          </cell>
          <cell r="D2320" t="str">
            <v>SP LINUX Work Edition 10 LTU/CD 3.0A</v>
          </cell>
        </row>
        <row r="2321">
          <cell r="B2321" t="str">
            <v>291871-293</v>
          </cell>
          <cell r="D2321" t="str">
            <v>SP WIN WE 10 LTU/CD JPN 4.0B JPN 2</v>
          </cell>
        </row>
        <row r="2322">
          <cell r="B2322" t="str">
            <v>291871-294</v>
          </cell>
          <cell r="D2322" t="str">
            <v>Secure Path WINWE 10LTU/CD JPN 4.0C</v>
          </cell>
        </row>
        <row r="2323">
          <cell r="B2323" t="str">
            <v>347081-B21</v>
          </cell>
          <cell r="D2323" t="str">
            <v>SP HP Work Edition 10 LTU/CD 3.0C</v>
          </cell>
        </row>
        <row r="2324">
          <cell r="B2324" t="str">
            <v>T1096A</v>
          </cell>
          <cell r="D2324" t="str">
            <v>SP Linux WE 10 Lic/CD 3.0B</v>
          </cell>
        </row>
        <row r="2325">
          <cell r="B2325" t="str">
            <v>T3556A</v>
          </cell>
          <cell r="D2325" t="str">
            <v>Secure Path HP-UX WE 10 LTU/CD Kit</v>
          </cell>
        </row>
        <row r="2326">
          <cell r="B2326" t="str">
            <v>T3556B</v>
          </cell>
          <cell r="D2326" t="str">
            <v>HP SECURE PATH HP-UX V3.0E WE 10 LIC/CD</v>
          </cell>
        </row>
        <row r="2327">
          <cell r="B2327" t="str">
            <v>T3584A</v>
          </cell>
          <cell r="D2327" t="str">
            <v>Secure Path Linux WE 10 LTU/CD 3.0C</v>
          </cell>
        </row>
        <row r="2331">
          <cell r="A2331" t="str">
            <v>Secure Path Workgroup Edition</v>
          </cell>
        </row>
        <row r="2332">
          <cell r="A2332" t="str">
            <v>WIN/Linux/HP-UX 25 LTU</v>
          </cell>
          <cell r="B2332" t="str">
            <v>231318-B23</v>
          </cell>
          <cell r="C2332" t="str">
            <v>UA826E</v>
          </cell>
          <cell r="D2332" t="str">
            <v>SP 4.0 Win WkGp 25 lic ALL</v>
          </cell>
          <cell r="E2332" t="str">
            <v>HP 1y 24x7 SPWIN/LX/HP WE25LT SW Support</v>
          </cell>
          <cell r="F2332">
            <v>13045000</v>
          </cell>
        </row>
        <row r="2333">
          <cell r="B2333" t="str">
            <v>231318-B24</v>
          </cell>
          <cell r="C2333" t="str">
            <v>UC525E</v>
          </cell>
          <cell r="D2333" t="str">
            <v>SecurePath v4.0A for Windows WE 25 LTU</v>
          </cell>
          <cell r="E2333" t="str">
            <v>HP 1y SPWIN/LX/HP WE25LT SW Support</v>
          </cell>
          <cell r="F2333">
            <v>10437000</v>
          </cell>
        </row>
        <row r="2334">
          <cell r="B2334" t="str">
            <v>231318-B25</v>
          </cell>
          <cell r="C2334" t="str">
            <v>UA827E</v>
          </cell>
          <cell r="D2334" t="str">
            <v>SP WIN WE 25 LTU/CD 4.0B ALL</v>
          </cell>
          <cell r="E2334" t="str">
            <v>HP 3y 24x7 SPWIN/LX/HP WE25LT SW Support</v>
          </cell>
          <cell r="F2334">
            <v>37962000</v>
          </cell>
        </row>
        <row r="2335">
          <cell r="B2335" t="str">
            <v>231318-B26</v>
          </cell>
          <cell r="C2335" t="str">
            <v>UC526E</v>
          </cell>
          <cell r="D2335" t="str">
            <v>SP WIN Work Edition 25 LTU/CD 4.0C</v>
          </cell>
          <cell r="E2335" t="str">
            <v>HP 3y SPWIN/LX/HP WE25LT SW Support</v>
          </cell>
          <cell r="F2335">
            <v>30370000</v>
          </cell>
        </row>
        <row r="2336">
          <cell r="B2336" t="str">
            <v>231326-B22</v>
          </cell>
          <cell r="D2336" t="str">
            <v xml:space="preserve">Secure Path V3.0C for Netware Workgroup </v>
          </cell>
        </row>
        <row r="2337">
          <cell r="B2337" t="str">
            <v>291539-B21</v>
          </cell>
          <cell r="D2337" t="str">
            <v>SP LinWkg 25 L/CD 3.0 ALL</v>
          </cell>
        </row>
        <row r="2338">
          <cell r="B2338" t="str">
            <v>291539-B22</v>
          </cell>
          <cell r="D2338" t="str">
            <v>SP LINUX Work Edition 25 LTU/CD 3.0A</v>
          </cell>
        </row>
        <row r="2339">
          <cell r="B2339" t="str">
            <v>347082-B21</v>
          </cell>
          <cell r="D2339" t="str">
            <v>SP HP Work Edition 25 LTU/CD 3.0C</v>
          </cell>
        </row>
        <row r="2340">
          <cell r="B2340" t="str">
            <v>T1097A</v>
          </cell>
          <cell r="D2340" t="str">
            <v>SP Linux WE 25 Lic/CD 3.0B</v>
          </cell>
        </row>
        <row r="2341">
          <cell r="B2341" t="str">
            <v>T3557A</v>
          </cell>
          <cell r="D2341" t="str">
            <v>Secure Path HP-UX WE 25 LTU/CD Kit</v>
          </cell>
        </row>
        <row r="2342">
          <cell r="B2342" t="str">
            <v>T3557B</v>
          </cell>
          <cell r="D2342" t="str">
            <v>HP SECURE PATH HP-UX V3.0E WE 25 LIC/CD</v>
          </cell>
        </row>
        <row r="2343">
          <cell r="B2343" t="str">
            <v>T3585A</v>
          </cell>
          <cell r="D2343" t="str">
            <v>Secure Path Linux WE 25 LTU/CD 3.0C</v>
          </cell>
        </row>
        <row r="2345">
          <cell r="A2345" t="str">
            <v>Secure Path Workgroup Edition</v>
          </cell>
        </row>
        <row r="2346">
          <cell r="A2346" t="str">
            <v>WIN/Linux/HP-UX 50 LTU</v>
          </cell>
          <cell r="B2346" t="str">
            <v>231319-B23</v>
          </cell>
          <cell r="C2346" t="str">
            <v>UA828E</v>
          </cell>
          <cell r="D2346" t="str">
            <v>SP 4.0 Win WkGp 50 lic ALL</v>
          </cell>
          <cell r="E2346" t="str">
            <v>HP 1y 24x7 SPWIN/LX/HP WE50LT SW Support</v>
          </cell>
          <cell r="F2346">
            <v>23633000</v>
          </cell>
        </row>
        <row r="2347">
          <cell r="B2347" t="str">
            <v>231319-B24</v>
          </cell>
          <cell r="C2347" t="str">
            <v>UC527E</v>
          </cell>
          <cell r="D2347" t="str">
            <v>SecurePath v4.0A for Windows WE 50 LTU</v>
          </cell>
          <cell r="E2347" t="str">
            <v>HP 1y SPWIN/LX/HP WE50LT SW Support</v>
          </cell>
          <cell r="F2347">
            <v>18907000</v>
          </cell>
        </row>
        <row r="2348">
          <cell r="B2348" t="str">
            <v>231319-B25</v>
          </cell>
          <cell r="C2348" t="str">
            <v>UA829E</v>
          </cell>
          <cell r="D2348" t="str">
            <v>SP WIN WE 50 LTU/CD 4.0B ALL</v>
          </cell>
          <cell r="E2348" t="str">
            <v>HP 3y 24x7 SPWIN/LX/HP WE50LT SW Support</v>
          </cell>
          <cell r="F2348">
            <v>68774000</v>
          </cell>
        </row>
        <row r="2349">
          <cell r="B2349" t="str">
            <v>231319-B26</v>
          </cell>
          <cell r="C2349" t="str">
            <v>UC528E</v>
          </cell>
          <cell r="D2349" t="str">
            <v>SP WIN Work Edition 50 LTU/CD 4.0C</v>
          </cell>
          <cell r="E2349" t="str">
            <v>HP 3y SPWIN/LX/HP WE50LT SW Support</v>
          </cell>
          <cell r="F2349">
            <v>55019000</v>
          </cell>
        </row>
        <row r="2350">
          <cell r="B2350" t="str">
            <v>231327-B22</v>
          </cell>
          <cell r="D2350" t="str">
            <v xml:space="preserve">Secure Path V3.0C for Netware Workgroup </v>
          </cell>
        </row>
        <row r="2351">
          <cell r="B2351" t="str">
            <v>291540-B21</v>
          </cell>
          <cell r="D2351" t="str">
            <v>SP LinWkg 50 L/CD 3.0 ALL</v>
          </cell>
        </row>
        <row r="2352">
          <cell r="B2352" t="str">
            <v>291540-B22</v>
          </cell>
          <cell r="D2352" t="str">
            <v>SP LINUX Work Edition 50 LTU/CD 3.0A</v>
          </cell>
        </row>
        <row r="2353">
          <cell r="B2353" t="str">
            <v>347083-B21</v>
          </cell>
          <cell r="D2353" t="str">
            <v>SP HP Work Edition 50 LTU/CD 3.0C</v>
          </cell>
        </row>
        <row r="2354">
          <cell r="B2354" t="str">
            <v>T1098A</v>
          </cell>
          <cell r="D2354" t="str">
            <v>SP Linux WE 50 Lic/CD 3.0B</v>
          </cell>
        </row>
        <row r="2355">
          <cell r="B2355" t="str">
            <v>T3558A</v>
          </cell>
          <cell r="D2355" t="str">
            <v>SecurePath HP-UX WE 50 LTU/CD Kit</v>
          </cell>
        </row>
        <row r="2356">
          <cell r="B2356" t="str">
            <v>T3558B</v>
          </cell>
          <cell r="D2356" t="str">
            <v>HP SECURE PATH HP-UX V3.0E WE 50 LIC/CD</v>
          </cell>
        </row>
        <row r="2357">
          <cell r="B2357" t="str">
            <v>T3586A</v>
          </cell>
          <cell r="D2357" t="str">
            <v>Secure Path Linux WE 50 LTU/CD 3.0C</v>
          </cell>
        </row>
        <row r="2359">
          <cell r="A2359" t="str">
            <v>Virtual Replicator Software</v>
          </cell>
        </row>
        <row r="2360">
          <cell r="A2360" t="str">
            <v>VR 1 Sys Upg LTU</v>
          </cell>
          <cell r="B2360" t="str">
            <v>T3599A</v>
          </cell>
          <cell r="C2360" t="str">
            <v>UC863E</v>
          </cell>
          <cell r="D2360" t="str">
            <v>hp OpenView Virtual Repli 1 Sys Upg LTU</v>
          </cell>
          <cell r="E2360" t="str">
            <v>HP 1y 24x7 VR 1 Sys Upg LTU SW Support</v>
          </cell>
          <cell r="F2360">
            <v>103000</v>
          </cell>
        </row>
        <row r="2361">
          <cell r="B2361" t="str">
            <v>T3615A</v>
          </cell>
          <cell r="C2361" t="str">
            <v>UC871E</v>
          </cell>
          <cell r="D2361" t="str">
            <v xml:space="preserve">HP OPENVIEW VR 1 SYS UPG LIC JP </v>
          </cell>
          <cell r="E2361" t="str">
            <v>HP 3y Vir Rep 1 Sys Upg LTU SW Support</v>
          </cell>
          <cell r="F2361">
            <v>857000</v>
          </cell>
        </row>
        <row r="2362">
          <cell r="C2362" t="str">
            <v>UC879E</v>
          </cell>
          <cell r="E2362" t="str">
            <v>HP 3y 24x7 VR 1 Sys Upg LTU SW Support</v>
          </cell>
          <cell r="F2362">
            <v>1187000</v>
          </cell>
        </row>
        <row r="2364">
          <cell r="A2364" t="str">
            <v>Virtual Replicator Software</v>
          </cell>
        </row>
        <row r="2365">
          <cell r="A2365" t="str">
            <v>VR 1 Sys LTU</v>
          </cell>
          <cell r="B2365" t="str">
            <v>T3593A</v>
          </cell>
          <cell r="C2365" t="str">
            <v>UC864E</v>
          </cell>
          <cell r="D2365" t="str">
            <v>hp OpenView Virtual Replicator 1 Sys LTU</v>
          </cell>
          <cell r="E2365" t="str">
            <v>HP 1y 24x7 VR 1 Sys LTU SW Support</v>
          </cell>
          <cell r="F2365">
            <v>364000</v>
          </cell>
        </row>
        <row r="2366">
          <cell r="B2366" t="str">
            <v>T3610A</v>
          </cell>
          <cell r="C2366" t="str">
            <v>UC872E</v>
          </cell>
          <cell r="D2366" t="str">
            <v xml:space="preserve">HP OPENVIEW VR 1 SYS LIC JP </v>
          </cell>
          <cell r="E2366" t="str">
            <v>HP 3y Vir Rep 1 Sys LTU SW Support</v>
          </cell>
          <cell r="F2366">
            <v>3000000</v>
          </cell>
        </row>
        <row r="2367">
          <cell r="C2367" t="str">
            <v>UC880E</v>
          </cell>
          <cell r="E2367" t="str">
            <v>HP 3y 24x7 VR 1 Sys LTU SW Support</v>
          </cell>
          <cell r="F2367">
            <v>4156000</v>
          </cell>
        </row>
        <row r="2369">
          <cell r="A2369" t="str">
            <v>Virtual Replicator Software</v>
          </cell>
        </row>
        <row r="2370">
          <cell r="A2370" t="str">
            <v>VR 3 Sys Upg LTU</v>
          </cell>
          <cell r="B2370" t="str">
            <v>T3604A</v>
          </cell>
          <cell r="C2370" t="str">
            <v>UC865E</v>
          </cell>
          <cell r="D2370" t="str">
            <v>hp OpenView Virtual Replic 3 Sys Upg LTU</v>
          </cell>
          <cell r="E2370" t="str">
            <v>HP 1y 24x7 VR 3 Sys Upg LTU SW Support</v>
          </cell>
          <cell r="F2370">
            <v>208000</v>
          </cell>
        </row>
        <row r="2371">
          <cell r="C2371" t="str">
            <v>UC873E</v>
          </cell>
          <cell r="E2371" t="str">
            <v>HP 3y Vir Rep 3 Sys Upg LTU SW Support</v>
          </cell>
          <cell r="F2371">
            <v>1715000</v>
          </cell>
        </row>
        <row r="2372">
          <cell r="C2372" t="str">
            <v>UC881E</v>
          </cell>
          <cell r="E2372" t="str">
            <v>HP 3y 24x7 VR 3 Sys Upg LTU SW Support</v>
          </cell>
          <cell r="F2372">
            <v>2375000</v>
          </cell>
        </row>
        <row r="2374">
          <cell r="A2374" t="str">
            <v>Virtual Replicator Software</v>
          </cell>
        </row>
        <row r="2375">
          <cell r="A2375" t="str">
            <v>VR 3 Sys LTU</v>
          </cell>
          <cell r="B2375" t="str">
            <v>T3598A</v>
          </cell>
          <cell r="C2375" t="str">
            <v>UC866E</v>
          </cell>
          <cell r="D2375" t="str">
            <v>hp OpenView Virtual Replicator 3 Sys LTU</v>
          </cell>
          <cell r="E2375" t="str">
            <v>HP 1y 24x7 VR 3 Sys LTU SW Support</v>
          </cell>
          <cell r="F2375">
            <v>695000</v>
          </cell>
        </row>
        <row r="2376">
          <cell r="C2376" t="str">
            <v>UC874E</v>
          </cell>
          <cell r="E2376" t="str">
            <v>HP 3y Vir Rep 3 Sys LTU SW Support</v>
          </cell>
          <cell r="F2376">
            <v>5715000</v>
          </cell>
        </row>
        <row r="2377">
          <cell r="C2377" t="str">
            <v>UC882E</v>
          </cell>
          <cell r="E2377" t="str">
            <v>HP 3y 24x7 VR 3 Sys LTU SW Support</v>
          </cell>
          <cell r="F2377">
            <v>7916000</v>
          </cell>
        </row>
        <row r="2379">
          <cell r="A2379" t="str">
            <v>Virtual Replicator Software</v>
          </cell>
        </row>
        <row r="2380">
          <cell r="A2380" t="str">
            <v>VR 5 Sys Upg LTU</v>
          </cell>
          <cell r="B2380" t="str">
            <v>T3603A</v>
          </cell>
          <cell r="C2380" t="str">
            <v>UC867E</v>
          </cell>
          <cell r="D2380" t="str">
            <v>hp OpenView Virtual Repli 5 Sys Upg LTU</v>
          </cell>
          <cell r="E2380" t="str">
            <v>HP 1y 24x7 VR 5 Sys Upg LTU SW Support</v>
          </cell>
          <cell r="F2380">
            <v>295000</v>
          </cell>
        </row>
        <row r="2381">
          <cell r="C2381" t="str">
            <v>UC875E</v>
          </cell>
          <cell r="E2381" t="str">
            <v>HP 3y Vir Rep 5 Sys Upg LTU SW Support</v>
          </cell>
          <cell r="F2381">
            <v>2429000</v>
          </cell>
        </row>
        <row r="2382">
          <cell r="C2382" t="str">
            <v>UC883E</v>
          </cell>
          <cell r="E2382" t="str">
            <v>HP 3y 24x7 VR 5 Sys Upg LTU SW Support</v>
          </cell>
          <cell r="F2382">
            <v>3365000</v>
          </cell>
        </row>
        <row r="2384">
          <cell r="A2384" t="str">
            <v>Virtual Replicator Software</v>
          </cell>
        </row>
        <row r="2385">
          <cell r="A2385" t="str">
            <v>VR 5 Sys LTU</v>
          </cell>
          <cell r="B2385" t="str">
            <v>T3597A</v>
          </cell>
          <cell r="C2385" t="str">
            <v>UC868E</v>
          </cell>
          <cell r="D2385" t="str">
            <v>hp OpenView Virtual Replicator 5 Sys LTU</v>
          </cell>
          <cell r="E2385" t="str">
            <v>HP 1y 24x7 VR 5 Sys LTU SW Support</v>
          </cell>
          <cell r="F2385">
            <v>1042000</v>
          </cell>
        </row>
        <row r="2386">
          <cell r="C2386" t="str">
            <v>UC876E</v>
          </cell>
          <cell r="E2386" t="str">
            <v>HP 3y Vir Rep 5 Sys LTU SW Support</v>
          </cell>
          <cell r="F2386">
            <v>8574000</v>
          </cell>
        </row>
        <row r="2387">
          <cell r="C2387" t="str">
            <v>UC884E</v>
          </cell>
          <cell r="E2387" t="str">
            <v>HP 3y 24x7 VR 5 Sys LTU SW Support</v>
          </cell>
          <cell r="F2387">
            <v>11875000</v>
          </cell>
        </row>
        <row r="2389">
          <cell r="A2389" t="str">
            <v>Virtual Replicator Software</v>
          </cell>
        </row>
        <row r="2390">
          <cell r="A2390" t="str">
            <v>VR 10 Sys Upg LTU</v>
          </cell>
          <cell r="B2390" t="str">
            <v>T3600A</v>
          </cell>
          <cell r="C2390" t="str">
            <v>UC869E</v>
          </cell>
          <cell r="D2390" t="str">
            <v>hp OpenView Virtual Repli 10 Sys Upg LTU</v>
          </cell>
          <cell r="E2390" t="str">
            <v>HP 1y 24x7 VR 10 Sys Upg LTU SW Support</v>
          </cell>
          <cell r="F2390">
            <v>556000</v>
          </cell>
        </row>
        <row r="2391">
          <cell r="C2391" t="str">
            <v>UC877E</v>
          </cell>
          <cell r="E2391" t="str">
            <v>HP 3y Vir Rep 10 Sys Upg LTU SW Support</v>
          </cell>
          <cell r="F2391">
            <v>4573000</v>
          </cell>
        </row>
        <row r="2392">
          <cell r="C2392" t="str">
            <v>UC885E</v>
          </cell>
          <cell r="E2392" t="str">
            <v>HP 3y 24x7 VR 10 Sys Upg LTU SW Support</v>
          </cell>
          <cell r="F2392">
            <v>6333000</v>
          </cell>
        </row>
        <row r="2394">
          <cell r="A2394" t="str">
            <v>Virtual Replicator Software</v>
          </cell>
        </row>
        <row r="2395">
          <cell r="A2395" t="str">
            <v>VR 10 Sys LTU</v>
          </cell>
          <cell r="B2395" t="str">
            <v>T3594A</v>
          </cell>
          <cell r="C2395" t="str">
            <v>UC870E</v>
          </cell>
          <cell r="D2395" t="str">
            <v>hp OpenView Virtual Repli 10 Sys LTU</v>
          </cell>
          <cell r="E2395" t="str">
            <v>HP 1y 24x7 VR 10 Sys LTU SW Support</v>
          </cell>
          <cell r="F2395">
            <v>1736000</v>
          </cell>
        </row>
        <row r="2396">
          <cell r="C2396" t="str">
            <v>UC878E</v>
          </cell>
          <cell r="E2396" t="str">
            <v>HP 3y Vir Rep 10 Sys LTU SW Support</v>
          </cell>
          <cell r="F2396">
            <v>14291000</v>
          </cell>
        </row>
        <row r="2397">
          <cell r="C2397" t="str">
            <v>UC886E</v>
          </cell>
          <cell r="E2397" t="str">
            <v>HP 3y 24x7 VR 10 Sys LTU SW Support</v>
          </cell>
          <cell r="F2397">
            <v>19792000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경비"/>
      <sheetName val="기타공사비"/>
      <sheetName val="공사비 (2)"/>
      <sheetName val="공량산출 (전등)"/>
      <sheetName val="공사비"/>
      <sheetName val="공량산출(가로등)"/>
      <sheetName val="단가"/>
      <sheetName val="일위대가집계표(사급)"/>
      <sheetName val="일위대가(사급)"/>
      <sheetName val="공량산출 (수변전)"/>
      <sheetName val="공량산출 (약전)"/>
      <sheetName val="공량산출 (소방)"/>
      <sheetName val="Y-WORK"/>
      <sheetName val="ITEM"/>
      <sheetName val="단가조사서"/>
      <sheetName val="- INFORMATION -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2">
          <cell r="G22">
            <v>0</v>
          </cell>
          <cell r="H22">
            <v>0</v>
          </cell>
          <cell r="J22">
            <v>205</v>
          </cell>
          <cell r="K22">
            <v>0</v>
          </cell>
          <cell r="L22">
            <v>0</v>
          </cell>
        </row>
        <row r="23">
          <cell r="G23">
            <v>0</v>
          </cell>
          <cell r="H23">
            <v>0</v>
          </cell>
          <cell r="J23">
            <v>270</v>
          </cell>
          <cell r="K23">
            <v>0</v>
          </cell>
          <cell r="L23">
            <v>0</v>
          </cell>
        </row>
        <row r="24">
          <cell r="G24">
            <v>0</v>
          </cell>
          <cell r="H24">
            <v>0</v>
          </cell>
          <cell r="J24">
            <v>377</v>
          </cell>
          <cell r="K24">
            <v>0</v>
          </cell>
          <cell r="L24">
            <v>0</v>
          </cell>
        </row>
        <row r="25">
          <cell r="G25">
            <v>0</v>
          </cell>
          <cell r="H25">
            <v>0</v>
          </cell>
          <cell r="J25">
            <v>576</v>
          </cell>
          <cell r="K25">
            <v>0</v>
          </cell>
          <cell r="L25">
            <v>0</v>
          </cell>
        </row>
        <row r="26">
          <cell r="G26">
            <v>0</v>
          </cell>
          <cell r="H26">
            <v>0</v>
          </cell>
          <cell r="J26">
            <v>971</v>
          </cell>
          <cell r="K26">
            <v>0</v>
          </cell>
          <cell r="L26">
            <v>0</v>
          </cell>
        </row>
        <row r="27">
          <cell r="G27">
            <v>0</v>
          </cell>
          <cell r="H27">
            <v>0</v>
          </cell>
          <cell r="J27">
            <v>1348</v>
          </cell>
          <cell r="K27">
            <v>0</v>
          </cell>
          <cell r="L27">
            <v>0</v>
          </cell>
        </row>
        <row r="28">
          <cell r="G28">
            <v>0</v>
          </cell>
          <cell r="H28">
            <v>0</v>
          </cell>
          <cell r="J28">
            <v>2032</v>
          </cell>
          <cell r="K28">
            <v>0</v>
          </cell>
          <cell r="L28">
            <v>0</v>
          </cell>
        </row>
        <row r="29">
          <cell r="G29">
            <v>0</v>
          </cell>
          <cell r="H29">
            <v>0</v>
          </cell>
          <cell r="J29">
            <v>3212</v>
          </cell>
          <cell r="K29">
            <v>0</v>
          </cell>
          <cell r="L29">
            <v>0</v>
          </cell>
        </row>
        <row r="30">
          <cell r="G30">
            <v>0</v>
          </cell>
          <cell r="H30">
            <v>0</v>
          </cell>
          <cell r="J30">
            <v>4099</v>
          </cell>
          <cell r="K30">
            <v>0</v>
          </cell>
          <cell r="L30">
            <v>0</v>
          </cell>
        </row>
        <row r="31">
          <cell r="G31">
            <v>0</v>
          </cell>
          <cell r="H31">
            <v>0</v>
          </cell>
          <cell r="J31">
            <v>4785</v>
          </cell>
          <cell r="K31">
            <v>0</v>
          </cell>
          <cell r="L31">
            <v>0</v>
          </cell>
        </row>
        <row r="32">
          <cell r="G32">
            <v>0</v>
          </cell>
          <cell r="H32">
            <v>0</v>
          </cell>
          <cell r="J32">
            <v>7660</v>
          </cell>
          <cell r="K32">
            <v>0</v>
          </cell>
          <cell r="L32">
            <v>0</v>
          </cell>
        </row>
        <row r="33">
          <cell r="G33">
            <v>0</v>
          </cell>
          <cell r="H33">
            <v>0</v>
          </cell>
          <cell r="J33">
            <v>53</v>
          </cell>
          <cell r="K33">
            <v>0</v>
          </cell>
          <cell r="L33">
            <v>0</v>
          </cell>
        </row>
        <row r="34">
          <cell r="G34">
            <v>0</v>
          </cell>
          <cell r="H34">
            <v>0</v>
          </cell>
          <cell r="J34">
            <v>80</v>
          </cell>
          <cell r="K34">
            <v>0</v>
          </cell>
          <cell r="L34">
            <v>0</v>
          </cell>
        </row>
        <row r="35">
          <cell r="G35">
            <v>0</v>
          </cell>
          <cell r="H35">
            <v>0</v>
          </cell>
          <cell r="J35">
            <v>119</v>
          </cell>
          <cell r="K35">
            <v>0</v>
          </cell>
          <cell r="L35">
            <v>0</v>
          </cell>
        </row>
        <row r="36">
          <cell r="G36">
            <v>0</v>
          </cell>
          <cell r="H36">
            <v>0</v>
          </cell>
          <cell r="J36">
            <v>163</v>
          </cell>
          <cell r="K36">
            <v>0</v>
          </cell>
          <cell r="L36">
            <v>0</v>
          </cell>
        </row>
        <row r="37">
          <cell r="G37">
            <v>0</v>
          </cell>
          <cell r="H37">
            <v>0</v>
          </cell>
          <cell r="J37">
            <v>228</v>
          </cell>
          <cell r="K37">
            <v>0</v>
          </cell>
          <cell r="L37">
            <v>0</v>
          </cell>
        </row>
        <row r="38">
          <cell r="G38">
            <v>0</v>
          </cell>
          <cell r="H38">
            <v>0</v>
          </cell>
          <cell r="J38">
            <v>351</v>
          </cell>
          <cell r="K38">
            <v>0</v>
          </cell>
          <cell r="L38">
            <v>0</v>
          </cell>
        </row>
        <row r="39">
          <cell r="G39">
            <v>0</v>
          </cell>
          <cell r="H39">
            <v>0</v>
          </cell>
          <cell r="J39">
            <v>613</v>
          </cell>
          <cell r="K39">
            <v>0</v>
          </cell>
          <cell r="L39">
            <v>0</v>
          </cell>
        </row>
        <row r="40">
          <cell r="G40">
            <v>0</v>
          </cell>
          <cell r="H40">
            <v>0</v>
          </cell>
          <cell r="J40">
            <v>930</v>
          </cell>
          <cell r="K40">
            <v>0</v>
          </cell>
          <cell r="L40">
            <v>0</v>
          </cell>
        </row>
        <row r="41">
          <cell r="G41">
            <v>0</v>
          </cell>
          <cell r="H41">
            <v>0</v>
          </cell>
          <cell r="J41">
            <v>1431</v>
          </cell>
          <cell r="K41">
            <v>0</v>
          </cell>
          <cell r="L41">
            <v>0</v>
          </cell>
        </row>
        <row r="42">
          <cell r="G42">
            <v>0</v>
          </cell>
          <cell r="H42">
            <v>0</v>
          </cell>
          <cell r="J42">
            <v>56</v>
          </cell>
          <cell r="K42">
            <v>0</v>
          </cell>
          <cell r="L42">
            <v>0</v>
          </cell>
        </row>
        <row r="43">
          <cell r="G43">
            <v>0</v>
          </cell>
          <cell r="H43">
            <v>0</v>
          </cell>
          <cell r="J43">
            <v>92</v>
          </cell>
          <cell r="K43">
            <v>0</v>
          </cell>
          <cell r="L43">
            <v>0</v>
          </cell>
        </row>
        <row r="44">
          <cell r="G44">
            <v>0</v>
          </cell>
          <cell r="H44">
            <v>0</v>
          </cell>
          <cell r="J44">
            <v>135</v>
          </cell>
          <cell r="K44">
            <v>0</v>
          </cell>
          <cell r="L44">
            <v>0</v>
          </cell>
        </row>
        <row r="45">
          <cell r="G45">
            <v>0</v>
          </cell>
          <cell r="H45">
            <v>0</v>
          </cell>
          <cell r="J45">
            <v>2520</v>
          </cell>
          <cell r="K45">
            <v>0</v>
          </cell>
          <cell r="L45">
            <v>0</v>
          </cell>
        </row>
        <row r="46">
          <cell r="G46">
            <v>0</v>
          </cell>
          <cell r="H46">
            <v>0</v>
          </cell>
          <cell r="J46">
            <v>3140</v>
          </cell>
          <cell r="K46">
            <v>0</v>
          </cell>
          <cell r="L46">
            <v>0</v>
          </cell>
        </row>
        <row r="47">
          <cell r="G47">
            <v>0</v>
          </cell>
          <cell r="H47">
            <v>0</v>
          </cell>
          <cell r="J47">
            <v>7691</v>
          </cell>
          <cell r="K47">
            <v>0</v>
          </cell>
          <cell r="L47">
            <v>0</v>
          </cell>
        </row>
        <row r="48">
          <cell r="G48">
            <v>0</v>
          </cell>
          <cell r="H48">
            <v>0</v>
          </cell>
          <cell r="J48">
            <v>1173</v>
          </cell>
          <cell r="K48">
            <v>0</v>
          </cell>
          <cell r="L48">
            <v>0</v>
          </cell>
        </row>
        <row r="49">
          <cell r="G49">
            <v>0</v>
          </cell>
          <cell r="H49">
            <v>0</v>
          </cell>
          <cell r="J49">
            <v>3436</v>
          </cell>
          <cell r="K49">
            <v>0</v>
          </cell>
          <cell r="L49">
            <v>0</v>
          </cell>
        </row>
        <row r="50">
          <cell r="G50">
            <v>0</v>
          </cell>
          <cell r="H50">
            <v>0</v>
          </cell>
          <cell r="J50">
            <v>243</v>
          </cell>
          <cell r="K50">
            <v>0</v>
          </cell>
          <cell r="L50">
            <v>0</v>
          </cell>
        </row>
        <row r="51">
          <cell r="G51">
            <v>0</v>
          </cell>
          <cell r="H51">
            <v>0</v>
          </cell>
          <cell r="J51">
            <v>351</v>
          </cell>
          <cell r="K51">
            <v>0</v>
          </cell>
          <cell r="L51">
            <v>0</v>
          </cell>
        </row>
        <row r="52">
          <cell r="G52">
            <v>0</v>
          </cell>
          <cell r="H52">
            <v>0</v>
          </cell>
          <cell r="J52">
            <v>459</v>
          </cell>
          <cell r="K52">
            <v>0</v>
          </cell>
          <cell r="L52">
            <v>0</v>
          </cell>
        </row>
        <row r="53">
          <cell r="G53">
            <v>0</v>
          </cell>
          <cell r="H53">
            <v>0</v>
          </cell>
          <cell r="J53">
            <v>819</v>
          </cell>
          <cell r="K53">
            <v>0</v>
          </cell>
          <cell r="L53">
            <v>0</v>
          </cell>
        </row>
        <row r="54">
          <cell r="G54">
            <v>0</v>
          </cell>
          <cell r="H54">
            <v>0</v>
          </cell>
          <cell r="J54">
            <v>1043</v>
          </cell>
          <cell r="K54">
            <v>0</v>
          </cell>
          <cell r="L54">
            <v>0</v>
          </cell>
        </row>
        <row r="55">
          <cell r="G55">
            <v>0</v>
          </cell>
          <cell r="H55">
            <v>0</v>
          </cell>
          <cell r="J55">
            <v>1611</v>
          </cell>
          <cell r="K55">
            <v>0</v>
          </cell>
          <cell r="L55">
            <v>0</v>
          </cell>
        </row>
        <row r="56">
          <cell r="G56">
            <v>0</v>
          </cell>
          <cell r="H56">
            <v>0</v>
          </cell>
          <cell r="J56">
            <v>2287</v>
          </cell>
          <cell r="K56">
            <v>0</v>
          </cell>
          <cell r="L56">
            <v>0</v>
          </cell>
        </row>
        <row r="57">
          <cell r="G57">
            <v>0</v>
          </cell>
          <cell r="H57">
            <v>0</v>
          </cell>
          <cell r="J57">
            <v>3073</v>
          </cell>
          <cell r="K57">
            <v>0</v>
          </cell>
          <cell r="L57">
            <v>0</v>
          </cell>
        </row>
        <row r="58">
          <cell r="G58">
            <v>0</v>
          </cell>
          <cell r="H58">
            <v>0</v>
          </cell>
          <cell r="J58">
            <v>3735</v>
          </cell>
          <cell r="K58">
            <v>0</v>
          </cell>
          <cell r="L58">
            <v>0</v>
          </cell>
        </row>
        <row r="59">
          <cell r="G59">
            <v>0</v>
          </cell>
          <cell r="H59">
            <v>0</v>
          </cell>
          <cell r="J59">
            <v>5402</v>
          </cell>
          <cell r="K59">
            <v>0</v>
          </cell>
          <cell r="L59">
            <v>0</v>
          </cell>
        </row>
        <row r="60">
          <cell r="G60">
            <v>0</v>
          </cell>
          <cell r="H60">
            <v>0</v>
          </cell>
          <cell r="J60">
            <v>5445</v>
          </cell>
          <cell r="K60">
            <v>0</v>
          </cell>
          <cell r="L60">
            <v>0</v>
          </cell>
        </row>
        <row r="61">
          <cell r="G61">
            <v>0</v>
          </cell>
          <cell r="H61">
            <v>0</v>
          </cell>
          <cell r="J61">
            <v>9495</v>
          </cell>
          <cell r="K61">
            <v>0</v>
          </cell>
          <cell r="L61">
            <v>0</v>
          </cell>
        </row>
        <row r="62">
          <cell r="G62">
            <v>0</v>
          </cell>
          <cell r="H62">
            <v>0</v>
          </cell>
          <cell r="J62">
            <v>11070</v>
          </cell>
          <cell r="K62">
            <v>0</v>
          </cell>
          <cell r="L62">
            <v>0</v>
          </cell>
        </row>
        <row r="63">
          <cell r="G63">
            <v>0</v>
          </cell>
          <cell r="H63">
            <v>0</v>
          </cell>
          <cell r="J63">
            <v>13140</v>
          </cell>
          <cell r="K63">
            <v>0</v>
          </cell>
          <cell r="L63">
            <v>0</v>
          </cell>
        </row>
        <row r="64">
          <cell r="G64">
            <v>0</v>
          </cell>
          <cell r="H64">
            <v>0</v>
          </cell>
          <cell r="J64">
            <v>477</v>
          </cell>
          <cell r="K64">
            <v>0</v>
          </cell>
          <cell r="L64">
            <v>0</v>
          </cell>
        </row>
        <row r="65">
          <cell r="G65">
            <v>0</v>
          </cell>
          <cell r="H65">
            <v>0</v>
          </cell>
          <cell r="J65">
            <v>603</v>
          </cell>
          <cell r="K65">
            <v>0</v>
          </cell>
          <cell r="L65">
            <v>0</v>
          </cell>
        </row>
        <row r="66">
          <cell r="G66">
            <v>0</v>
          </cell>
          <cell r="H66">
            <v>0</v>
          </cell>
          <cell r="J66">
            <v>725</v>
          </cell>
          <cell r="K66">
            <v>0</v>
          </cell>
          <cell r="L66">
            <v>0</v>
          </cell>
        </row>
        <row r="67">
          <cell r="G67">
            <v>0</v>
          </cell>
          <cell r="H67">
            <v>0</v>
          </cell>
          <cell r="J67">
            <v>914</v>
          </cell>
          <cell r="K67">
            <v>0</v>
          </cell>
          <cell r="L67">
            <v>0</v>
          </cell>
        </row>
        <row r="68">
          <cell r="G68">
            <v>0</v>
          </cell>
          <cell r="H68">
            <v>0</v>
          </cell>
          <cell r="J68">
            <v>1632</v>
          </cell>
          <cell r="K68">
            <v>0</v>
          </cell>
          <cell r="L68">
            <v>0</v>
          </cell>
        </row>
        <row r="69">
          <cell r="G69">
            <v>0</v>
          </cell>
          <cell r="H69">
            <v>0</v>
          </cell>
          <cell r="J69">
            <v>2160</v>
          </cell>
          <cell r="K69">
            <v>0</v>
          </cell>
          <cell r="L69">
            <v>0</v>
          </cell>
        </row>
        <row r="70">
          <cell r="G70">
            <v>0</v>
          </cell>
          <cell r="H70">
            <v>0</v>
          </cell>
          <cell r="J70">
            <v>3327</v>
          </cell>
          <cell r="K70">
            <v>0</v>
          </cell>
          <cell r="L70">
            <v>0</v>
          </cell>
        </row>
        <row r="71">
          <cell r="G71">
            <v>0</v>
          </cell>
          <cell r="H71">
            <v>0</v>
          </cell>
          <cell r="J71">
            <v>5772</v>
          </cell>
          <cell r="K71">
            <v>0</v>
          </cell>
          <cell r="L71">
            <v>0</v>
          </cell>
        </row>
        <row r="72">
          <cell r="G72">
            <v>0</v>
          </cell>
          <cell r="H72">
            <v>0</v>
          </cell>
          <cell r="J72">
            <v>501</v>
          </cell>
          <cell r="K72">
            <v>0</v>
          </cell>
          <cell r="L72">
            <v>0</v>
          </cell>
        </row>
        <row r="73">
          <cell r="G73">
            <v>0</v>
          </cell>
          <cell r="H73">
            <v>0</v>
          </cell>
          <cell r="J73">
            <v>762</v>
          </cell>
          <cell r="K73">
            <v>0</v>
          </cell>
          <cell r="L73">
            <v>0</v>
          </cell>
        </row>
        <row r="74">
          <cell r="G74">
            <v>0</v>
          </cell>
          <cell r="H74">
            <v>0</v>
          </cell>
          <cell r="J74">
            <v>1055</v>
          </cell>
          <cell r="K74">
            <v>0</v>
          </cell>
          <cell r="L74">
            <v>0</v>
          </cell>
        </row>
        <row r="75">
          <cell r="G75">
            <v>0</v>
          </cell>
          <cell r="H75">
            <v>0</v>
          </cell>
          <cell r="J75">
            <v>1338</v>
          </cell>
          <cell r="K75">
            <v>0</v>
          </cell>
          <cell r="L75">
            <v>0</v>
          </cell>
        </row>
        <row r="76">
          <cell r="G76">
            <v>0</v>
          </cell>
          <cell r="H76">
            <v>0</v>
          </cell>
          <cell r="J76">
            <v>2400</v>
          </cell>
          <cell r="K76">
            <v>0</v>
          </cell>
          <cell r="L76">
            <v>0</v>
          </cell>
        </row>
        <row r="77">
          <cell r="G77">
            <v>0</v>
          </cell>
          <cell r="H77">
            <v>0</v>
          </cell>
          <cell r="J77">
            <v>3231</v>
          </cell>
          <cell r="K77">
            <v>0</v>
          </cell>
          <cell r="L77">
            <v>0</v>
          </cell>
        </row>
        <row r="78">
          <cell r="G78">
            <v>0</v>
          </cell>
          <cell r="H78">
            <v>0</v>
          </cell>
          <cell r="J78">
            <v>5202</v>
          </cell>
          <cell r="K78">
            <v>0</v>
          </cell>
          <cell r="L78">
            <v>0</v>
          </cell>
        </row>
        <row r="79">
          <cell r="G79">
            <v>0</v>
          </cell>
          <cell r="H79">
            <v>0</v>
          </cell>
          <cell r="J79">
            <v>8728</v>
          </cell>
          <cell r="K79">
            <v>0</v>
          </cell>
          <cell r="L79">
            <v>0</v>
          </cell>
        </row>
        <row r="80">
          <cell r="G80">
            <v>0</v>
          </cell>
          <cell r="H80">
            <v>0</v>
          </cell>
          <cell r="J80">
            <v>990</v>
          </cell>
          <cell r="K80">
            <v>0</v>
          </cell>
          <cell r="L80">
            <v>0</v>
          </cell>
        </row>
        <row r="81">
          <cell r="G81">
            <v>0</v>
          </cell>
          <cell r="H81">
            <v>0</v>
          </cell>
          <cell r="J81">
            <v>1305</v>
          </cell>
          <cell r="K81">
            <v>0</v>
          </cell>
          <cell r="L81">
            <v>0</v>
          </cell>
        </row>
        <row r="82">
          <cell r="G82">
            <v>0</v>
          </cell>
          <cell r="H82">
            <v>0</v>
          </cell>
          <cell r="J82">
            <v>1701</v>
          </cell>
          <cell r="K82">
            <v>0</v>
          </cell>
          <cell r="L82">
            <v>0</v>
          </cell>
        </row>
        <row r="83">
          <cell r="G83">
            <v>0</v>
          </cell>
          <cell r="H83">
            <v>0</v>
          </cell>
          <cell r="J83">
            <v>3060</v>
          </cell>
          <cell r="K83">
            <v>0</v>
          </cell>
          <cell r="L83">
            <v>0</v>
          </cell>
        </row>
        <row r="84">
          <cell r="G84">
            <v>0</v>
          </cell>
          <cell r="H84">
            <v>0</v>
          </cell>
          <cell r="J84">
            <v>4086</v>
          </cell>
          <cell r="K84">
            <v>0</v>
          </cell>
          <cell r="L84">
            <v>0</v>
          </cell>
        </row>
        <row r="85">
          <cell r="G85">
            <v>0</v>
          </cell>
          <cell r="H85">
            <v>0</v>
          </cell>
          <cell r="J85">
            <v>6660</v>
          </cell>
          <cell r="K85">
            <v>0</v>
          </cell>
          <cell r="L85">
            <v>0</v>
          </cell>
        </row>
        <row r="86">
          <cell r="G86">
            <v>0</v>
          </cell>
          <cell r="H86">
            <v>0</v>
          </cell>
          <cell r="J86">
            <v>11250</v>
          </cell>
          <cell r="K86">
            <v>0</v>
          </cell>
          <cell r="L86">
            <v>0</v>
          </cell>
        </row>
        <row r="87">
          <cell r="G87">
            <v>0</v>
          </cell>
          <cell r="H87">
            <v>0</v>
          </cell>
          <cell r="J87">
            <v>7020</v>
          </cell>
          <cell r="K87">
            <v>0</v>
          </cell>
          <cell r="L87">
            <v>0</v>
          </cell>
        </row>
        <row r="88">
          <cell r="G88">
            <v>0</v>
          </cell>
          <cell r="H88">
            <v>0</v>
          </cell>
          <cell r="J88">
            <v>7830</v>
          </cell>
          <cell r="K88">
            <v>0</v>
          </cell>
          <cell r="L88">
            <v>0</v>
          </cell>
        </row>
        <row r="89">
          <cell r="G89">
            <v>0</v>
          </cell>
          <cell r="H89">
            <v>0</v>
          </cell>
          <cell r="J89">
            <v>13410</v>
          </cell>
          <cell r="K89">
            <v>0</v>
          </cell>
          <cell r="L89">
            <v>0</v>
          </cell>
        </row>
        <row r="90">
          <cell r="G90">
            <v>0</v>
          </cell>
          <cell r="H90">
            <v>0</v>
          </cell>
          <cell r="J90">
            <v>7920</v>
          </cell>
          <cell r="K90">
            <v>0</v>
          </cell>
          <cell r="L90">
            <v>0</v>
          </cell>
        </row>
        <row r="91">
          <cell r="G91">
            <v>0</v>
          </cell>
          <cell r="H91">
            <v>0</v>
          </cell>
          <cell r="J91">
            <v>8730</v>
          </cell>
          <cell r="K91">
            <v>0</v>
          </cell>
          <cell r="L91">
            <v>0</v>
          </cell>
        </row>
        <row r="92">
          <cell r="G92">
            <v>0</v>
          </cell>
          <cell r="H92">
            <v>0</v>
          </cell>
          <cell r="J92">
            <v>15300</v>
          </cell>
          <cell r="K92">
            <v>0</v>
          </cell>
          <cell r="L92">
            <v>0</v>
          </cell>
        </row>
        <row r="93">
          <cell r="G93">
            <v>0</v>
          </cell>
          <cell r="H93">
            <v>0</v>
          </cell>
          <cell r="J93">
            <v>463</v>
          </cell>
          <cell r="K93">
            <v>0</v>
          </cell>
          <cell r="L93">
            <v>0</v>
          </cell>
        </row>
        <row r="94">
          <cell r="G94">
            <v>0</v>
          </cell>
          <cell r="H94">
            <v>0</v>
          </cell>
          <cell r="J94">
            <v>565</v>
          </cell>
          <cell r="K94">
            <v>0</v>
          </cell>
          <cell r="L94">
            <v>0</v>
          </cell>
        </row>
        <row r="95">
          <cell r="G95">
            <v>0</v>
          </cell>
          <cell r="H95">
            <v>0</v>
          </cell>
          <cell r="J95">
            <v>690</v>
          </cell>
          <cell r="K95">
            <v>0</v>
          </cell>
          <cell r="L95">
            <v>0</v>
          </cell>
        </row>
        <row r="96">
          <cell r="G96">
            <v>0</v>
          </cell>
          <cell r="H96">
            <v>0</v>
          </cell>
          <cell r="J96">
            <v>787</v>
          </cell>
          <cell r="K96">
            <v>0</v>
          </cell>
          <cell r="L96">
            <v>0</v>
          </cell>
        </row>
        <row r="97">
          <cell r="G97">
            <v>0</v>
          </cell>
          <cell r="H97">
            <v>0</v>
          </cell>
          <cell r="J97">
            <v>909</v>
          </cell>
          <cell r="K97">
            <v>0</v>
          </cell>
          <cell r="L97">
            <v>0</v>
          </cell>
        </row>
        <row r="98">
          <cell r="G98">
            <v>0</v>
          </cell>
          <cell r="H98">
            <v>0</v>
          </cell>
          <cell r="J98">
            <v>972</v>
          </cell>
          <cell r="K98">
            <v>0</v>
          </cell>
          <cell r="L98">
            <v>0</v>
          </cell>
        </row>
        <row r="99">
          <cell r="G99">
            <v>0</v>
          </cell>
          <cell r="H99">
            <v>0</v>
          </cell>
          <cell r="J99">
            <v>1211</v>
          </cell>
          <cell r="K99">
            <v>0</v>
          </cell>
          <cell r="L99">
            <v>0</v>
          </cell>
        </row>
        <row r="100">
          <cell r="G100">
            <v>0</v>
          </cell>
          <cell r="H100">
            <v>0</v>
          </cell>
          <cell r="J100">
            <v>1319</v>
          </cell>
          <cell r="K100">
            <v>0</v>
          </cell>
          <cell r="L100">
            <v>0</v>
          </cell>
        </row>
        <row r="101">
          <cell r="G101">
            <v>0</v>
          </cell>
          <cell r="H101">
            <v>0</v>
          </cell>
          <cell r="J101">
            <v>1514</v>
          </cell>
          <cell r="K101">
            <v>0</v>
          </cell>
          <cell r="L101">
            <v>0</v>
          </cell>
        </row>
        <row r="102">
          <cell r="G102">
            <v>0</v>
          </cell>
          <cell r="H102">
            <v>0</v>
          </cell>
          <cell r="J102">
            <v>1679</v>
          </cell>
          <cell r="K102">
            <v>0</v>
          </cell>
          <cell r="L102">
            <v>0</v>
          </cell>
        </row>
        <row r="103">
          <cell r="G103">
            <v>0</v>
          </cell>
          <cell r="H103">
            <v>0</v>
          </cell>
          <cell r="J103">
            <v>2175</v>
          </cell>
          <cell r="K103">
            <v>0</v>
          </cell>
          <cell r="L103">
            <v>0</v>
          </cell>
        </row>
        <row r="104">
          <cell r="G104">
            <v>0</v>
          </cell>
          <cell r="H104">
            <v>0</v>
          </cell>
          <cell r="J104">
            <v>2459</v>
          </cell>
          <cell r="K104">
            <v>0</v>
          </cell>
          <cell r="L104">
            <v>0</v>
          </cell>
        </row>
        <row r="105">
          <cell r="G105">
            <v>0</v>
          </cell>
          <cell r="H105">
            <v>0</v>
          </cell>
          <cell r="J105">
            <v>3108</v>
          </cell>
          <cell r="K105">
            <v>0</v>
          </cell>
          <cell r="L105">
            <v>0</v>
          </cell>
        </row>
        <row r="106">
          <cell r="G106">
            <v>0</v>
          </cell>
          <cell r="H106">
            <v>0</v>
          </cell>
          <cell r="J106">
            <v>3391</v>
          </cell>
          <cell r="K106">
            <v>0</v>
          </cell>
          <cell r="L106">
            <v>0</v>
          </cell>
        </row>
        <row r="107">
          <cell r="G107">
            <v>0</v>
          </cell>
          <cell r="H107">
            <v>0</v>
          </cell>
          <cell r="J107">
            <v>3795</v>
          </cell>
          <cell r="K107">
            <v>0</v>
          </cell>
          <cell r="L107">
            <v>0</v>
          </cell>
        </row>
        <row r="108">
          <cell r="G108">
            <v>0</v>
          </cell>
          <cell r="H108">
            <v>0</v>
          </cell>
          <cell r="J108">
            <v>1204</v>
          </cell>
          <cell r="K108">
            <v>0</v>
          </cell>
          <cell r="L108">
            <v>0</v>
          </cell>
        </row>
        <row r="109">
          <cell r="G109">
            <v>0</v>
          </cell>
          <cell r="H109">
            <v>0</v>
          </cell>
          <cell r="J109">
            <v>637</v>
          </cell>
          <cell r="K109">
            <v>0</v>
          </cell>
          <cell r="L109">
            <v>0</v>
          </cell>
        </row>
        <row r="110">
          <cell r="G110">
            <v>0</v>
          </cell>
          <cell r="H110">
            <v>0</v>
          </cell>
          <cell r="J110">
            <v>693</v>
          </cell>
          <cell r="K110">
            <v>0</v>
          </cell>
          <cell r="L110">
            <v>0</v>
          </cell>
        </row>
        <row r="111">
          <cell r="G111">
            <v>0</v>
          </cell>
          <cell r="H111">
            <v>0</v>
          </cell>
          <cell r="J111">
            <v>802</v>
          </cell>
          <cell r="K111">
            <v>0</v>
          </cell>
          <cell r="L111">
            <v>0</v>
          </cell>
        </row>
        <row r="112">
          <cell r="G112">
            <v>0</v>
          </cell>
          <cell r="H112">
            <v>0</v>
          </cell>
          <cell r="J112">
            <v>775</v>
          </cell>
          <cell r="K112">
            <v>0</v>
          </cell>
          <cell r="L112">
            <v>0</v>
          </cell>
        </row>
        <row r="113">
          <cell r="G113">
            <v>0</v>
          </cell>
          <cell r="H113">
            <v>0</v>
          </cell>
          <cell r="J113">
            <v>1543</v>
          </cell>
          <cell r="K113">
            <v>0</v>
          </cell>
          <cell r="L113">
            <v>0</v>
          </cell>
        </row>
        <row r="114">
          <cell r="G114">
            <v>0</v>
          </cell>
          <cell r="H114">
            <v>0</v>
          </cell>
          <cell r="J114">
            <v>4309</v>
          </cell>
          <cell r="K114">
            <v>0</v>
          </cell>
          <cell r="L114">
            <v>0</v>
          </cell>
        </row>
        <row r="115">
          <cell r="G115">
            <v>0</v>
          </cell>
          <cell r="H115">
            <v>0</v>
          </cell>
          <cell r="J115">
            <v>637</v>
          </cell>
          <cell r="K115">
            <v>0</v>
          </cell>
          <cell r="L115">
            <v>0</v>
          </cell>
        </row>
        <row r="116">
          <cell r="G116">
            <v>0</v>
          </cell>
          <cell r="H116">
            <v>0</v>
          </cell>
          <cell r="J116">
            <v>714</v>
          </cell>
          <cell r="K116">
            <v>0</v>
          </cell>
          <cell r="L116">
            <v>0</v>
          </cell>
        </row>
        <row r="117">
          <cell r="G117">
            <v>0</v>
          </cell>
          <cell r="H117">
            <v>0</v>
          </cell>
          <cell r="J117">
            <v>3354</v>
          </cell>
          <cell r="K117">
            <v>0</v>
          </cell>
          <cell r="L117">
            <v>0</v>
          </cell>
        </row>
        <row r="118">
          <cell r="G118">
            <v>0</v>
          </cell>
          <cell r="H118">
            <v>0</v>
          </cell>
          <cell r="J118">
            <v>1540</v>
          </cell>
          <cell r="K118">
            <v>0</v>
          </cell>
          <cell r="L118">
            <v>0</v>
          </cell>
        </row>
        <row r="119">
          <cell r="G119">
            <v>0</v>
          </cell>
          <cell r="H119">
            <v>0</v>
          </cell>
          <cell r="J119">
            <v>624</v>
          </cell>
          <cell r="K119">
            <v>0</v>
          </cell>
          <cell r="L119">
            <v>0</v>
          </cell>
        </row>
        <row r="120">
          <cell r="G120">
            <v>0</v>
          </cell>
          <cell r="H120">
            <v>0</v>
          </cell>
          <cell r="J120">
            <v>783</v>
          </cell>
          <cell r="K120">
            <v>0</v>
          </cell>
          <cell r="L120">
            <v>0</v>
          </cell>
        </row>
        <row r="121">
          <cell r="G121">
            <v>0</v>
          </cell>
          <cell r="H121">
            <v>0</v>
          </cell>
          <cell r="J121">
            <v>1158</v>
          </cell>
          <cell r="K121">
            <v>0</v>
          </cell>
          <cell r="L121">
            <v>0</v>
          </cell>
        </row>
        <row r="122">
          <cell r="G122">
            <v>0</v>
          </cell>
          <cell r="H122">
            <v>0</v>
          </cell>
          <cell r="J122">
            <v>1372</v>
          </cell>
          <cell r="K122">
            <v>0</v>
          </cell>
          <cell r="L122">
            <v>0</v>
          </cell>
        </row>
        <row r="123">
          <cell r="G123">
            <v>0</v>
          </cell>
          <cell r="H123">
            <v>0</v>
          </cell>
          <cell r="J123">
            <v>1575</v>
          </cell>
          <cell r="K123">
            <v>0</v>
          </cell>
          <cell r="L123">
            <v>0</v>
          </cell>
        </row>
        <row r="124">
          <cell r="G124">
            <v>0</v>
          </cell>
          <cell r="H124">
            <v>0</v>
          </cell>
          <cell r="J124">
            <v>2283</v>
          </cell>
          <cell r="K124">
            <v>0</v>
          </cell>
          <cell r="L124">
            <v>0</v>
          </cell>
        </row>
        <row r="125">
          <cell r="G125">
            <v>0</v>
          </cell>
          <cell r="H125">
            <v>0</v>
          </cell>
          <cell r="J125">
            <v>466</v>
          </cell>
          <cell r="K125">
            <v>0</v>
          </cell>
          <cell r="L125">
            <v>0</v>
          </cell>
        </row>
        <row r="126">
          <cell r="G126">
            <v>0</v>
          </cell>
          <cell r="H126">
            <v>0</v>
          </cell>
          <cell r="J126">
            <v>843</v>
          </cell>
          <cell r="K126">
            <v>0</v>
          </cell>
          <cell r="L126">
            <v>0</v>
          </cell>
        </row>
        <row r="127">
          <cell r="G127">
            <v>0</v>
          </cell>
          <cell r="H127">
            <v>0</v>
          </cell>
          <cell r="J127">
            <v>932</v>
          </cell>
          <cell r="K127">
            <v>0</v>
          </cell>
          <cell r="L127">
            <v>0</v>
          </cell>
        </row>
        <row r="128">
          <cell r="G128">
            <v>0</v>
          </cell>
          <cell r="H128">
            <v>0</v>
          </cell>
          <cell r="J128">
            <v>1192</v>
          </cell>
          <cell r="K128">
            <v>0</v>
          </cell>
          <cell r="L128">
            <v>0</v>
          </cell>
        </row>
        <row r="129">
          <cell r="G129">
            <v>0</v>
          </cell>
          <cell r="H129">
            <v>0</v>
          </cell>
          <cell r="J129">
            <v>1566</v>
          </cell>
          <cell r="K129">
            <v>0</v>
          </cell>
          <cell r="L129">
            <v>0</v>
          </cell>
        </row>
        <row r="130">
          <cell r="G130">
            <v>0</v>
          </cell>
          <cell r="H130">
            <v>0</v>
          </cell>
          <cell r="J130">
            <v>1921</v>
          </cell>
          <cell r="K130">
            <v>0</v>
          </cell>
          <cell r="L130">
            <v>0</v>
          </cell>
        </row>
        <row r="131">
          <cell r="G131">
            <v>0</v>
          </cell>
          <cell r="H131">
            <v>0</v>
          </cell>
          <cell r="J131">
            <v>2535</v>
          </cell>
          <cell r="K131">
            <v>0</v>
          </cell>
          <cell r="L131">
            <v>0</v>
          </cell>
        </row>
        <row r="132">
          <cell r="G132">
            <v>0</v>
          </cell>
          <cell r="H132">
            <v>0</v>
          </cell>
          <cell r="J132">
            <v>3538</v>
          </cell>
          <cell r="K132">
            <v>0</v>
          </cell>
          <cell r="L132">
            <v>0</v>
          </cell>
        </row>
        <row r="133">
          <cell r="G133">
            <v>0</v>
          </cell>
          <cell r="H133">
            <v>0</v>
          </cell>
          <cell r="J133">
            <v>4503</v>
          </cell>
          <cell r="K133">
            <v>0</v>
          </cell>
          <cell r="L133">
            <v>0</v>
          </cell>
        </row>
        <row r="134">
          <cell r="G134">
            <v>0</v>
          </cell>
          <cell r="H134">
            <v>0</v>
          </cell>
          <cell r="J134">
            <v>5043</v>
          </cell>
          <cell r="K134">
            <v>0</v>
          </cell>
          <cell r="L134">
            <v>0</v>
          </cell>
        </row>
        <row r="135">
          <cell r="G135">
            <v>0</v>
          </cell>
          <cell r="H135">
            <v>0</v>
          </cell>
          <cell r="J135">
            <v>8072</v>
          </cell>
          <cell r="K135">
            <v>0</v>
          </cell>
          <cell r="L135">
            <v>0</v>
          </cell>
        </row>
        <row r="136">
          <cell r="G136">
            <v>0</v>
          </cell>
          <cell r="H136">
            <v>0</v>
          </cell>
          <cell r="J136">
            <v>1140</v>
          </cell>
          <cell r="K136">
            <v>0</v>
          </cell>
          <cell r="L136">
            <v>0</v>
          </cell>
        </row>
        <row r="137">
          <cell r="G137">
            <v>0</v>
          </cell>
          <cell r="H137">
            <v>0</v>
          </cell>
          <cell r="J137">
            <v>1500</v>
          </cell>
          <cell r="K137">
            <v>0</v>
          </cell>
          <cell r="L137">
            <v>0</v>
          </cell>
        </row>
        <row r="138">
          <cell r="G138">
            <v>0</v>
          </cell>
          <cell r="H138">
            <v>0</v>
          </cell>
          <cell r="J138">
            <v>6400</v>
          </cell>
          <cell r="K138">
            <v>0</v>
          </cell>
          <cell r="L138">
            <v>0</v>
          </cell>
        </row>
        <row r="139">
          <cell r="G139">
            <v>0</v>
          </cell>
          <cell r="H139">
            <v>0</v>
          </cell>
          <cell r="J139">
            <v>7800</v>
          </cell>
          <cell r="K139">
            <v>0</v>
          </cell>
          <cell r="L139">
            <v>0</v>
          </cell>
        </row>
        <row r="140">
          <cell r="G140">
            <v>0</v>
          </cell>
          <cell r="H140">
            <v>0</v>
          </cell>
          <cell r="J140">
            <v>11300</v>
          </cell>
          <cell r="K140">
            <v>0</v>
          </cell>
          <cell r="L140">
            <v>0</v>
          </cell>
        </row>
        <row r="141">
          <cell r="G141">
            <v>0</v>
          </cell>
          <cell r="H141">
            <v>0</v>
          </cell>
          <cell r="J141">
            <v>19300</v>
          </cell>
          <cell r="K141">
            <v>0</v>
          </cell>
          <cell r="L141">
            <v>0</v>
          </cell>
        </row>
        <row r="142">
          <cell r="G142">
            <v>0</v>
          </cell>
          <cell r="H142">
            <v>0</v>
          </cell>
          <cell r="J142">
            <v>25900</v>
          </cell>
          <cell r="K142">
            <v>0</v>
          </cell>
          <cell r="L142">
            <v>0</v>
          </cell>
        </row>
        <row r="143">
          <cell r="G143">
            <v>0</v>
          </cell>
          <cell r="H143">
            <v>0</v>
          </cell>
          <cell r="J143">
            <v>40560</v>
          </cell>
          <cell r="K143">
            <v>0</v>
          </cell>
          <cell r="L143">
            <v>0</v>
          </cell>
        </row>
        <row r="144">
          <cell r="G144">
            <v>0</v>
          </cell>
          <cell r="H144">
            <v>0</v>
          </cell>
          <cell r="J144">
            <v>48670</v>
          </cell>
          <cell r="K144">
            <v>0</v>
          </cell>
          <cell r="L144">
            <v>0</v>
          </cell>
        </row>
        <row r="145">
          <cell r="G145">
            <v>0</v>
          </cell>
          <cell r="H145">
            <v>0</v>
          </cell>
          <cell r="J145">
            <v>220</v>
          </cell>
          <cell r="K145">
            <v>0</v>
          </cell>
          <cell r="L145">
            <v>0</v>
          </cell>
        </row>
        <row r="146">
          <cell r="G146">
            <v>0</v>
          </cell>
          <cell r="H146">
            <v>0</v>
          </cell>
          <cell r="J146">
            <v>260</v>
          </cell>
          <cell r="K146">
            <v>0</v>
          </cell>
          <cell r="L146">
            <v>0</v>
          </cell>
        </row>
        <row r="147">
          <cell r="G147">
            <v>0</v>
          </cell>
          <cell r="H147">
            <v>0</v>
          </cell>
          <cell r="J147">
            <v>299</v>
          </cell>
          <cell r="K147">
            <v>0</v>
          </cell>
          <cell r="L147">
            <v>0</v>
          </cell>
        </row>
        <row r="148">
          <cell r="G148">
            <v>0</v>
          </cell>
          <cell r="H148">
            <v>0</v>
          </cell>
          <cell r="J148">
            <v>357</v>
          </cell>
          <cell r="K148">
            <v>0</v>
          </cell>
          <cell r="L148">
            <v>0</v>
          </cell>
        </row>
        <row r="149">
          <cell r="G149">
            <v>0</v>
          </cell>
          <cell r="H149">
            <v>0</v>
          </cell>
          <cell r="J149">
            <v>697</v>
          </cell>
          <cell r="K149">
            <v>0</v>
          </cell>
          <cell r="L149">
            <v>0</v>
          </cell>
        </row>
        <row r="150">
          <cell r="G150">
            <v>0</v>
          </cell>
          <cell r="H150">
            <v>0</v>
          </cell>
          <cell r="J150">
            <v>975</v>
          </cell>
          <cell r="K150">
            <v>0</v>
          </cell>
          <cell r="L150">
            <v>0</v>
          </cell>
        </row>
        <row r="151">
          <cell r="G151">
            <v>0</v>
          </cell>
          <cell r="H151">
            <v>0</v>
          </cell>
          <cell r="J151">
            <v>1278</v>
          </cell>
          <cell r="K151">
            <v>0</v>
          </cell>
          <cell r="L151">
            <v>0</v>
          </cell>
        </row>
        <row r="152">
          <cell r="G152">
            <v>0</v>
          </cell>
          <cell r="H152">
            <v>0</v>
          </cell>
          <cell r="J152">
            <v>1813</v>
          </cell>
          <cell r="K152">
            <v>0</v>
          </cell>
          <cell r="L152">
            <v>0</v>
          </cell>
        </row>
        <row r="153">
          <cell r="G153">
            <v>0</v>
          </cell>
          <cell r="H153">
            <v>0</v>
          </cell>
          <cell r="J153">
            <v>2335</v>
          </cell>
          <cell r="K153">
            <v>0</v>
          </cell>
          <cell r="L153">
            <v>0</v>
          </cell>
        </row>
        <row r="154">
          <cell r="G154">
            <v>0</v>
          </cell>
          <cell r="H154">
            <v>0</v>
          </cell>
          <cell r="J154">
            <v>3558</v>
          </cell>
          <cell r="K154">
            <v>0</v>
          </cell>
          <cell r="L154">
            <v>0</v>
          </cell>
        </row>
        <row r="155">
          <cell r="G155">
            <v>0</v>
          </cell>
          <cell r="H155">
            <v>0</v>
          </cell>
          <cell r="J155">
            <v>4214</v>
          </cell>
          <cell r="K155">
            <v>0</v>
          </cell>
          <cell r="L155">
            <v>0</v>
          </cell>
        </row>
        <row r="156">
          <cell r="G156">
            <v>0</v>
          </cell>
          <cell r="H156">
            <v>0</v>
          </cell>
          <cell r="J156">
            <v>195</v>
          </cell>
          <cell r="K156">
            <v>0</v>
          </cell>
          <cell r="L156">
            <v>0</v>
          </cell>
        </row>
        <row r="157">
          <cell r="G157">
            <v>0</v>
          </cell>
          <cell r="H157">
            <v>0</v>
          </cell>
          <cell r="J157">
            <v>285</v>
          </cell>
          <cell r="K157">
            <v>0</v>
          </cell>
          <cell r="L157">
            <v>0</v>
          </cell>
        </row>
        <row r="158">
          <cell r="G158">
            <v>0</v>
          </cell>
          <cell r="H158">
            <v>0</v>
          </cell>
          <cell r="J158">
            <v>470</v>
          </cell>
          <cell r="K158">
            <v>0</v>
          </cell>
          <cell r="L158">
            <v>0</v>
          </cell>
        </row>
        <row r="159">
          <cell r="G159">
            <v>0</v>
          </cell>
          <cell r="H159">
            <v>0</v>
          </cell>
          <cell r="J159">
            <v>700</v>
          </cell>
          <cell r="K159">
            <v>0</v>
          </cell>
          <cell r="L159">
            <v>0</v>
          </cell>
        </row>
        <row r="160">
          <cell r="G160">
            <v>0</v>
          </cell>
          <cell r="H160">
            <v>0</v>
          </cell>
          <cell r="J160">
            <v>820</v>
          </cell>
          <cell r="K160">
            <v>0</v>
          </cell>
          <cell r="L160">
            <v>0</v>
          </cell>
        </row>
        <row r="161">
          <cell r="G161">
            <v>0</v>
          </cell>
          <cell r="H161">
            <v>0</v>
          </cell>
          <cell r="J161">
            <v>1235</v>
          </cell>
          <cell r="K161">
            <v>0</v>
          </cell>
          <cell r="L161">
            <v>0</v>
          </cell>
        </row>
        <row r="162">
          <cell r="G162">
            <v>0</v>
          </cell>
          <cell r="H162">
            <v>0</v>
          </cell>
          <cell r="J162">
            <v>1715</v>
          </cell>
          <cell r="K162">
            <v>0</v>
          </cell>
          <cell r="L162">
            <v>0</v>
          </cell>
        </row>
        <row r="163">
          <cell r="G163">
            <v>0</v>
          </cell>
          <cell r="H163">
            <v>0</v>
          </cell>
          <cell r="J163">
            <v>2430</v>
          </cell>
          <cell r="K163">
            <v>0</v>
          </cell>
          <cell r="L163">
            <v>0</v>
          </cell>
        </row>
        <row r="164">
          <cell r="G164">
            <v>0</v>
          </cell>
          <cell r="H164">
            <v>0</v>
          </cell>
          <cell r="J164">
            <v>3575</v>
          </cell>
          <cell r="K164">
            <v>0</v>
          </cell>
          <cell r="L164">
            <v>0</v>
          </cell>
        </row>
        <row r="165">
          <cell r="G165">
            <v>0</v>
          </cell>
          <cell r="H165">
            <v>0</v>
          </cell>
          <cell r="J165">
            <v>310</v>
          </cell>
          <cell r="K165">
            <v>0</v>
          </cell>
          <cell r="L165">
            <v>0</v>
          </cell>
        </row>
        <row r="166">
          <cell r="G166">
            <v>0</v>
          </cell>
          <cell r="H166">
            <v>0</v>
          </cell>
          <cell r="J166">
            <v>460</v>
          </cell>
          <cell r="K166">
            <v>0</v>
          </cell>
          <cell r="L166">
            <v>0</v>
          </cell>
        </row>
        <row r="167">
          <cell r="G167">
            <v>0</v>
          </cell>
          <cell r="H167">
            <v>0</v>
          </cell>
          <cell r="J167">
            <v>640</v>
          </cell>
          <cell r="K167">
            <v>0</v>
          </cell>
          <cell r="L167">
            <v>0</v>
          </cell>
        </row>
        <row r="168">
          <cell r="G168">
            <v>0</v>
          </cell>
          <cell r="H168">
            <v>0</v>
          </cell>
          <cell r="J168">
            <v>970</v>
          </cell>
          <cell r="K168">
            <v>0</v>
          </cell>
          <cell r="L168">
            <v>0</v>
          </cell>
        </row>
        <row r="169">
          <cell r="G169">
            <v>0</v>
          </cell>
          <cell r="H169">
            <v>0</v>
          </cell>
          <cell r="J169">
            <v>1300</v>
          </cell>
          <cell r="K169">
            <v>0</v>
          </cell>
          <cell r="L169">
            <v>0</v>
          </cell>
        </row>
        <row r="170">
          <cell r="G170">
            <v>0</v>
          </cell>
          <cell r="H170">
            <v>0</v>
          </cell>
          <cell r="J170">
            <v>1600</v>
          </cell>
          <cell r="K170">
            <v>0</v>
          </cell>
          <cell r="L170">
            <v>0</v>
          </cell>
        </row>
        <row r="171">
          <cell r="G171">
            <v>0</v>
          </cell>
          <cell r="H171">
            <v>0</v>
          </cell>
          <cell r="J171">
            <v>2540</v>
          </cell>
          <cell r="K171">
            <v>0</v>
          </cell>
          <cell r="L171">
            <v>0</v>
          </cell>
        </row>
        <row r="172">
          <cell r="G172">
            <v>0</v>
          </cell>
          <cell r="H172">
            <v>0</v>
          </cell>
          <cell r="J172">
            <v>3280</v>
          </cell>
          <cell r="K172">
            <v>0</v>
          </cell>
          <cell r="L172">
            <v>0</v>
          </cell>
        </row>
        <row r="173">
          <cell r="G173">
            <v>0</v>
          </cell>
          <cell r="H173">
            <v>0</v>
          </cell>
          <cell r="J173">
            <v>6660</v>
          </cell>
          <cell r="K173">
            <v>0</v>
          </cell>
          <cell r="L173">
            <v>0</v>
          </cell>
        </row>
        <row r="174">
          <cell r="G174">
            <v>0</v>
          </cell>
          <cell r="H174">
            <v>0</v>
          </cell>
          <cell r="J174">
            <v>20000</v>
          </cell>
          <cell r="K174">
            <v>0</v>
          </cell>
          <cell r="L174">
            <v>0</v>
          </cell>
        </row>
        <row r="175">
          <cell r="G175">
            <v>0</v>
          </cell>
          <cell r="H175">
            <v>0</v>
          </cell>
          <cell r="J175">
            <v>57</v>
          </cell>
          <cell r="K175">
            <v>0</v>
          </cell>
          <cell r="L175">
            <v>0</v>
          </cell>
        </row>
        <row r="176">
          <cell r="G176">
            <v>0</v>
          </cell>
          <cell r="H176">
            <v>0</v>
          </cell>
          <cell r="J176">
            <v>75</v>
          </cell>
          <cell r="K176">
            <v>0</v>
          </cell>
          <cell r="L176">
            <v>0</v>
          </cell>
        </row>
        <row r="177">
          <cell r="G177">
            <v>0</v>
          </cell>
          <cell r="H177">
            <v>0</v>
          </cell>
          <cell r="J177">
            <v>112</v>
          </cell>
          <cell r="K177">
            <v>0</v>
          </cell>
          <cell r="L177">
            <v>0</v>
          </cell>
        </row>
        <row r="178">
          <cell r="G178">
            <v>0</v>
          </cell>
          <cell r="H178">
            <v>0</v>
          </cell>
          <cell r="J178">
            <v>299</v>
          </cell>
          <cell r="K178">
            <v>0</v>
          </cell>
          <cell r="L178">
            <v>0</v>
          </cell>
        </row>
        <row r="179">
          <cell r="G179">
            <v>0</v>
          </cell>
          <cell r="H179">
            <v>0</v>
          </cell>
          <cell r="J179">
            <v>403</v>
          </cell>
          <cell r="K179">
            <v>0</v>
          </cell>
          <cell r="L179">
            <v>0</v>
          </cell>
        </row>
        <row r="180">
          <cell r="G180">
            <v>0</v>
          </cell>
          <cell r="H180">
            <v>0</v>
          </cell>
          <cell r="J180">
            <v>455</v>
          </cell>
          <cell r="K180">
            <v>0</v>
          </cell>
          <cell r="L180">
            <v>0</v>
          </cell>
        </row>
        <row r="181">
          <cell r="G181">
            <v>0</v>
          </cell>
          <cell r="H181">
            <v>0</v>
          </cell>
          <cell r="J181">
            <v>2080</v>
          </cell>
          <cell r="K181">
            <v>0</v>
          </cell>
          <cell r="L181">
            <v>0</v>
          </cell>
        </row>
        <row r="182">
          <cell r="G182">
            <v>0</v>
          </cell>
          <cell r="H182">
            <v>0</v>
          </cell>
          <cell r="J182">
            <v>3380</v>
          </cell>
          <cell r="K182">
            <v>0</v>
          </cell>
          <cell r="L182">
            <v>0</v>
          </cell>
        </row>
        <row r="183">
          <cell r="G183">
            <v>0</v>
          </cell>
          <cell r="H183">
            <v>0</v>
          </cell>
          <cell r="J183">
            <v>4550</v>
          </cell>
          <cell r="K183">
            <v>0</v>
          </cell>
          <cell r="L183">
            <v>0</v>
          </cell>
        </row>
        <row r="184">
          <cell r="G184">
            <v>0</v>
          </cell>
          <cell r="H184">
            <v>0</v>
          </cell>
          <cell r="J184">
            <v>5200</v>
          </cell>
          <cell r="K184">
            <v>0</v>
          </cell>
          <cell r="L184">
            <v>0</v>
          </cell>
        </row>
        <row r="185">
          <cell r="G185">
            <v>0</v>
          </cell>
          <cell r="H185">
            <v>0</v>
          </cell>
          <cell r="J185">
            <v>8450</v>
          </cell>
          <cell r="K185">
            <v>0</v>
          </cell>
          <cell r="L185">
            <v>0</v>
          </cell>
        </row>
        <row r="186">
          <cell r="G186">
            <v>0</v>
          </cell>
          <cell r="H186">
            <v>0</v>
          </cell>
          <cell r="J186">
            <v>10400</v>
          </cell>
          <cell r="K186">
            <v>0</v>
          </cell>
          <cell r="L186">
            <v>0</v>
          </cell>
        </row>
        <row r="187">
          <cell r="G187">
            <v>0</v>
          </cell>
          <cell r="H187">
            <v>0</v>
          </cell>
          <cell r="J187">
            <v>12350</v>
          </cell>
          <cell r="K187">
            <v>0</v>
          </cell>
          <cell r="L187">
            <v>0</v>
          </cell>
        </row>
        <row r="188">
          <cell r="G188">
            <v>0</v>
          </cell>
          <cell r="H188">
            <v>0</v>
          </cell>
          <cell r="J188">
            <v>140</v>
          </cell>
          <cell r="K188">
            <v>0</v>
          </cell>
          <cell r="L188">
            <v>0</v>
          </cell>
        </row>
        <row r="189">
          <cell r="G189">
            <v>0</v>
          </cell>
          <cell r="H189">
            <v>0</v>
          </cell>
          <cell r="J189">
            <v>190</v>
          </cell>
          <cell r="K189">
            <v>0</v>
          </cell>
          <cell r="L189">
            <v>0</v>
          </cell>
        </row>
        <row r="190">
          <cell r="G190">
            <v>0</v>
          </cell>
          <cell r="H190">
            <v>0</v>
          </cell>
          <cell r="J190">
            <v>260</v>
          </cell>
          <cell r="K190">
            <v>0</v>
          </cell>
          <cell r="L190">
            <v>0</v>
          </cell>
        </row>
        <row r="191">
          <cell r="G191">
            <v>0</v>
          </cell>
          <cell r="H191">
            <v>0</v>
          </cell>
          <cell r="J191">
            <v>490</v>
          </cell>
          <cell r="K191">
            <v>0</v>
          </cell>
          <cell r="L191">
            <v>0</v>
          </cell>
        </row>
        <row r="192">
          <cell r="G192">
            <v>0</v>
          </cell>
          <cell r="H192">
            <v>0</v>
          </cell>
          <cell r="J192">
            <v>740</v>
          </cell>
          <cell r="K192">
            <v>0</v>
          </cell>
          <cell r="L192">
            <v>0</v>
          </cell>
        </row>
        <row r="193">
          <cell r="G193">
            <v>0</v>
          </cell>
          <cell r="H193">
            <v>0</v>
          </cell>
          <cell r="J193">
            <v>1180</v>
          </cell>
          <cell r="K193">
            <v>0</v>
          </cell>
          <cell r="L193">
            <v>0</v>
          </cell>
        </row>
        <row r="194">
          <cell r="G194">
            <v>0</v>
          </cell>
          <cell r="H194">
            <v>0</v>
          </cell>
          <cell r="J194">
            <v>2180</v>
          </cell>
          <cell r="K194">
            <v>0</v>
          </cell>
          <cell r="L194">
            <v>0</v>
          </cell>
        </row>
        <row r="195">
          <cell r="G195">
            <v>0</v>
          </cell>
          <cell r="H195">
            <v>0</v>
          </cell>
          <cell r="J195">
            <v>85800</v>
          </cell>
          <cell r="K195">
            <v>0</v>
          </cell>
          <cell r="L195">
            <v>0</v>
          </cell>
        </row>
        <row r="196">
          <cell r="G196">
            <v>0</v>
          </cell>
          <cell r="H196">
            <v>0</v>
          </cell>
          <cell r="J196">
            <v>2240</v>
          </cell>
          <cell r="K196">
            <v>0</v>
          </cell>
          <cell r="L196">
            <v>0</v>
          </cell>
        </row>
        <row r="197">
          <cell r="G197">
            <v>0</v>
          </cell>
          <cell r="H197">
            <v>0</v>
          </cell>
          <cell r="J197">
            <v>3070</v>
          </cell>
          <cell r="K197">
            <v>0</v>
          </cell>
          <cell r="L197">
            <v>0</v>
          </cell>
        </row>
        <row r="198">
          <cell r="G198">
            <v>0</v>
          </cell>
          <cell r="H198">
            <v>0</v>
          </cell>
          <cell r="J198">
            <v>4750</v>
          </cell>
          <cell r="K198">
            <v>0</v>
          </cell>
          <cell r="L198">
            <v>0</v>
          </cell>
        </row>
        <row r="199">
          <cell r="G199">
            <v>0</v>
          </cell>
          <cell r="H199">
            <v>0</v>
          </cell>
          <cell r="J199">
            <v>8360</v>
          </cell>
          <cell r="K199">
            <v>0</v>
          </cell>
          <cell r="L199">
            <v>0</v>
          </cell>
        </row>
        <row r="200">
          <cell r="G200">
            <v>0</v>
          </cell>
          <cell r="H200">
            <v>0</v>
          </cell>
          <cell r="J200">
            <v>1875</v>
          </cell>
          <cell r="K200">
            <v>0</v>
          </cell>
          <cell r="L200">
            <v>0</v>
          </cell>
        </row>
        <row r="201">
          <cell r="G201">
            <v>0</v>
          </cell>
          <cell r="H201">
            <v>0</v>
          </cell>
          <cell r="J201">
            <v>2500</v>
          </cell>
          <cell r="K201">
            <v>0</v>
          </cell>
          <cell r="L201">
            <v>0</v>
          </cell>
        </row>
        <row r="202">
          <cell r="G202">
            <v>0</v>
          </cell>
          <cell r="H202">
            <v>0</v>
          </cell>
          <cell r="J202">
            <v>3250</v>
          </cell>
          <cell r="K202">
            <v>0</v>
          </cell>
          <cell r="L202">
            <v>0</v>
          </cell>
        </row>
        <row r="203">
          <cell r="G203">
            <v>0</v>
          </cell>
          <cell r="H203">
            <v>0</v>
          </cell>
          <cell r="J203">
            <v>4625</v>
          </cell>
          <cell r="K203">
            <v>0</v>
          </cell>
          <cell r="L203">
            <v>0</v>
          </cell>
        </row>
        <row r="204">
          <cell r="G204">
            <v>0</v>
          </cell>
          <cell r="H204">
            <v>0</v>
          </cell>
          <cell r="J204">
            <v>7500</v>
          </cell>
          <cell r="K204">
            <v>0</v>
          </cell>
          <cell r="L204">
            <v>0</v>
          </cell>
        </row>
        <row r="205">
          <cell r="G205">
            <v>0</v>
          </cell>
          <cell r="H205">
            <v>0</v>
          </cell>
          <cell r="J205">
            <v>11813</v>
          </cell>
          <cell r="K205">
            <v>0</v>
          </cell>
          <cell r="L205">
            <v>0</v>
          </cell>
        </row>
        <row r="206">
          <cell r="G206">
            <v>0</v>
          </cell>
          <cell r="H206">
            <v>0</v>
          </cell>
          <cell r="J206">
            <v>21250</v>
          </cell>
          <cell r="K206">
            <v>0</v>
          </cell>
          <cell r="L206">
            <v>0</v>
          </cell>
        </row>
        <row r="207">
          <cell r="G207">
            <v>0</v>
          </cell>
          <cell r="H207">
            <v>0</v>
          </cell>
          <cell r="J207">
            <v>2308</v>
          </cell>
          <cell r="K207">
            <v>0</v>
          </cell>
          <cell r="L207">
            <v>0</v>
          </cell>
        </row>
        <row r="208">
          <cell r="G208">
            <v>0</v>
          </cell>
          <cell r="H208">
            <v>0</v>
          </cell>
          <cell r="J208">
            <v>540</v>
          </cell>
          <cell r="K208">
            <v>0</v>
          </cell>
          <cell r="L208">
            <v>0</v>
          </cell>
        </row>
        <row r="209">
          <cell r="G209">
            <v>0</v>
          </cell>
          <cell r="H209">
            <v>0</v>
          </cell>
          <cell r="J209">
            <v>560</v>
          </cell>
          <cell r="K209">
            <v>0</v>
          </cell>
          <cell r="L209">
            <v>0</v>
          </cell>
        </row>
        <row r="210">
          <cell r="G210">
            <v>0</v>
          </cell>
          <cell r="H210">
            <v>0</v>
          </cell>
          <cell r="J210">
            <v>440</v>
          </cell>
          <cell r="K210">
            <v>0</v>
          </cell>
          <cell r="L210">
            <v>0</v>
          </cell>
        </row>
        <row r="211">
          <cell r="G211">
            <v>0</v>
          </cell>
          <cell r="H211">
            <v>0</v>
          </cell>
          <cell r="J211">
            <v>2639</v>
          </cell>
          <cell r="K211">
            <v>0</v>
          </cell>
          <cell r="L211">
            <v>0</v>
          </cell>
        </row>
        <row r="212">
          <cell r="G212">
            <v>0</v>
          </cell>
          <cell r="H212">
            <v>0</v>
          </cell>
          <cell r="J212">
            <v>4203</v>
          </cell>
          <cell r="K212">
            <v>0</v>
          </cell>
          <cell r="L212">
            <v>0</v>
          </cell>
        </row>
        <row r="213">
          <cell r="G213">
            <v>0</v>
          </cell>
          <cell r="H213">
            <v>0</v>
          </cell>
          <cell r="J213">
            <v>5571</v>
          </cell>
          <cell r="K213">
            <v>0</v>
          </cell>
          <cell r="L213">
            <v>0</v>
          </cell>
        </row>
        <row r="214">
          <cell r="G214">
            <v>0</v>
          </cell>
          <cell r="H214">
            <v>0</v>
          </cell>
          <cell r="J214">
            <v>180</v>
          </cell>
          <cell r="K214">
            <v>0</v>
          </cell>
          <cell r="L214">
            <v>0</v>
          </cell>
        </row>
        <row r="215">
          <cell r="G215">
            <v>0</v>
          </cell>
          <cell r="H215">
            <v>0</v>
          </cell>
          <cell r="J215">
            <v>200</v>
          </cell>
          <cell r="K215">
            <v>0</v>
          </cell>
          <cell r="L215">
            <v>0</v>
          </cell>
        </row>
        <row r="216">
          <cell r="G216">
            <v>0</v>
          </cell>
          <cell r="H216">
            <v>0</v>
          </cell>
          <cell r="J216">
            <v>220</v>
          </cell>
          <cell r="K216">
            <v>0</v>
          </cell>
          <cell r="L216">
            <v>0</v>
          </cell>
        </row>
        <row r="217">
          <cell r="G217">
            <v>0</v>
          </cell>
          <cell r="H217">
            <v>0</v>
          </cell>
          <cell r="J217">
            <v>160</v>
          </cell>
          <cell r="K217">
            <v>0</v>
          </cell>
          <cell r="L217">
            <v>0</v>
          </cell>
        </row>
        <row r="218">
          <cell r="G218">
            <v>0</v>
          </cell>
          <cell r="H218">
            <v>0</v>
          </cell>
          <cell r="J218">
            <v>1411</v>
          </cell>
          <cell r="K218">
            <v>0</v>
          </cell>
          <cell r="L218">
            <v>0</v>
          </cell>
        </row>
        <row r="219">
          <cell r="G219">
            <v>0</v>
          </cell>
          <cell r="H219">
            <v>0</v>
          </cell>
          <cell r="J219">
            <v>1370</v>
          </cell>
          <cell r="K219">
            <v>0</v>
          </cell>
          <cell r="L219">
            <v>0</v>
          </cell>
        </row>
        <row r="220">
          <cell r="G220">
            <v>0</v>
          </cell>
          <cell r="H220">
            <v>0</v>
          </cell>
          <cell r="J220">
            <v>1750</v>
          </cell>
          <cell r="K220">
            <v>0</v>
          </cell>
          <cell r="L220">
            <v>0</v>
          </cell>
        </row>
        <row r="221">
          <cell r="G221">
            <v>0</v>
          </cell>
          <cell r="H221">
            <v>0</v>
          </cell>
          <cell r="J221">
            <v>2220</v>
          </cell>
          <cell r="K221">
            <v>0</v>
          </cell>
          <cell r="L221">
            <v>0</v>
          </cell>
        </row>
        <row r="222">
          <cell r="G222">
            <v>0</v>
          </cell>
          <cell r="H222">
            <v>0</v>
          </cell>
          <cell r="J222">
            <v>2740</v>
          </cell>
          <cell r="K222">
            <v>0</v>
          </cell>
          <cell r="L222">
            <v>0</v>
          </cell>
        </row>
        <row r="223">
          <cell r="G223">
            <v>0</v>
          </cell>
          <cell r="H223">
            <v>0</v>
          </cell>
          <cell r="J223">
            <v>3420</v>
          </cell>
          <cell r="K223">
            <v>0</v>
          </cell>
          <cell r="L223">
            <v>0</v>
          </cell>
        </row>
        <row r="224">
          <cell r="G224">
            <v>0</v>
          </cell>
          <cell r="H224">
            <v>0</v>
          </cell>
          <cell r="J224">
            <v>4050</v>
          </cell>
          <cell r="K224">
            <v>0</v>
          </cell>
          <cell r="L224">
            <v>0</v>
          </cell>
        </row>
        <row r="225">
          <cell r="G225">
            <v>0</v>
          </cell>
          <cell r="H225">
            <v>0</v>
          </cell>
          <cell r="J225">
            <v>4680</v>
          </cell>
          <cell r="K225">
            <v>0</v>
          </cell>
          <cell r="L225">
            <v>0</v>
          </cell>
        </row>
        <row r="226">
          <cell r="G226">
            <v>0</v>
          </cell>
          <cell r="H226">
            <v>0</v>
          </cell>
          <cell r="J226">
            <v>4050</v>
          </cell>
          <cell r="K226">
            <v>0</v>
          </cell>
          <cell r="L226">
            <v>0</v>
          </cell>
        </row>
        <row r="227">
          <cell r="G227">
            <v>0</v>
          </cell>
          <cell r="H227">
            <v>0</v>
          </cell>
          <cell r="J227">
            <v>7200</v>
          </cell>
          <cell r="K227">
            <v>0</v>
          </cell>
          <cell r="L227">
            <v>0</v>
          </cell>
        </row>
        <row r="228">
          <cell r="G228">
            <v>0</v>
          </cell>
          <cell r="H228">
            <v>0</v>
          </cell>
          <cell r="J228">
            <v>8910</v>
          </cell>
          <cell r="K228">
            <v>0</v>
          </cell>
          <cell r="L228">
            <v>0</v>
          </cell>
        </row>
        <row r="229">
          <cell r="G229">
            <v>0</v>
          </cell>
          <cell r="H229">
            <v>0</v>
          </cell>
          <cell r="J229">
            <v>11160</v>
          </cell>
          <cell r="K229">
            <v>0</v>
          </cell>
          <cell r="L229">
            <v>0</v>
          </cell>
        </row>
        <row r="230">
          <cell r="G230">
            <v>0</v>
          </cell>
          <cell r="H230">
            <v>0</v>
          </cell>
          <cell r="J230">
            <v>18720</v>
          </cell>
          <cell r="K230">
            <v>0</v>
          </cell>
          <cell r="L230">
            <v>0</v>
          </cell>
        </row>
        <row r="231">
          <cell r="G231">
            <v>0</v>
          </cell>
          <cell r="H231">
            <v>0</v>
          </cell>
          <cell r="J231">
            <v>22500</v>
          </cell>
          <cell r="K231">
            <v>0</v>
          </cell>
          <cell r="L231">
            <v>0</v>
          </cell>
        </row>
        <row r="232">
          <cell r="G232">
            <v>0</v>
          </cell>
          <cell r="H232">
            <v>0</v>
          </cell>
          <cell r="J232">
            <v>15430</v>
          </cell>
          <cell r="K232">
            <v>0</v>
          </cell>
          <cell r="L232">
            <v>0</v>
          </cell>
        </row>
        <row r="233">
          <cell r="G233">
            <v>0</v>
          </cell>
          <cell r="H233">
            <v>0</v>
          </cell>
          <cell r="J233">
            <v>19310</v>
          </cell>
          <cell r="K233">
            <v>0</v>
          </cell>
          <cell r="L233">
            <v>0</v>
          </cell>
        </row>
        <row r="234">
          <cell r="G234">
            <v>0</v>
          </cell>
          <cell r="H234">
            <v>0</v>
          </cell>
          <cell r="J234">
            <v>25040</v>
          </cell>
          <cell r="K234">
            <v>0</v>
          </cell>
          <cell r="L234">
            <v>0</v>
          </cell>
        </row>
        <row r="235">
          <cell r="G235">
            <v>0</v>
          </cell>
          <cell r="H235">
            <v>0</v>
          </cell>
          <cell r="J235">
            <v>28750</v>
          </cell>
          <cell r="K235">
            <v>0</v>
          </cell>
          <cell r="L235">
            <v>0</v>
          </cell>
        </row>
        <row r="236">
          <cell r="G236">
            <v>0</v>
          </cell>
          <cell r="H236">
            <v>0</v>
          </cell>
          <cell r="J236">
            <v>3500</v>
          </cell>
          <cell r="K236">
            <v>0</v>
          </cell>
          <cell r="L236">
            <v>0</v>
          </cell>
        </row>
        <row r="237">
          <cell r="G237">
            <v>0</v>
          </cell>
          <cell r="H237">
            <v>0</v>
          </cell>
          <cell r="J237">
            <v>13050</v>
          </cell>
          <cell r="K237">
            <v>0</v>
          </cell>
          <cell r="L237">
            <v>0</v>
          </cell>
        </row>
        <row r="238">
          <cell r="G238">
            <v>0</v>
          </cell>
          <cell r="H238">
            <v>0</v>
          </cell>
          <cell r="J238">
            <v>19300</v>
          </cell>
          <cell r="K238">
            <v>0</v>
          </cell>
          <cell r="L238">
            <v>0</v>
          </cell>
        </row>
        <row r="239">
          <cell r="G239">
            <v>0</v>
          </cell>
          <cell r="H239">
            <v>0</v>
          </cell>
          <cell r="J239">
            <v>23940</v>
          </cell>
          <cell r="K239">
            <v>0</v>
          </cell>
          <cell r="L239">
            <v>0</v>
          </cell>
        </row>
        <row r="240">
          <cell r="G240">
            <v>0</v>
          </cell>
          <cell r="H240">
            <v>0</v>
          </cell>
          <cell r="J240">
            <v>2070</v>
          </cell>
          <cell r="K240">
            <v>0</v>
          </cell>
          <cell r="L240">
            <v>0</v>
          </cell>
        </row>
        <row r="241">
          <cell r="G241">
            <v>0</v>
          </cell>
          <cell r="H241">
            <v>0</v>
          </cell>
          <cell r="J241">
            <v>4160</v>
          </cell>
          <cell r="K241">
            <v>0</v>
          </cell>
          <cell r="L241">
            <v>0</v>
          </cell>
        </row>
        <row r="242">
          <cell r="G242">
            <v>0</v>
          </cell>
          <cell r="H242">
            <v>0</v>
          </cell>
          <cell r="J242">
            <v>1800</v>
          </cell>
          <cell r="K242">
            <v>0</v>
          </cell>
          <cell r="L242">
            <v>0</v>
          </cell>
        </row>
        <row r="243">
          <cell r="G243">
            <v>0</v>
          </cell>
          <cell r="H243">
            <v>0</v>
          </cell>
          <cell r="J243">
            <v>110</v>
          </cell>
          <cell r="K243">
            <v>0</v>
          </cell>
          <cell r="L243">
            <v>0</v>
          </cell>
        </row>
        <row r="244">
          <cell r="G244">
            <v>0</v>
          </cell>
          <cell r="H244">
            <v>0</v>
          </cell>
          <cell r="J244">
            <v>140</v>
          </cell>
          <cell r="K244">
            <v>0</v>
          </cell>
          <cell r="L244">
            <v>0</v>
          </cell>
        </row>
        <row r="245">
          <cell r="G245">
            <v>0</v>
          </cell>
          <cell r="H245">
            <v>0</v>
          </cell>
          <cell r="J245">
            <v>52000</v>
          </cell>
          <cell r="K245">
            <v>0</v>
          </cell>
          <cell r="L245">
            <v>0</v>
          </cell>
        </row>
        <row r="246">
          <cell r="G246">
            <v>0</v>
          </cell>
          <cell r="H246">
            <v>0</v>
          </cell>
          <cell r="J246">
            <v>19500</v>
          </cell>
          <cell r="K246">
            <v>0</v>
          </cell>
          <cell r="L246">
            <v>0</v>
          </cell>
        </row>
        <row r="247">
          <cell r="G247">
            <v>0</v>
          </cell>
          <cell r="H247">
            <v>0</v>
          </cell>
          <cell r="J247">
            <v>16500</v>
          </cell>
          <cell r="K247">
            <v>0</v>
          </cell>
          <cell r="L247">
            <v>0</v>
          </cell>
        </row>
        <row r="248">
          <cell r="G248">
            <v>0</v>
          </cell>
          <cell r="H248">
            <v>0</v>
          </cell>
          <cell r="J248">
            <v>29500</v>
          </cell>
          <cell r="K248">
            <v>0</v>
          </cell>
          <cell r="L248">
            <v>0</v>
          </cell>
        </row>
        <row r="249">
          <cell r="G249">
            <v>0</v>
          </cell>
          <cell r="H249">
            <v>0</v>
          </cell>
          <cell r="J249">
            <v>21000</v>
          </cell>
          <cell r="K249">
            <v>0</v>
          </cell>
          <cell r="L249">
            <v>0</v>
          </cell>
        </row>
        <row r="250">
          <cell r="G250">
            <v>0</v>
          </cell>
          <cell r="H250">
            <v>0</v>
          </cell>
          <cell r="J250">
            <v>21000</v>
          </cell>
          <cell r="K250">
            <v>0</v>
          </cell>
          <cell r="L250">
            <v>0</v>
          </cell>
        </row>
        <row r="251">
          <cell r="G251">
            <v>0</v>
          </cell>
          <cell r="H251">
            <v>0</v>
          </cell>
          <cell r="J251">
            <v>17000</v>
          </cell>
          <cell r="K251">
            <v>0</v>
          </cell>
          <cell r="L251">
            <v>0</v>
          </cell>
        </row>
        <row r="252">
          <cell r="G252">
            <v>0</v>
          </cell>
          <cell r="H252">
            <v>0</v>
          </cell>
          <cell r="J252">
            <v>6000</v>
          </cell>
          <cell r="K252">
            <v>0</v>
          </cell>
          <cell r="L252">
            <v>0</v>
          </cell>
        </row>
        <row r="253">
          <cell r="G253">
            <v>0</v>
          </cell>
          <cell r="H253">
            <v>0</v>
          </cell>
          <cell r="J253">
            <v>2750</v>
          </cell>
          <cell r="K253">
            <v>0</v>
          </cell>
          <cell r="L253">
            <v>0</v>
          </cell>
        </row>
        <row r="254">
          <cell r="G254">
            <v>0</v>
          </cell>
          <cell r="H254">
            <v>0</v>
          </cell>
          <cell r="J254">
            <v>6500</v>
          </cell>
          <cell r="K254">
            <v>0</v>
          </cell>
          <cell r="L254">
            <v>0</v>
          </cell>
        </row>
        <row r="255">
          <cell r="G255">
            <v>0</v>
          </cell>
          <cell r="H255">
            <v>0</v>
          </cell>
          <cell r="J255">
            <v>15000</v>
          </cell>
          <cell r="K255">
            <v>0</v>
          </cell>
          <cell r="L255">
            <v>0</v>
          </cell>
        </row>
        <row r="256">
          <cell r="G256">
            <v>0</v>
          </cell>
          <cell r="H256">
            <v>0</v>
          </cell>
          <cell r="J256">
            <v>350000</v>
          </cell>
          <cell r="K256">
            <v>0</v>
          </cell>
          <cell r="L256">
            <v>0</v>
          </cell>
        </row>
        <row r="257">
          <cell r="G257">
            <v>0</v>
          </cell>
          <cell r="H257">
            <v>0</v>
          </cell>
          <cell r="J257">
            <v>65000</v>
          </cell>
          <cell r="K257">
            <v>0</v>
          </cell>
          <cell r="L257">
            <v>0</v>
          </cell>
        </row>
        <row r="258">
          <cell r="G258">
            <v>0</v>
          </cell>
          <cell r="H258">
            <v>0</v>
          </cell>
          <cell r="J258">
            <v>72000</v>
          </cell>
          <cell r="K258">
            <v>0</v>
          </cell>
          <cell r="L258">
            <v>0</v>
          </cell>
        </row>
        <row r="259">
          <cell r="G259">
            <v>0</v>
          </cell>
          <cell r="H259">
            <v>0</v>
          </cell>
          <cell r="J259">
            <v>120000</v>
          </cell>
          <cell r="K259">
            <v>0</v>
          </cell>
          <cell r="L259">
            <v>0</v>
          </cell>
        </row>
        <row r="260">
          <cell r="G260">
            <v>0</v>
          </cell>
          <cell r="H260">
            <v>0</v>
          </cell>
          <cell r="J260">
            <v>130000</v>
          </cell>
          <cell r="K260">
            <v>0</v>
          </cell>
          <cell r="L260">
            <v>0</v>
          </cell>
        </row>
        <row r="261">
          <cell r="G261">
            <v>0</v>
          </cell>
          <cell r="H261">
            <v>0</v>
          </cell>
          <cell r="J261">
            <v>1440</v>
          </cell>
          <cell r="K261">
            <v>0</v>
          </cell>
          <cell r="L261">
            <v>0</v>
          </cell>
        </row>
        <row r="262">
          <cell r="G262">
            <v>0</v>
          </cell>
          <cell r="H262">
            <v>0</v>
          </cell>
          <cell r="J262">
            <v>1362</v>
          </cell>
          <cell r="K262">
            <v>0</v>
          </cell>
          <cell r="L262">
            <v>0</v>
          </cell>
        </row>
        <row r="263">
          <cell r="G263">
            <v>0</v>
          </cell>
          <cell r="H263">
            <v>0</v>
          </cell>
          <cell r="J263">
            <v>1820</v>
          </cell>
          <cell r="K263">
            <v>0</v>
          </cell>
          <cell r="L263">
            <v>0</v>
          </cell>
        </row>
        <row r="264">
          <cell r="G264">
            <v>0</v>
          </cell>
          <cell r="H264">
            <v>0</v>
          </cell>
          <cell r="J264">
            <v>1100</v>
          </cell>
          <cell r="K264">
            <v>0</v>
          </cell>
          <cell r="L264">
            <v>0</v>
          </cell>
        </row>
        <row r="265">
          <cell r="G265">
            <v>0</v>
          </cell>
          <cell r="H265">
            <v>0</v>
          </cell>
          <cell r="J265">
            <v>1450</v>
          </cell>
          <cell r="K265">
            <v>0</v>
          </cell>
          <cell r="L265">
            <v>0</v>
          </cell>
        </row>
        <row r="266">
          <cell r="G266">
            <v>0</v>
          </cell>
          <cell r="H266">
            <v>0</v>
          </cell>
          <cell r="J266">
            <v>90000</v>
          </cell>
          <cell r="K266">
            <v>0</v>
          </cell>
          <cell r="L266">
            <v>0</v>
          </cell>
        </row>
        <row r="267">
          <cell r="G267">
            <v>0</v>
          </cell>
          <cell r="H267">
            <v>0</v>
          </cell>
          <cell r="I267">
            <v>0</v>
          </cell>
          <cell r="J267">
            <v>98100</v>
          </cell>
          <cell r="K267">
            <v>0</v>
          </cell>
          <cell r="L267">
            <v>0</v>
          </cell>
          <cell r="M267">
            <v>0</v>
          </cell>
        </row>
        <row r="268">
          <cell r="G268">
            <v>0</v>
          </cell>
          <cell r="H268">
            <v>0</v>
          </cell>
          <cell r="I268">
            <v>0</v>
          </cell>
          <cell r="J268">
            <v>380000</v>
          </cell>
          <cell r="K268">
            <v>0</v>
          </cell>
          <cell r="L268">
            <v>0</v>
          </cell>
          <cell r="M268">
            <v>0</v>
          </cell>
        </row>
        <row r="269">
          <cell r="G269">
            <v>0</v>
          </cell>
          <cell r="H269">
            <v>0</v>
          </cell>
          <cell r="I269">
            <v>0</v>
          </cell>
          <cell r="J269">
            <v>8000000</v>
          </cell>
          <cell r="K269">
            <v>0</v>
          </cell>
          <cell r="L269">
            <v>0</v>
          </cell>
          <cell r="M269">
            <v>0</v>
          </cell>
        </row>
        <row r="270">
          <cell r="G270">
            <v>0</v>
          </cell>
          <cell r="H270">
            <v>0</v>
          </cell>
          <cell r="I270">
            <v>0</v>
          </cell>
          <cell r="J270">
            <v>8000000</v>
          </cell>
          <cell r="K270">
            <v>0</v>
          </cell>
          <cell r="L270">
            <v>0</v>
          </cell>
          <cell r="M270">
            <v>0</v>
          </cell>
        </row>
        <row r="271">
          <cell r="G271">
            <v>0</v>
          </cell>
          <cell r="H271">
            <v>0</v>
          </cell>
          <cell r="I271">
            <v>0</v>
          </cell>
          <cell r="J271">
            <v>2000000</v>
          </cell>
          <cell r="K271">
            <v>0</v>
          </cell>
          <cell r="L271">
            <v>0</v>
          </cell>
          <cell r="M271">
            <v>0</v>
          </cell>
        </row>
        <row r="272">
          <cell r="G272">
            <v>0</v>
          </cell>
          <cell r="H272">
            <v>0</v>
          </cell>
          <cell r="I272">
            <v>0</v>
          </cell>
          <cell r="J272">
            <v>3200000</v>
          </cell>
          <cell r="K272">
            <v>0</v>
          </cell>
          <cell r="L272">
            <v>0</v>
          </cell>
          <cell r="M272">
            <v>0</v>
          </cell>
        </row>
        <row r="273">
          <cell r="G273">
            <v>0</v>
          </cell>
          <cell r="H273">
            <v>0</v>
          </cell>
          <cell r="I273">
            <v>0</v>
          </cell>
          <cell r="J273">
            <v>1700000</v>
          </cell>
          <cell r="K273">
            <v>0</v>
          </cell>
          <cell r="L273">
            <v>0</v>
          </cell>
          <cell r="M273">
            <v>0</v>
          </cell>
        </row>
        <row r="274">
          <cell r="G274">
            <v>0</v>
          </cell>
          <cell r="H274">
            <v>0</v>
          </cell>
          <cell r="I274">
            <v>0</v>
          </cell>
          <cell r="J274">
            <v>4000000</v>
          </cell>
          <cell r="K274">
            <v>0</v>
          </cell>
          <cell r="L274">
            <v>0</v>
          </cell>
          <cell r="M274">
            <v>0</v>
          </cell>
        </row>
        <row r="275">
          <cell r="G275">
            <v>0</v>
          </cell>
          <cell r="H275">
            <v>0</v>
          </cell>
          <cell r="I275">
            <v>0</v>
          </cell>
          <cell r="J275">
            <v>680000</v>
          </cell>
          <cell r="K275">
            <v>0</v>
          </cell>
          <cell r="L275">
            <v>0</v>
          </cell>
          <cell r="M275">
            <v>0</v>
          </cell>
        </row>
        <row r="276">
          <cell r="G276">
            <v>0</v>
          </cell>
          <cell r="H276">
            <v>0</v>
          </cell>
          <cell r="I276">
            <v>0</v>
          </cell>
          <cell r="J276">
            <v>1600000</v>
          </cell>
          <cell r="K276">
            <v>0</v>
          </cell>
          <cell r="L276">
            <v>0</v>
          </cell>
          <cell r="M276">
            <v>0</v>
          </cell>
        </row>
        <row r="277">
          <cell r="G277">
            <v>0</v>
          </cell>
          <cell r="H277">
            <v>0</v>
          </cell>
          <cell r="I277">
            <v>0</v>
          </cell>
          <cell r="J277">
            <v>600000</v>
          </cell>
          <cell r="K277">
            <v>0</v>
          </cell>
          <cell r="L277">
            <v>0</v>
          </cell>
          <cell r="M277">
            <v>0</v>
          </cell>
        </row>
        <row r="278">
          <cell r="G278">
            <v>0</v>
          </cell>
          <cell r="H278">
            <v>0</v>
          </cell>
          <cell r="I278">
            <v>0</v>
          </cell>
          <cell r="J278">
            <v>1600000</v>
          </cell>
          <cell r="K278">
            <v>0</v>
          </cell>
          <cell r="L278">
            <v>0</v>
          </cell>
          <cell r="M278">
            <v>0</v>
          </cell>
        </row>
        <row r="279">
          <cell r="G279">
            <v>0</v>
          </cell>
          <cell r="H279">
            <v>0</v>
          </cell>
          <cell r="I279">
            <v>0</v>
          </cell>
          <cell r="J279">
            <v>827000</v>
          </cell>
          <cell r="K279">
            <v>0</v>
          </cell>
          <cell r="L279">
            <v>0</v>
          </cell>
          <cell r="M279">
            <v>0</v>
          </cell>
        </row>
        <row r="280">
          <cell r="G280">
            <v>0</v>
          </cell>
          <cell r="H280">
            <v>0</v>
          </cell>
          <cell r="I280">
            <v>0</v>
          </cell>
          <cell r="J280">
            <v>110000</v>
          </cell>
          <cell r="K280">
            <v>0</v>
          </cell>
          <cell r="L280">
            <v>0</v>
          </cell>
          <cell r="M280">
            <v>0</v>
          </cell>
        </row>
        <row r="281">
          <cell r="G281">
            <v>0</v>
          </cell>
          <cell r="H281">
            <v>0</v>
          </cell>
          <cell r="I281">
            <v>0</v>
          </cell>
          <cell r="J281">
            <v>3500000</v>
          </cell>
          <cell r="K281">
            <v>0</v>
          </cell>
          <cell r="L281">
            <v>0</v>
          </cell>
          <cell r="M281">
            <v>0</v>
          </cell>
        </row>
        <row r="282">
          <cell r="G282">
            <v>0</v>
          </cell>
          <cell r="H282">
            <v>0</v>
          </cell>
          <cell r="I282">
            <v>0</v>
          </cell>
          <cell r="J282">
            <v>345000</v>
          </cell>
          <cell r="K282">
            <v>0</v>
          </cell>
          <cell r="L282">
            <v>0</v>
          </cell>
          <cell r="M282">
            <v>0</v>
          </cell>
        </row>
        <row r="283">
          <cell r="G283">
            <v>0</v>
          </cell>
          <cell r="H283">
            <v>0</v>
          </cell>
          <cell r="I283">
            <v>0</v>
          </cell>
          <cell r="J283">
            <v>230000</v>
          </cell>
          <cell r="K283">
            <v>0</v>
          </cell>
          <cell r="L283">
            <v>0</v>
          </cell>
          <cell r="M283">
            <v>0</v>
          </cell>
        </row>
        <row r="284">
          <cell r="G284">
            <v>0</v>
          </cell>
          <cell r="H284">
            <v>0</v>
          </cell>
          <cell r="I284">
            <v>0</v>
          </cell>
          <cell r="J284">
            <v>100000</v>
          </cell>
          <cell r="K284">
            <v>0</v>
          </cell>
          <cell r="L284">
            <v>0</v>
          </cell>
          <cell r="M284">
            <v>0</v>
          </cell>
        </row>
        <row r="285">
          <cell r="G285">
            <v>0</v>
          </cell>
          <cell r="H285">
            <v>0</v>
          </cell>
          <cell r="I285">
            <v>0</v>
          </cell>
          <cell r="J285">
            <v>4500000</v>
          </cell>
          <cell r="K285">
            <v>0</v>
          </cell>
          <cell r="L285">
            <v>0</v>
          </cell>
          <cell r="M285">
            <v>0</v>
          </cell>
        </row>
        <row r="286">
          <cell r="G286">
            <v>0</v>
          </cell>
          <cell r="H286">
            <v>0</v>
          </cell>
          <cell r="I286">
            <v>0</v>
          </cell>
          <cell r="J286">
            <v>380000</v>
          </cell>
          <cell r="K286">
            <v>0</v>
          </cell>
          <cell r="L286">
            <v>0</v>
          </cell>
          <cell r="M286">
            <v>0</v>
          </cell>
        </row>
        <row r="287">
          <cell r="G287">
            <v>0</v>
          </cell>
          <cell r="H287">
            <v>0</v>
          </cell>
          <cell r="I287">
            <v>0</v>
          </cell>
          <cell r="J287">
            <v>150000</v>
          </cell>
          <cell r="K287">
            <v>0</v>
          </cell>
          <cell r="L287">
            <v>0</v>
          </cell>
          <cell r="M287">
            <v>0</v>
          </cell>
        </row>
        <row r="288">
          <cell r="G288">
            <v>0</v>
          </cell>
          <cell r="H288">
            <v>0</v>
          </cell>
          <cell r="I288">
            <v>0</v>
          </cell>
          <cell r="J288">
            <v>1000000</v>
          </cell>
          <cell r="K288">
            <v>0</v>
          </cell>
          <cell r="L288">
            <v>0</v>
          </cell>
          <cell r="M288">
            <v>0</v>
          </cell>
        </row>
        <row r="289">
          <cell r="G289">
            <v>0</v>
          </cell>
          <cell r="H289">
            <v>0</v>
          </cell>
          <cell r="I289">
            <v>0</v>
          </cell>
          <cell r="J289">
            <v>450000</v>
          </cell>
          <cell r="K289">
            <v>0</v>
          </cell>
          <cell r="L289">
            <v>0</v>
          </cell>
          <cell r="M289">
            <v>0</v>
          </cell>
        </row>
        <row r="290">
          <cell r="G290">
            <v>0</v>
          </cell>
          <cell r="H290">
            <v>0</v>
          </cell>
          <cell r="I290">
            <v>0</v>
          </cell>
          <cell r="J290">
            <v>2400</v>
          </cell>
          <cell r="K290">
            <v>0</v>
          </cell>
          <cell r="L290">
            <v>0</v>
          </cell>
          <cell r="M290">
            <v>0</v>
          </cell>
        </row>
        <row r="291">
          <cell r="G291">
            <v>0</v>
          </cell>
          <cell r="H291">
            <v>0</v>
          </cell>
          <cell r="I291">
            <v>0</v>
          </cell>
          <cell r="J291">
            <v>5000</v>
          </cell>
          <cell r="K291">
            <v>0</v>
          </cell>
          <cell r="L291">
            <v>0</v>
          </cell>
          <cell r="M291">
            <v>0</v>
          </cell>
        </row>
        <row r="292">
          <cell r="G292">
            <v>0</v>
          </cell>
          <cell r="H292">
            <v>0</v>
          </cell>
          <cell r="I292">
            <v>0</v>
          </cell>
          <cell r="J292">
            <v>23000</v>
          </cell>
          <cell r="K292">
            <v>0</v>
          </cell>
          <cell r="L292">
            <v>0</v>
          </cell>
          <cell r="M292">
            <v>0</v>
          </cell>
        </row>
        <row r="293">
          <cell r="G293">
            <v>0</v>
          </cell>
          <cell r="H293">
            <v>0</v>
          </cell>
          <cell r="I293">
            <v>0</v>
          </cell>
          <cell r="J293">
            <v>450</v>
          </cell>
          <cell r="K293">
            <v>0</v>
          </cell>
          <cell r="L293">
            <v>0</v>
          </cell>
          <cell r="M293">
            <v>0</v>
          </cell>
        </row>
        <row r="294">
          <cell r="G294">
            <v>0</v>
          </cell>
          <cell r="H294">
            <v>0</v>
          </cell>
          <cell r="I294">
            <v>0</v>
          </cell>
          <cell r="J294">
            <v>4290</v>
          </cell>
          <cell r="K294">
            <v>0</v>
          </cell>
          <cell r="L294">
            <v>0</v>
          </cell>
          <cell r="M294">
            <v>0</v>
          </cell>
        </row>
        <row r="295">
          <cell r="G295">
            <v>0</v>
          </cell>
          <cell r="H295">
            <v>0</v>
          </cell>
          <cell r="I295">
            <v>0</v>
          </cell>
          <cell r="J295">
            <v>4000</v>
          </cell>
          <cell r="K295">
            <v>0</v>
          </cell>
          <cell r="L295">
            <v>0</v>
          </cell>
          <cell r="M295">
            <v>0</v>
          </cell>
        </row>
        <row r="296">
          <cell r="G296">
            <v>0</v>
          </cell>
          <cell r="H296">
            <v>0</v>
          </cell>
          <cell r="I296">
            <v>0</v>
          </cell>
          <cell r="J296">
            <v>11000</v>
          </cell>
          <cell r="K296">
            <v>0</v>
          </cell>
          <cell r="L296">
            <v>0</v>
          </cell>
          <cell r="M296">
            <v>0</v>
          </cell>
        </row>
        <row r="297">
          <cell r="G297">
            <v>0</v>
          </cell>
          <cell r="H297">
            <v>0</v>
          </cell>
          <cell r="I297">
            <v>0</v>
          </cell>
          <cell r="J297">
            <v>130000</v>
          </cell>
          <cell r="K297">
            <v>0</v>
          </cell>
          <cell r="L297">
            <v>0</v>
          </cell>
          <cell r="M297">
            <v>0</v>
          </cell>
        </row>
        <row r="298">
          <cell r="G298">
            <v>0</v>
          </cell>
          <cell r="H298">
            <v>0</v>
          </cell>
          <cell r="I298">
            <v>0</v>
          </cell>
          <cell r="J298">
            <v>9000</v>
          </cell>
          <cell r="K298">
            <v>0</v>
          </cell>
          <cell r="L298">
            <v>0</v>
          </cell>
          <cell r="M298">
            <v>0</v>
          </cell>
        </row>
        <row r="299">
          <cell r="G299">
            <v>0</v>
          </cell>
          <cell r="H299">
            <v>0</v>
          </cell>
          <cell r="I299">
            <v>0</v>
          </cell>
          <cell r="J299">
            <v>1500</v>
          </cell>
          <cell r="K299">
            <v>0</v>
          </cell>
          <cell r="L299">
            <v>0</v>
          </cell>
          <cell r="M299">
            <v>0</v>
          </cell>
        </row>
        <row r="300">
          <cell r="G300">
            <v>0</v>
          </cell>
          <cell r="H300">
            <v>0</v>
          </cell>
          <cell r="I300">
            <v>0</v>
          </cell>
          <cell r="J300">
            <v>1300</v>
          </cell>
          <cell r="K300">
            <v>0</v>
          </cell>
          <cell r="L300">
            <v>0</v>
          </cell>
          <cell r="M300">
            <v>0</v>
          </cell>
        </row>
        <row r="301">
          <cell r="G301">
            <v>0</v>
          </cell>
          <cell r="H301">
            <v>0</v>
          </cell>
          <cell r="I301">
            <v>0</v>
          </cell>
          <cell r="J301">
            <v>315</v>
          </cell>
          <cell r="K301">
            <v>0</v>
          </cell>
          <cell r="L301">
            <v>0</v>
          </cell>
          <cell r="M301">
            <v>0</v>
          </cell>
        </row>
        <row r="302"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</row>
        <row r="304"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G306">
            <v>0</v>
          </cell>
          <cell r="H306">
            <v>0</v>
          </cell>
          <cell r="I306">
            <v>0</v>
          </cell>
          <cell r="J306">
            <v>35000</v>
          </cell>
          <cell r="K306">
            <v>0</v>
          </cell>
          <cell r="L306">
            <v>0</v>
          </cell>
          <cell r="M306">
            <v>0</v>
          </cell>
        </row>
        <row r="307">
          <cell r="G307">
            <v>0</v>
          </cell>
          <cell r="H307">
            <v>0</v>
          </cell>
          <cell r="I307">
            <v>0</v>
          </cell>
          <cell r="J307">
            <v>80000</v>
          </cell>
          <cell r="K307">
            <v>0</v>
          </cell>
          <cell r="L307">
            <v>0</v>
          </cell>
          <cell r="M307">
            <v>0</v>
          </cell>
        </row>
        <row r="308">
          <cell r="G308">
            <v>0</v>
          </cell>
          <cell r="H308">
            <v>0</v>
          </cell>
          <cell r="I308">
            <v>0</v>
          </cell>
          <cell r="J308">
            <v>850000</v>
          </cell>
          <cell r="K308">
            <v>0</v>
          </cell>
          <cell r="L308">
            <v>0</v>
          </cell>
          <cell r="M308">
            <v>0</v>
          </cell>
        </row>
        <row r="309">
          <cell r="G309">
            <v>0</v>
          </cell>
          <cell r="H309">
            <v>0</v>
          </cell>
          <cell r="I309">
            <v>0</v>
          </cell>
          <cell r="J309">
            <v>16000000</v>
          </cell>
          <cell r="K309">
            <v>0</v>
          </cell>
          <cell r="L309">
            <v>0</v>
          </cell>
          <cell r="M309">
            <v>0</v>
          </cell>
        </row>
        <row r="310">
          <cell r="G310">
            <v>0</v>
          </cell>
          <cell r="H310">
            <v>0</v>
          </cell>
          <cell r="I310">
            <v>0</v>
          </cell>
          <cell r="J310">
            <v>150000</v>
          </cell>
          <cell r="K310">
            <v>0</v>
          </cell>
          <cell r="L310">
            <v>0</v>
          </cell>
          <cell r="M310">
            <v>0</v>
          </cell>
        </row>
        <row r="311"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G312">
            <v>0</v>
          </cell>
          <cell r="H312">
            <v>0</v>
          </cell>
          <cell r="I312">
            <v>0</v>
          </cell>
          <cell r="J312">
            <v>18000</v>
          </cell>
          <cell r="K312">
            <v>0</v>
          </cell>
          <cell r="L312">
            <v>0</v>
          </cell>
          <cell r="M312">
            <v>0</v>
          </cell>
        </row>
        <row r="313"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G314">
            <v>0</v>
          </cell>
          <cell r="H314">
            <v>0</v>
          </cell>
          <cell r="I314">
            <v>0</v>
          </cell>
          <cell r="J314">
            <v>167600</v>
          </cell>
          <cell r="K314">
            <v>0</v>
          </cell>
          <cell r="L314">
            <v>0</v>
          </cell>
          <cell r="M314">
            <v>0</v>
          </cell>
        </row>
        <row r="315">
          <cell r="G315">
            <v>0</v>
          </cell>
          <cell r="H315">
            <v>0</v>
          </cell>
          <cell r="I315">
            <v>0</v>
          </cell>
          <cell r="J315">
            <v>45000</v>
          </cell>
          <cell r="K315">
            <v>0</v>
          </cell>
          <cell r="L315">
            <v>0</v>
          </cell>
          <cell r="M315">
            <v>0</v>
          </cell>
        </row>
        <row r="316"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</row>
        <row r="317"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</row>
        <row r="318"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</row>
        <row r="319">
          <cell r="G319">
            <v>0</v>
          </cell>
          <cell r="H319">
            <v>0</v>
          </cell>
          <cell r="I319">
            <v>0</v>
          </cell>
          <cell r="J319">
            <v>110000</v>
          </cell>
          <cell r="K319">
            <v>0</v>
          </cell>
          <cell r="L319">
            <v>0</v>
          </cell>
          <cell r="M319">
            <v>0</v>
          </cell>
        </row>
        <row r="320">
          <cell r="G320">
            <v>0</v>
          </cell>
          <cell r="H320">
            <v>0</v>
          </cell>
          <cell r="I320">
            <v>0</v>
          </cell>
          <cell r="J320">
            <v>18000</v>
          </cell>
          <cell r="K320">
            <v>0</v>
          </cell>
          <cell r="L320">
            <v>0</v>
          </cell>
          <cell r="M320">
            <v>0</v>
          </cell>
        </row>
        <row r="321">
          <cell r="G321">
            <v>0</v>
          </cell>
          <cell r="H321">
            <v>0</v>
          </cell>
          <cell r="I321">
            <v>0</v>
          </cell>
          <cell r="J321">
            <v>18000</v>
          </cell>
          <cell r="K321">
            <v>0</v>
          </cell>
          <cell r="L321">
            <v>0</v>
          </cell>
          <cell r="M321">
            <v>0</v>
          </cell>
        </row>
        <row r="322">
          <cell r="G322">
            <v>0</v>
          </cell>
          <cell r="H322">
            <v>0</v>
          </cell>
          <cell r="I322">
            <v>0</v>
          </cell>
          <cell r="J322">
            <v>18000</v>
          </cell>
          <cell r="K322">
            <v>0</v>
          </cell>
          <cell r="L322">
            <v>0</v>
          </cell>
          <cell r="M322">
            <v>0</v>
          </cell>
        </row>
        <row r="323">
          <cell r="G323">
            <v>0</v>
          </cell>
          <cell r="H323">
            <v>0</v>
          </cell>
          <cell r="I323">
            <v>0</v>
          </cell>
          <cell r="J323">
            <v>53000</v>
          </cell>
          <cell r="K323">
            <v>0</v>
          </cell>
          <cell r="L323">
            <v>0</v>
          </cell>
          <cell r="M323">
            <v>0</v>
          </cell>
        </row>
        <row r="324">
          <cell r="G324">
            <v>0</v>
          </cell>
          <cell r="H324">
            <v>76964</v>
          </cell>
          <cell r="I324">
            <v>0</v>
          </cell>
          <cell r="J324">
            <v>74371</v>
          </cell>
          <cell r="K324">
            <v>0</v>
          </cell>
          <cell r="L324">
            <v>3926</v>
          </cell>
          <cell r="M324">
            <v>0</v>
          </cell>
        </row>
        <row r="325">
          <cell r="G325">
            <v>0</v>
          </cell>
          <cell r="H325">
            <v>82430</v>
          </cell>
          <cell r="I325">
            <v>0</v>
          </cell>
          <cell r="J325">
            <v>83276</v>
          </cell>
          <cell r="K325">
            <v>0</v>
          </cell>
          <cell r="L325">
            <v>4221</v>
          </cell>
          <cell r="M325">
            <v>0</v>
          </cell>
        </row>
        <row r="326">
          <cell r="G326">
            <v>0</v>
          </cell>
          <cell r="H326">
            <v>134667</v>
          </cell>
          <cell r="I326">
            <v>0</v>
          </cell>
          <cell r="J326">
            <v>37226</v>
          </cell>
          <cell r="K326">
            <v>0</v>
          </cell>
          <cell r="L326">
            <v>4221</v>
          </cell>
          <cell r="M326">
            <v>0</v>
          </cell>
        </row>
        <row r="327">
          <cell r="G327">
            <v>0</v>
          </cell>
          <cell r="H327">
            <v>64360</v>
          </cell>
          <cell r="I327">
            <v>0</v>
          </cell>
          <cell r="J327">
            <v>27678</v>
          </cell>
          <cell r="K327">
            <v>0</v>
          </cell>
          <cell r="L327">
            <v>3926</v>
          </cell>
          <cell r="M327">
            <v>0</v>
          </cell>
        </row>
        <row r="328">
          <cell r="G328">
            <v>0</v>
          </cell>
          <cell r="H328">
            <v>47360</v>
          </cell>
          <cell r="I328">
            <v>0</v>
          </cell>
          <cell r="J328">
            <v>18428</v>
          </cell>
          <cell r="K328">
            <v>0</v>
          </cell>
          <cell r="L328">
            <v>3926</v>
          </cell>
          <cell r="M328">
            <v>0</v>
          </cell>
        </row>
        <row r="329">
          <cell r="G329">
            <v>0</v>
          </cell>
          <cell r="H329">
            <v>82430</v>
          </cell>
          <cell r="I329">
            <v>0</v>
          </cell>
          <cell r="J329">
            <v>23276</v>
          </cell>
          <cell r="K329">
            <v>0</v>
          </cell>
          <cell r="L329">
            <v>4221</v>
          </cell>
          <cell r="M329">
            <v>0</v>
          </cell>
        </row>
        <row r="330">
          <cell r="G330">
            <v>0</v>
          </cell>
          <cell r="H330">
            <v>77698</v>
          </cell>
          <cell r="I330">
            <v>0</v>
          </cell>
          <cell r="J330">
            <v>20426</v>
          </cell>
          <cell r="K330">
            <v>0</v>
          </cell>
          <cell r="L330">
            <v>4221</v>
          </cell>
          <cell r="M330">
            <v>0</v>
          </cell>
        </row>
        <row r="331">
          <cell r="G331">
            <v>0</v>
          </cell>
          <cell r="H331">
            <v>33414</v>
          </cell>
          <cell r="I331">
            <v>0</v>
          </cell>
          <cell r="J331">
            <v>2126</v>
          </cell>
          <cell r="K331">
            <v>0</v>
          </cell>
          <cell r="L331">
            <v>4221</v>
          </cell>
          <cell r="M331">
            <v>0</v>
          </cell>
        </row>
        <row r="332">
          <cell r="G332">
            <v>0</v>
          </cell>
          <cell r="H332">
            <v>57561</v>
          </cell>
          <cell r="I332">
            <v>0</v>
          </cell>
          <cell r="J332">
            <v>2126</v>
          </cell>
          <cell r="K332">
            <v>0</v>
          </cell>
          <cell r="L332">
            <v>4221</v>
          </cell>
          <cell r="M332">
            <v>0</v>
          </cell>
        </row>
        <row r="333">
          <cell r="G333">
            <v>0</v>
          </cell>
          <cell r="H333">
            <v>24955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</row>
        <row r="334">
          <cell r="G334">
            <v>0</v>
          </cell>
          <cell r="H334">
            <v>0</v>
          </cell>
          <cell r="I334">
            <v>0</v>
          </cell>
          <cell r="J334">
            <v>237891</v>
          </cell>
          <cell r="K334">
            <v>0</v>
          </cell>
          <cell r="L334">
            <v>0</v>
          </cell>
          <cell r="M334">
            <v>0</v>
          </cell>
        </row>
        <row r="335">
          <cell r="G335">
            <v>0</v>
          </cell>
          <cell r="H335">
            <v>0</v>
          </cell>
          <cell r="I335">
            <v>0</v>
          </cell>
          <cell r="J335">
            <v>1500000</v>
          </cell>
          <cell r="K335">
            <v>0</v>
          </cell>
          <cell r="L335">
            <v>0</v>
          </cell>
          <cell r="M335">
            <v>0</v>
          </cell>
        </row>
        <row r="336">
          <cell r="G336">
            <v>0</v>
          </cell>
          <cell r="H336">
            <v>0</v>
          </cell>
          <cell r="I336">
            <v>0</v>
          </cell>
          <cell r="J336">
            <v>2500000</v>
          </cell>
          <cell r="K336">
            <v>0</v>
          </cell>
          <cell r="L336">
            <v>0</v>
          </cell>
          <cell r="M336">
            <v>0</v>
          </cell>
        </row>
        <row r="337">
          <cell r="G337">
            <v>15795000</v>
          </cell>
          <cell r="H337">
            <v>0</v>
          </cell>
          <cell r="I337">
            <v>0</v>
          </cell>
          <cell r="J337">
            <v>1755000</v>
          </cell>
          <cell r="K337">
            <v>15795000</v>
          </cell>
          <cell r="L337">
            <v>0</v>
          </cell>
          <cell r="M337">
            <v>0</v>
          </cell>
        </row>
        <row r="338">
          <cell r="G338">
            <v>26400000</v>
          </cell>
          <cell r="H338">
            <v>0</v>
          </cell>
          <cell r="I338">
            <v>0</v>
          </cell>
          <cell r="J338">
            <v>2200000</v>
          </cell>
          <cell r="K338">
            <v>26400000</v>
          </cell>
          <cell r="L338">
            <v>0</v>
          </cell>
          <cell r="M338">
            <v>0</v>
          </cell>
        </row>
        <row r="339">
          <cell r="G339">
            <v>0</v>
          </cell>
          <cell r="H339">
            <v>0</v>
          </cell>
          <cell r="I339">
            <v>0</v>
          </cell>
          <cell r="J339">
            <v>1650000</v>
          </cell>
          <cell r="K339">
            <v>0</v>
          </cell>
          <cell r="L339">
            <v>0</v>
          </cell>
          <cell r="M339">
            <v>0</v>
          </cell>
        </row>
        <row r="340">
          <cell r="G340">
            <v>0</v>
          </cell>
          <cell r="H340">
            <v>0</v>
          </cell>
          <cell r="I340">
            <v>0</v>
          </cell>
          <cell r="J340">
            <v>48373</v>
          </cell>
          <cell r="K340">
            <v>0</v>
          </cell>
          <cell r="L340">
            <v>0</v>
          </cell>
          <cell r="M340">
            <v>0</v>
          </cell>
        </row>
        <row r="341">
          <cell r="G341">
            <v>630000</v>
          </cell>
          <cell r="H341">
            <v>0</v>
          </cell>
          <cell r="I341">
            <v>0</v>
          </cell>
          <cell r="J341">
            <v>35000</v>
          </cell>
          <cell r="K341">
            <v>630000</v>
          </cell>
          <cell r="L341">
            <v>0</v>
          </cell>
          <cell r="M341">
            <v>0</v>
          </cell>
        </row>
        <row r="342">
          <cell r="G342">
            <v>0</v>
          </cell>
          <cell r="H342">
            <v>12477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</row>
        <row r="343">
          <cell r="G343">
            <v>11200000</v>
          </cell>
          <cell r="H343">
            <v>0</v>
          </cell>
          <cell r="I343">
            <v>0</v>
          </cell>
          <cell r="J343">
            <v>200000</v>
          </cell>
          <cell r="K343">
            <v>11200000</v>
          </cell>
          <cell r="L343">
            <v>0</v>
          </cell>
          <cell r="M343">
            <v>0</v>
          </cell>
        </row>
        <row r="344">
          <cell r="G344">
            <v>0</v>
          </cell>
          <cell r="H344">
            <v>0</v>
          </cell>
          <cell r="I344">
            <v>0</v>
          </cell>
          <cell r="J344">
            <v>170000</v>
          </cell>
          <cell r="K344">
            <v>0</v>
          </cell>
          <cell r="L344">
            <v>0</v>
          </cell>
          <cell r="M344">
            <v>0</v>
          </cell>
        </row>
        <row r="345">
          <cell r="G345">
            <v>0</v>
          </cell>
          <cell r="H345">
            <v>0</v>
          </cell>
          <cell r="I345">
            <v>0</v>
          </cell>
          <cell r="J345">
            <v>210000</v>
          </cell>
          <cell r="K345">
            <v>0</v>
          </cell>
          <cell r="L345">
            <v>0</v>
          </cell>
          <cell r="M345">
            <v>0</v>
          </cell>
        </row>
        <row r="346">
          <cell r="G346">
            <v>0</v>
          </cell>
          <cell r="H346">
            <v>0</v>
          </cell>
          <cell r="I346">
            <v>0</v>
          </cell>
          <cell r="J346">
            <v>250000</v>
          </cell>
          <cell r="K346">
            <v>0</v>
          </cell>
          <cell r="L346">
            <v>0</v>
          </cell>
          <cell r="M346">
            <v>0</v>
          </cell>
        </row>
        <row r="347">
          <cell r="G347">
            <v>261990</v>
          </cell>
          <cell r="H347">
            <v>0</v>
          </cell>
          <cell r="I347">
            <v>0</v>
          </cell>
          <cell r="J347">
            <v>14555</v>
          </cell>
          <cell r="K347">
            <v>261990</v>
          </cell>
          <cell r="L347">
            <v>0</v>
          </cell>
          <cell r="M347">
            <v>0</v>
          </cell>
        </row>
        <row r="348">
          <cell r="G348">
            <v>355590</v>
          </cell>
          <cell r="H348">
            <v>0</v>
          </cell>
          <cell r="I348">
            <v>0</v>
          </cell>
          <cell r="J348">
            <v>19755</v>
          </cell>
          <cell r="K348">
            <v>355590</v>
          </cell>
          <cell r="L348">
            <v>0</v>
          </cell>
          <cell r="M348">
            <v>0</v>
          </cell>
        </row>
        <row r="349">
          <cell r="G349">
            <v>1440768</v>
          </cell>
          <cell r="H349">
            <v>0</v>
          </cell>
          <cell r="I349">
            <v>0</v>
          </cell>
          <cell r="J349">
            <v>12864</v>
          </cell>
          <cell r="K349">
            <v>1440768</v>
          </cell>
          <cell r="L349">
            <v>0</v>
          </cell>
          <cell r="M349">
            <v>0</v>
          </cell>
        </row>
        <row r="350">
          <cell r="G350">
            <v>1871408</v>
          </cell>
          <cell r="H350">
            <v>0</v>
          </cell>
          <cell r="I350">
            <v>0</v>
          </cell>
          <cell r="J350">
            <v>16709</v>
          </cell>
          <cell r="K350">
            <v>1871408</v>
          </cell>
          <cell r="L350">
            <v>0</v>
          </cell>
          <cell r="M350">
            <v>0</v>
          </cell>
        </row>
        <row r="351">
          <cell r="G351">
            <v>0</v>
          </cell>
          <cell r="H351">
            <v>0</v>
          </cell>
          <cell r="I351">
            <v>0</v>
          </cell>
          <cell r="J351">
            <v>12500000</v>
          </cell>
          <cell r="K351">
            <v>0</v>
          </cell>
          <cell r="L351">
            <v>0</v>
          </cell>
          <cell r="M351">
            <v>0</v>
          </cell>
        </row>
        <row r="352">
          <cell r="G352">
            <v>0</v>
          </cell>
          <cell r="H352">
            <v>0</v>
          </cell>
          <cell r="I352">
            <v>0</v>
          </cell>
          <cell r="J352">
            <v>3500000</v>
          </cell>
          <cell r="K352">
            <v>0</v>
          </cell>
          <cell r="L352">
            <v>0</v>
          </cell>
          <cell r="M352">
            <v>0</v>
          </cell>
        </row>
        <row r="353">
          <cell r="G353">
            <v>0</v>
          </cell>
          <cell r="H353">
            <v>0</v>
          </cell>
          <cell r="I353">
            <v>0</v>
          </cell>
          <cell r="J353">
            <v>470000</v>
          </cell>
          <cell r="K353">
            <v>0</v>
          </cell>
          <cell r="L353">
            <v>0</v>
          </cell>
          <cell r="M353">
            <v>0</v>
          </cell>
        </row>
        <row r="354">
          <cell r="G354">
            <v>0</v>
          </cell>
          <cell r="H354">
            <v>0</v>
          </cell>
          <cell r="I354">
            <v>0</v>
          </cell>
          <cell r="J354">
            <v>3500000</v>
          </cell>
          <cell r="K354">
            <v>0</v>
          </cell>
          <cell r="L354">
            <v>0</v>
          </cell>
          <cell r="M354">
            <v>0</v>
          </cell>
        </row>
        <row r="355">
          <cell r="G355">
            <v>0</v>
          </cell>
          <cell r="H355">
            <v>0</v>
          </cell>
          <cell r="I355">
            <v>0</v>
          </cell>
          <cell r="J355">
            <v>900000</v>
          </cell>
          <cell r="K355">
            <v>0</v>
          </cell>
          <cell r="L355">
            <v>0</v>
          </cell>
          <cell r="M355">
            <v>0</v>
          </cell>
        </row>
        <row r="356">
          <cell r="G356">
            <v>0</v>
          </cell>
          <cell r="H356">
            <v>116611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</row>
        <row r="357">
          <cell r="G357">
            <v>0</v>
          </cell>
          <cell r="H357">
            <v>0</v>
          </cell>
          <cell r="I357">
            <v>0</v>
          </cell>
          <cell r="J357">
            <v>60000</v>
          </cell>
          <cell r="K357">
            <v>0</v>
          </cell>
          <cell r="L357">
            <v>0</v>
          </cell>
          <cell r="M357">
            <v>0</v>
          </cell>
        </row>
        <row r="358">
          <cell r="G358">
            <v>0</v>
          </cell>
          <cell r="H358">
            <v>0</v>
          </cell>
          <cell r="I358">
            <v>0</v>
          </cell>
          <cell r="J358">
            <v>15900</v>
          </cell>
          <cell r="K358">
            <v>0</v>
          </cell>
          <cell r="L358">
            <v>0</v>
          </cell>
          <cell r="M358">
            <v>0</v>
          </cell>
        </row>
        <row r="359">
          <cell r="G359">
            <v>0</v>
          </cell>
          <cell r="H359">
            <v>0</v>
          </cell>
          <cell r="I359">
            <v>0</v>
          </cell>
          <cell r="J359">
            <v>130000</v>
          </cell>
          <cell r="K359">
            <v>0</v>
          </cell>
          <cell r="L359">
            <v>0</v>
          </cell>
          <cell r="M359">
            <v>0</v>
          </cell>
        </row>
        <row r="360"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65065</v>
          </cell>
          <cell r="M360">
            <v>0</v>
          </cell>
        </row>
        <row r="361">
          <cell r="G361">
            <v>0</v>
          </cell>
          <cell r="H361">
            <v>0</v>
          </cell>
          <cell r="I361">
            <v>0</v>
          </cell>
          <cell r="J361">
            <v>894000</v>
          </cell>
          <cell r="K361">
            <v>0</v>
          </cell>
          <cell r="L361">
            <v>0</v>
          </cell>
          <cell r="M361">
            <v>0</v>
          </cell>
        </row>
        <row r="362">
          <cell r="G362">
            <v>0</v>
          </cell>
          <cell r="H362">
            <v>0</v>
          </cell>
          <cell r="I362">
            <v>0</v>
          </cell>
          <cell r="J362">
            <v>920000</v>
          </cell>
          <cell r="K362">
            <v>0</v>
          </cell>
          <cell r="L362">
            <v>0</v>
          </cell>
          <cell r="M362">
            <v>0</v>
          </cell>
        </row>
        <row r="363">
          <cell r="G363">
            <v>0</v>
          </cell>
          <cell r="H363">
            <v>0</v>
          </cell>
          <cell r="I363">
            <v>0</v>
          </cell>
          <cell r="J363">
            <v>31690000</v>
          </cell>
          <cell r="K363">
            <v>0</v>
          </cell>
          <cell r="L363">
            <v>0</v>
          </cell>
          <cell r="M363">
            <v>0</v>
          </cell>
        </row>
        <row r="364">
          <cell r="G364">
            <v>0</v>
          </cell>
          <cell r="H364">
            <v>0</v>
          </cell>
          <cell r="I364">
            <v>0</v>
          </cell>
          <cell r="J364">
            <v>10430000</v>
          </cell>
          <cell r="K364">
            <v>0</v>
          </cell>
          <cell r="L364">
            <v>0</v>
          </cell>
          <cell r="M364">
            <v>0</v>
          </cell>
        </row>
        <row r="365">
          <cell r="G365">
            <v>0</v>
          </cell>
          <cell r="H365">
            <v>0</v>
          </cell>
          <cell r="I365">
            <v>0</v>
          </cell>
          <cell r="J365">
            <v>6633997</v>
          </cell>
          <cell r="K365">
            <v>0</v>
          </cell>
          <cell r="L365">
            <v>0</v>
          </cell>
          <cell r="M365">
            <v>0</v>
          </cell>
        </row>
        <row r="366">
          <cell r="G366">
            <v>0</v>
          </cell>
          <cell r="H366">
            <v>0</v>
          </cell>
          <cell r="I366">
            <v>0</v>
          </cell>
          <cell r="J366">
            <v>7453545</v>
          </cell>
          <cell r="K366">
            <v>0</v>
          </cell>
          <cell r="L366">
            <v>0</v>
          </cell>
          <cell r="M366">
            <v>0</v>
          </cell>
        </row>
        <row r="367">
          <cell r="G367">
            <v>0</v>
          </cell>
          <cell r="H367">
            <v>0</v>
          </cell>
          <cell r="I367">
            <v>0</v>
          </cell>
          <cell r="J367">
            <v>17690000</v>
          </cell>
          <cell r="K367">
            <v>0</v>
          </cell>
          <cell r="L367">
            <v>0</v>
          </cell>
          <cell r="M367">
            <v>0</v>
          </cell>
        </row>
        <row r="368">
          <cell r="G368">
            <v>0</v>
          </cell>
          <cell r="H368">
            <v>0</v>
          </cell>
          <cell r="I368">
            <v>0</v>
          </cell>
          <cell r="J368">
            <v>18170000</v>
          </cell>
          <cell r="K368">
            <v>0</v>
          </cell>
          <cell r="L368">
            <v>0</v>
          </cell>
          <cell r="M368">
            <v>0</v>
          </cell>
        </row>
        <row r="369">
          <cell r="G369">
            <v>0</v>
          </cell>
          <cell r="H369">
            <v>0</v>
          </cell>
          <cell r="I369">
            <v>0</v>
          </cell>
          <cell r="J369">
            <v>28840000</v>
          </cell>
          <cell r="K369">
            <v>0</v>
          </cell>
          <cell r="L369">
            <v>0</v>
          </cell>
          <cell r="M369">
            <v>0</v>
          </cell>
        </row>
        <row r="370">
          <cell r="G370">
            <v>0</v>
          </cell>
          <cell r="H370">
            <v>0</v>
          </cell>
          <cell r="I370">
            <v>0</v>
          </cell>
          <cell r="J370">
            <v>28840000</v>
          </cell>
          <cell r="K370">
            <v>0</v>
          </cell>
          <cell r="L370">
            <v>0</v>
          </cell>
          <cell r="M370">
            <v>0</v>
          </cell>
        </row>
        <row r="371">
          <cell r="G371">
            <v>0</v>
          </cell>
          <cell r="H371">
            <v>0</v>
          </cell>
          <cell r="I371">
            <v>0</v>
          </cell>
          <cell r="J371">
            <v>20250000</v>
          </cell>
          <cell r="K371">
            <v>0</v>
          </cell>
          <cell r="L371">
            <v>0</v>
          </cell>
          <cell r="M371">
            <v>0</v>
          </cell>
        </row>
        <row r="372">
          <cell r="G372">
            <v>0</v>
          </cell>
          <cell r="H372">
            <v>0</v>
          </cell>
          <cell r="I372">
            <v>0</v>
          </cell>
          <cell r="J372">
            <v>7978883</v>
          </cell>
          <cell r="K372">
            <v>0</v>
          </cell>
          <cell r="L372">
            <v>0</v>
          </cell>
          <cell r="M372">
            <v>0</v>
          </cell>
        </row>
        <row r="373">
          <cell r="G373">
            <v>0</v>
          </cell>
          <cell r="H373">
            <v>0</v>
          </cell>
          <cell r="I373">
            <v>0</v>
          </cell>
          <cell r="J373">
            <v>10110000</v>
          </cell>
          <cell r="K373">
            <v>0</v>
          </cell>
          <cell r="L373">
            <v>0</v>
          </cell>
          <cell r="M373">
            <v>0</v>
          </cell>
        </row>
        <row r="374">
          <cell r="G374">
            <v>0</v>
          </cell>
          <cell r="H374">
            <v>0</v>
          </cell>
          <cell r="I374">
            <v>0</v>
          </cell>
          <cell r="J374">
            <v>9180000</v>
          </cell>
          <cell r="K374">
            <v>0</v>
          </cell>
          <cell r="L374">
            <v>0</v>
          </cell>
          <cell r="M374">
            <v>0</v>
          </cell>
        </row>
        <row r="375">
          <cell r="G375">
            <v>0</v>
          </cell>
          <cell r="H375">
            <v>0</v>
          </cell>
          <cell r="I375">
            <v>0</v>
          </cell>
          <cell r="J375">
            <v>11830000</v>
          </cell>
          <cell r="K375">
            <v>0</v>
          </cell>
          <cell r="L375">
            <v>0</v>
          </cell>
          <cell r="M375">
            <v>0</v>
          </cell>
        </row>
        <row r="376">
          <cell r="G376">
            <v>0</v>
          </cell>
          <cell r="H376">
            <v>0</v>
          </cell>
          <cell r="I376">
            <v>0</v>
          </cell>
          <cell r="J376">
            <v>11800000</v>
          </cell>
          <cell r="K376">
            <v>0</v>
          </cell>
          <cell r="L376">
            <v>0</v>
          </cell>
          <cell r="M376">
            <v>0</v>
          </cell>
        </row>
        <row r="377">
          <cell r="G377">
            <v>0</v>
          </cell>
          <cell r="H377">
            <v>0</v>
          </cell>
          <cell r="I377">
            <v>0</v>
          </cell>
          <cell r="J377">
            <v>6780000</v>
          </cell>
          <cell r="K377">
            <v>0</v>
          </cell>
          <cell r="L377">
            <v>0</v>
          </cell>
          <cell r="M377">
            <v>0</v>
          </cell>
        </row>
        <row r="378">
          <cell r="G378">
            <v>0</v>
          </cell>
          <cell r="H378">
            <v>0</v>
          </cell>
          <cell r="I378">
            <v>0</v>
          </cell>
          <cell r="J378">
            <v>7355928</v>
          </cell>
          <cell r="K378">
            <v>0</v>
          </cell>
          <cell r="L378">
            <v>0</v>
          </cell>
          <cell r="M378">
            <v>0</v>
          </cell>
        </row>
        <row r="379">
          <cell r="G379">
            <v>0</v>
          </cell>
          <cell r="H379">
            <v>0</v>
          </cell>
          <cell r="I379">
            <v>0</v>
          </cell>
          <cell r="J379">
            <v>7173944</v>
          </cell>
          <cell r="K379">
            <v>0</v>
          </cell>
          <cell r="L379">
            <v>0</v>
          </cell>
          <cell r="M379">
            <v>0</v>
          </cell>
        </row>
        <row r="380">
          <cell r="G380">
            <v>0</v>
          </cell>
          <cell r="H380">
            <v>0</v>
          </cell>
          <cell r="I380">
            <v>0</v>
          </cell>
          <cell r="J380">
            <v>1635622</v>
          </cell>
          <cell r="K380">
            <v>0</v>
          </cell>
          <cell r="L380">
            <v>0</v>
          </cell>
          <cell r="M380">
            <v>0</v>
          </cell>
        </row>
        <row r="381">
          <cell r="G381">
            <v>0</v>
          </cell>
          <cell r="H381">
            <v>0</v>
          </cell>
          <cell r="I381">
            <v>0</v>
          </cell>
          <cell r="J381">
            <v>322000</v>
          </cell>
          <cell r="K381">
            <v>0</v>
          </cell>
          <cell r="L381">
            <v>0</v>
          </cell>
          <cell r="M381">
            <v>0</v>
          </cell>
        </row>
        <row r="382">
          <cell r="G382">
            <v>0</v>
          </cell>
          <cell r="H382">
            <v>0</v>
          </cell>
          <cell r="I382">
            <v>0</v>
          </cell>
          <cell r="J382">
            <v>3152000</v>
          </cell>
          <cell r="K382">
            <v>0</v>
          </cell>
          <cell r="L382">
            <v>0</v>
          </cell>
          <cell r="M382">
            <v>0</v>
          </cell>
        </row>
        <row r="383">
          <cell r="G383">
            <v>0</v>
          </cell>
          <cell r="H383">
            <v>0</v>
          </cell>
          <cell r="I383">
            <v>0</v>
          </cell>
          <cell r="J383">
            <v>382000</v>
          </cell>
          <cell r="K383">
            <v>0</v>
          </cell>
          <cell r="L383">
            <v>0</v>
          </cell>
          <cell r="M383">
            <v>0</v>
          </cell>
        </row>
        <row r="384">
          <cell r="G384">
            <v>0</v>
          </cell>
          <cell r="H384">
            <v>0</v>
          </cell>
          <cell r="I384">
            <v>0</v>
          </cell>
          <cell r="J384">
            <v>651000</v>
          </cell>
          <cell r="K384">
            <v>0</v>
          </cell>
          <cell r="L384">
            <v>0</v>
          </cell>
          <cell r="M384">
            <v>0</v>
          </cell>
        </row>
        <row r="385">
          <cell r="G385">
            <v>0</v>
          </cell>
          <cell r="H385">
            <v>0</v>
          </cell>
          <cell r="I385">
            <v>0</v>
          </cell>
          <cell r="J385">
            <v>1560000</v>
          </cell>
          <cell r="K385">
            <v>0</v>
          </cell>
          <cell r="L385">
            <v>0</v>
          </cell>
          <cell r="M385">
            <v>0</v>
          </cell>
        </row>
        <row r="386">
          <cell r="G386">
            <v>0</v>
          </cell>
          <cell r="H386">
            <v>0</v>
          </cell>
          <cell r="I386">
            <v>0</v>
          </cell>
          <cell r="J386">
            <v>358000</v>
          </cell>
          <cell r="K386">
            <v>0</v>
          </cell>
          <cell r="L386">
            <v>0</v>
          </cell>
          <cell r="M386">
            <v>0</v>
          </cell>
        </row>
        <row r="387">
          <cell r="G387">
            <v>0</v>
          </cell>
          <cell r="H387">
            <v>0</v>
          </cell>
          <cell r="I387">
            <v>0</v>
          </cell>
          <cell r="J387">
            <v>1060000</v>
          </cell>
          <cell r="K387">
            <v>0</v>
          </cell>
          <cell r="L387">
            <v>0</v>
          </cell>
          <cell r="M387">
            <v>0</v>
          </cell>
        </row>
        <row r="388">
          <cell r="G388">
            <v>0</v>
          </cell>
          <cell r="H388">
            <v>0</v>
          </cell>
          <cell r="I388">
            <v>0</v>
          </cell>
          <cell r="J388">
            <v>1002000</v>
          </cell>
          <cell r="K388">
            <v>0</v>
          </cell>
          <cell r="L388">
            <v>0</v>
          </cell>
          <cell r="M388">
            <v>0</v>
          </cell>
        </row>
        <row r="389">
          <cell r="G389">
            <v>0</v>
          </cell>
          <cell r="H389">
            <v>0</v>
          </cell>
          <cell r="I389">
            <v>0</v>
          </cell>
          <cell r="J389">
            <v>693000</v>
          </cell>
          <cell r="K389">
            <v>0</v>
          </cell>
          <cell r="L389">
            <v>0</v>
          </cell>
          <cell r="M389">
            <v>0</v>
          </cell>
        </row>
        <row r="390">
          <cell r="G390">
            <v>0</v>
          </cell>
          <cell r="H390">
            <v>0</v>
          </cell>
          <cell r="I390">
            <v>0</v>
          </cell>
          <cell r="J390">
            <v>120000</v>
          </cell>
          <cell r="K390">
            <v>0</v>
          </cell>
          <cell r="L390">
            <v>0</v>
          </cell>
          <cell r="M390">
            <v>0</v>
          </cell>
        </row>
        <row r="391">
          <cell r="G391">
            <v>0</v>
          </cell>
          <cell r="H391">
            <v>0</v>
          </cell>
          <cell r="I391">
            <v>0</v>
          </cell>
          <cell r="J391">
            <v>3500000</v>
          </cell>
          <cell r="K391">
            <v>0</v>
          </cell>
          <cell r="L391">
            <v>0</v>
          </cell>
          <cell r="M391">
            <v>0</v>
          </cell>
        </row>
        <row r="392">
          <cell r="G392">
            <v>0</v>
          </cell>
          <cell r="H392">
            <v>0</v>
          </cell>
          <cell r="I392">
            <v>0</v>
          </cell>
          <cell r="J392">
            <v>274000</v>
          </cell>
          <cell r="K392">
            <v>0</v>
          </cell>
          <cell r="L392">
            <v>0</v>
          </cell>
          <cell r="M392">
            <v>0</v>
          </cell>
        </row>
        <row r="393">
          <cell r="G393">
            <v>0</v>
          </cell>
          <cell r="H393">
            <v>0</v>
          </cell>
          <cell r="I393">
            <v>0</v>
          </cell>
          <cell r="J393">
            <v>85000</v>
          </cell>
          <cell r="K393">
            <v>0</v>
          </cell>
          <cell r="L393">
            <v>0</v>
          </cell>
          <cell r="M393">
            <v>0</v>
          </cell>
        </row>
        <row r="394">
          <cell r="G394">
            <v>0</v>
          </cell>
          <cell r="H394">
            <v>0</v>
          </cell>
          <cell r="I394">
            <v>0</v>
          </cell>
          <cell r="J394">
            <v>1350000</v>
          </cell>
          <cell r="K394">
            <v>0</v>
          </cell>
          <cell r="L394">
            <v>0</v>
          </cell>
          <cell r="M394">
            <v>0</v>
          </cell>
        </row>
        <row r="395">
          <cell r="G395">
            <v>0</v>
          </cell>
          <cell r="H395">
            <v>0</v>
          </cell>
          <cell r="I395">
            <v>0</v>
          </cell>
          <cell r="J395">
            <v>399000</v>
          </cell>
          <cell r="K395">
            <v>0</v>
          </cell>
          <cell r="L395">
            <v>0</v>
          </cell>
          <cell r="M395">
            <v>0</v>
          </cell>
        </row>
        <row r="396">
          <cell r="G396">
            <v>0</v>
          </cell>
          <cell r="H396">
            <v>0</v>
          </cell>
          <cell r="I396">
            <v>0</v>
          </cell>
          <cell r="J396">
            <v>1029000</v>
          </cell>
          <cell r="K396">
            <v>0</v>
          </cell>
          <cell r="L396">
            <v>0</v>
          </cell>
          <cell r="M396">
            <v>0</v>
          </cell>
        </row>
        <row r="397">
          <cell r="G397">
            <v>0</v>
          </cell>
          <cell r="H397">
            <v>0</v>
          </cell>
          <cell r="I397">
            <v>0</v>
          </cell>
          <cell r="J397">
            <v>1407000</v>
          </cell>
          <cell r="K397">
            <v>0</v>
          </cell>
          <cell r="L397">
            <v>0</v>
          </cell>
          <cell r="M397">
            <v>0</v>
          </cell>
        </row>
        <row r="398">
          <cell r="G398">
            <v>0</v>
          </cell>
          <cell r="H398">
            <v>0</v>
          </cell>
          <cell r="I398">
            <v>0</v>
          </cell>
          <cell r="J398">
            <v>11000000</v>
          </cell>
          <cell r="K398">
            <v>0</v>
          </cell>
          <cell r="L398">
            <v>0</v>
          </cell>
          <cell r="M398">
            <v>0</v>
          </cell>
        </row>
        <row r="399">
          <cell r="G399">
            <v>0</v>
          </cell>
          <cell r="H399">
            <v>0</v>
          </cell>
          <cell r="I399">
            <v>0</v>
          </cell>
          <cell r="J399">
            <v>13100000</v>
          </cell>
          <cell r="K399">
            <v>0</v>
          </cell>
          <cell r="L399">
            <v>0</v>
          </cell>
          <cell r="M399">
            <v>0</v>
          </cell>
        </row>
        <row r="400">
          <cell r="G400">
            <v>0</v>
          </cell>
          <cell r="H400">
            <v>0</v>
          </cell>
          <cell r="I400">
            <v>0</v>
          </cell>
          <cell r="J400">
            <v>2500000</v>
          </cell>
          <cell r="K400">
            <v>0</v>
          </cell>
          <cell r="L400">
            <v>0</v>
          </cell>
          <cell r="M400">
            <v>0</v>
          </cell>
        </row>
        <row r="401">
          <cell r="G401">
            <v>0</v>
          </cell>
          <cell r="H401">
            <v>0</v>
          </cell>
          <cell r="I401">
            <v>0</v>
          </cell>
          <cell r="J401">
            <v>11863000</v>
          </cell>
          <cell r="K401">
            <v>0</v>
          </cell>
          <cell r="L401">
            <v>0</v>
          </cell>
          <cell r="M401">
            <v>0</v>
          </cell>
        </row>
        <row r="402">
          <cell r="G402">
            <v>0</v>
          </cell>
          <cell r="H402">
            <v>222840</v>
          </cell>
          <cell r="I402">
            <v>0</v>
          </cell>
          <cell r="J402">
            <v>53982</v>
          </cell>
          <cell r="K402">
            <v>0</v>
          </cell>
          <cell r="L402">
            <v>166</v>
          </cell>
          <cell r="M402">
            <v>0</v>
          </cell>
        </row>
        <row r="403">
          <cell r="G403">
            <v>0</v>
          </cell>
          <cell r="H403">
            <v>3467006</v>
          </cell>
          <cell r="I403">
            <v>0</v>
          </cell>
          <cell r="J403">
            <v>2959507</v>
          </cell>
          <cell r="K403">
            <v>0</v>
          </cell>
          <cell r="L403">
            <v>12569</v>
          </cell>
          <cell r="M403">
            <v>0</v>
          </cell>
        </row>
        <row r="404">
          <cell r="G404">
            <v>0</v>
          </cell>
          <cell r="H404">
            <v>138725</v>
          </cell>
          <cell r="I404">
            <v>0</v>
          </cell>
          <cell r="J404">
            <v>37894</v>
          </cell>
          <cell r="K404">
            <v>0</v>
          </cell>
          <cell r="L404">
            <v>623</v>
          </cell>
          <cell r="M404">
            <v>0</v>
          </cell>
        </row>
        <row r="405">
          <cell r="G405">
            <v>0</v>
          </cell>
          <cell r="H405">
            <v>1238</v>
          </cell>
          <cell r="I405">
            <v>0</v>
          </cell>
          <cell r="J405">
            <v>488</v>
          </cell>
          <cell r="K405">
            <v>0</v>
          </cell>
          <cell r="L405">
            <v>156</v>
          </cell>
          <cell r="M405">
            <v>0</v>
          </cell>
        </row>
        <row r="406">
          <cell r="G406">
            <v>0</v>
          </cell>
          <cell r="H406">
            <v>2870</v>
          </cell>
          <cell r="I406">
            <v>0</v>
          </cell>
          <cell r="J406">
            <v>344</v>
          </cell>
          <cell r="K406">
            <v>0</v>
          </cell>
          <cell r="L406">
            <v>364</v>
          </cell>
          <cell r="M406">
            <v>0</v>
          </cell>
        </row>
        <row r="407">
          <cell r="G407">
            <v>0</v>
          </cell>
          <cell r="H407">
            <v>500644</v>
          </cell>
          <cell r="I407">
            <v>0</v>
          </cell>
          <cell r="J407">
            <v>213145</v>
          </cell>
          <cell r="K407">
            <v>0</v>
          </cell>
          <cell r="L407">
            <v>1990</v>
          </cell>
          <cell r="M407">
            <v>0</v>
          </cell>
        </row>
        <row r="408">
          <cell r="G408">
            <v>0</v>
          </cell>
          <cell r="H408">
            <v>1015942</v>
          </cell>
          <cell r="I408">
            <v>0</v>
          </cell>
          <cell r="J408">
            <v>781263</v>
          </cell>
          <cell r="K408">
            <v>0</v>
          </cell>
          <cell r="L408">
            <v>3585</v>
          </cell>
          <cell r="M408">
            <v>0</v>
          </cell>
        </row>
        <row r="409">
          <cell r="G409">
            <v>0</v>
          </cell>
          <cell r="H409">
            <v>65612</v>
          </cell>
          <cell r="I409">
            <v>0</v>
          </cell>
          <cell r="J409">
            <v>47394</v>
          </cell>
          <cell r="K409">
            <v>0</v>
          </cell>
          <cell r="L409">
            <v>254</v>
          </cell>
          <cell r="M409">
            <v>0</v>
          </cell>
        </row>
        <row r="410">
          <cell r="G410">
            <v>0</v>
          </cell>
          <cell r="H410">
            <v>92762</v>
          </cell>
          <cell r="I410">
            <v>0</v>
          </cell>
          <cell r="J410">
            <v>51522</v>
          </cell>
          <cell r="K410">
            <v>0</v>
          </cell>
          <cell r="L410">
            <v>360</v>
          </cell>
          <cell r="M410">
            <v>0</v>
          </cell>
        </row>
        <row r="411">
          <cell r="G411">
            <v>0</v>
          </cell>
          <cell r="H411">
            <v>79987</v>
          </cell>
          <cell r="I411">
            <v>0</v>
          </cell>
          <cell r="J411">
            <v>76970</v>
          </cell>
          <cell r="K411">
            <v>0</v>
          </cell>
          <cell r="L411">
            <v>0</v>
          </cell>
          <cell r="M411">
            <v>0</v>
          </cell>
        </row>
        <row r="412"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</row>
        <row r="415"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</row>
        <row r="417"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27">
          <cell r="G427">
            <v>0</v>
          </cell>
          <cell r="H427">
            <v>47911</v>
          </cell>
          <cell r="I427">
            <v>0</v>
          </cell>
        </row>
        <row r="428">
          <cell r="G428">
            <v>0</v>
          </cell>
          <cell r="H428">
            <v>59146</v>
          </cell>
          <cell r="I428">
            <v>0</v>
          </cell>
        </row>
        <row r="429">
          <cell r="G429">
            <v>0</v>
          </cell>
          <cell r="H429">
            <v>66547</v>
          </cell>
          <cell r="I429">
            <v>0</v>
          </cell>
        </row>
        <row r="430">
          <cell r="G430">
            <v>0</v>
          </cell>
          <cell r="H430">
            <v>97565</v>
          </cell>
          <cell r="I430">
            <v>0</v>
          </cell>
        </row>
        <row r="431">
          <cell r="G431">
            <v>0</v>
          </cell>
          <cell r="H431">
            <v>52369</v>
          </cell>
          <cell r="I431">
            <v>0</v>
          </cell>
        </row>
        <row r="432">
          <cell r="G432">
            <v>0</v>
          </cell>
          <cell r="H432">
            <v>176615</v>
          </cell>
          <cell r="I432">
            <v>0</v>
          </cell>
        </row>
        <row r="433">
          <cell r="G433">
            <v>0</v>
          </cell>
          <cell r="H433">
            <v>50009</v>
          </cell>
          <cell r="I433">
            <v>0</v>
          </cell>
        </row>
        <row r="434">
          <cell r="G434">
            <v>0</v>
          </cell>
          <cell r="H434">
            <v>48674</v>
          </cell>
          <cell r="I434">
            <v>0</v>
          </cell>
        </row>
        <row r="435">
          <cell r="G435">
            <v>0</v>
          </cell>
          <cell r="H435">
            <v>73980</v>
          </cell>
          <cell r="I435">
            <v>0</v>
          </cell>
        </row>
        <row r="436">
          <cell r="G436">
            <v>0</v>
          </cell>
          <cell r="H436">
            <v>60168</v>
          </cell>
          <cell r="I436">
            <v>0</v>
          </cell>
        </row>
        <row r="437">
          <cell r="G437">
            <v>0</v>
          </cell>
          <cell r="H437">
            <v>75788</v>
          </cell>
          <cell r="I437">
            <v>0</v>
          </cell>
        </row>
        <row r="438">
          <cell r="G438">
            <v>0</v>
          </cell>
          <cell r="H438">
            <v>91475</v>
          </cell>
          <cell r="I438">
            <v>0</v>
          </cell>
        </row>
        <row r="439">
          <cell r="G439">
            <v>0</v>
          </cell>
          <cell r="H439">
            <v>48674</v>
          </cell>
          <cell r="I439">
            <v>0</v>
          </cell>
        </row>
        <row r="440">
          <cell r="G440">
            <v>0</v>
          </cell>
          <cell r="H440">
            <v>64758</v>
          </cell>
          <cell r="I440">
            <v>0</v>
          </cell>
        </row>
        <row r="441">
          <cell r="G441">
            <v>0</v>
          </cell>
          <cell r="H441">
            <v>48833</v>
          </cell>
          <cell r="I441">
            <v>0</v>
          </cell>
        </row>
        <row r="442">
          <cell r="G442">
            <v>0</v>
          </cell>
          <cell r="H442">
            <v>66531</v>
          </cell>
          <cell r="I442">
            <v>0</v>
          </cell>
        </row>
        <row r="443">
          <cell r="G443">
            <v>0</v>
          </cell>
          <cell r="H443">
            <v>0</v>
          </cell>
          <cell r="I443">
            <v>0</v>
          </cell>
        </row>
        <row r="444">
          <cell r="G444">
            <v>0</v>
          </cell>
          <cell r="H444">
            <v>0</v>
          </cell>
          <cell r="I444">
            <v>0</v>
          </cell>
        </row>
        <row r="445">
          <cell r="G445">
            <v>0</v>
          </cell>
          <cell r="H445">
            <v>88314</v>
          </cell>
          <cell r="I445">
            <v>0</v>
          </cell>
        </row>
        <row r="446">
          <cell r="G446">
            <v>0</v>
          </cell>
          <cell r="H446">
            <v>69598</v>
          </cell>
          <cell r="I446">
            <v>0</v>
          </cell>
        </row>
        <row r="447">
          <cell r="G447">
            <v>0</v>
          </cell>
          <cell r="H447">
            <v>64758</v>
          </cell>
          <cell r="I447">
            <v>0</v>
          </cell>
        </row>
        <row r="448">
          <cell r="G448">
            <v>0</v>
          </cell>
          <cell r="H448">
            <v>33755</v>
          </cell>
          <cell r="I448">
            <v>0</v>
          </cell>
        </row>
        <row r="449">
          <cell r="G449">
            <v>0</v>
          </cell>
          <cell r="H449">
            <v>91475</v>
          </cell>
          <cell r="I449">
            <v>0</v>
          </cell>
        </row>
        <row r="450">
          <cell r="G450">
            <v>0</v>
          </cell>
          <cell r="H450">
            <v>73980</v>
          </cell>
          <cell r="I450">
            <v>0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5">
          <cell r="E5">
            <v>180</v>
          </cell>
          <cell r="G5">
            <v>180</v>
          </cell>
        </row>
        <row r="14">
          <cell r="E14">
            <v>9017</v>
          </cell>
          <cell r="G14">
            <v>9017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변압기"/>
      <sheetName val="부하집계"/>
      <sheetName val="부하LOAD"/>
      <sheetName val="발전기 부하"/>
      <sheetName val="발전기"/>
      <sheetName val="BATT"/>
      <sheetName val="동력제어반전기제원표"/>
      <sheetName val="간선 CABLE SIZE"/>
      <sheetName val="부하 CABLE SIZE"/>
      <sheetName val="차단기선정"/>
      <sheetName val="data"/>
      <sheetName val="Sheet10"/>
    </sheetNames>
    <sheetDataSet>
      <sheetData sheetId="0" refreshError="1"/>
      <sheetData sheetId="1" refreshError="1"/>
      <sheetData sheetId="2" refreshError="1">
        <row r="4">
          <cell r="C4" t="str">
            <v>1. 분말활성탄접촉조, 약품주입, 혼화지, 응집 및 약품침전지 설비(MCC-100)</v>
          </cell>
        </row>
        <row r="5">
          <cell r="C5" t="str">
            <v xml:space="preserve"> 1) 분말활성탄접촉조 설비</v>
          </cell>
        </row>
        <row r="6">
          <cell r="B6" t="str">
            <v>M-101</v>
          </cell>
          <cell r="C6" t="str">
            <v>분말활성탄 접촉조 원수유입 조절밸브</v>
          </cell>
          <cell r="E6">
            <v>2.2000000000000002</v>
          </cell>
          <cell r="F6">
            <v>5.84</v>
          </cell>
          <cell r="G6">
            <v>3.84</v>
          </cell>
          <cell r="H6">
            <v>2</v>
          </cell>
          <cell r="J6">
            <v>4.4000000000000004</v>
          </cell>
          <cell r="K6">
            <v>7.68</v>
          </cell>
          <cell r="L6">
            <v>0.1</v>
          </cell>
          <cell r="M6">
            <v>0.44000000000000006</v>
          </cell>
          <cell r="P6" t="str">
            <v>F</v>
          </cell>
        </row>
        <row r="7">
          <cell r="B7" t="str">
            <v>M-103</v>
          </cell>
          <cell r="C7" t="str">
            <v>분말활성탄 접촉조 유입밸브실 배수펌프</v>
          </cell>
          <cell r="E7">
            <v>0.75</v>
          </cell>
          <cell r="F7">
            <v>2.5299999999999998</v>
          </cell>
          <cell r="G7">
            <v>1.67</v>
          </cell>
          <cell r="H7">
            <v>1</v>
          </cell>
          <cell r="J7">
            <v>0.75</v>
          </cell>
          <cell r="K7">
            <v>1.67</v>
          </cell>
          <cell r="L7">
            <v>0.1</v>
          </cell>
          <cell r="M7">
            <v>7.5000000000000011E-2</v>
          </cell>
          <cell r="P7" t="str">
            <v>N</v>
          </cell>
        </row>
        <row r="8">
          <cell r="B8" t="str">
            <v>M-104</v>
          </cell>
          <cell r="C8" t="str">
            <v>분말활성탄 접촉조 유출게이트</v>
          </cell>
          <cell r="E8">
            <v>2.2000000000000002</v>
          </cell>
          <cell r="F8">
            <v>5.84</v>
          </cell>
          <cell r="G8">
            <v>3.84</v>
          </cell>
          <cell r="H8">
            <v>2</v>
          </cell>
          <cell r="J8">
            <v>4.4000000000000004</v>
          </cell>
          <cell r="K8">
            <v>7.68</v>
          </cell>
          <cell r="L8">
            <v>0.1</v>
          </cell>
          <cell r="M8">
            <v>0.44000000000000006</v>
          </cell>
          <cell r="P8" t="str">
            <v>F</v>
          </cell>
        </row>
        <row r="9">
          <cell r="C9" t="str">
            <v xml:space="preserve"> 2) 약품 주입 설비</v>
          </cell>
        </row>
        <row r="10">
          <cell r="B10" t="str">
            <v>M-201</v>
          </cell>
          <cell r="C10" t="str">
            <v>ALUM 자동주입장치</v>
          </cell>
          <cell r="E10">
            <v>2</v>
          </cell>
          <cell r="F10">
            <v>5.14</v>
          </cell>
          <cell r="G10">
            <v>3.38</v>
          </cell>
          <cell r="H10">
            <v>1</v>
          </cell>
          <cell r="J10">
            <v>2</v>
          </cell>
          <cell r="K10">
            <v>3.38</v>
          </cell>
          <cell r="L10">
            <v>0.9</v>
          </cell>
          <cell r="M10">
            <v>1.8</v>
          </cell>
          <cell r="P10" t="str">
            <v>F</v>
          </cell>
        </row>
        <row r="11">
          <cell r="B11" t="str">
            <v>M-202</v>
          </cell>
          <cell r="C11" t="str">
            <v>PAC 자동주입장치</v>
          </cell>
          <cell r="E11">
            <v>2</v>
          </cell>
          <cell r="F11">
            <v>5.14</v>
          </cell>
          <cell r="G11">
            <v>3.38</v>
          </cell>
          <cell r="H11">
            <v>1</v>
          </cell>
          <cell r="J11">
            <v>2</v>
          </cell>
          <cell r="K11">
            <v>3.38</v>
          </cell>
          <cell r="L11">
            <v>0.9</v>
          </cell>
          <cell r="M11">
            <v>1.8</v>
          </cell>
          <cell r="P11" t="str">
            <v>F</v>
          </cell>
        </row>
        <row r="12">
          <cell r="B12" t="str">
            <v>M-203</v>
          </cell>
          <cell r="C12" t="str">
            <v>포리머 공급장치</v>
          </cell>
          <cell r="E12">
            <v>4.4000000000000004</v>
          </cell>
          <cell r="F12">
            <v>28.819999999999997</v>
          </cell>
          <cell r="G12">
            <v>18.97</v>
          </cell>
          <cell r="H12">
            <v>1</v>
          </cell>
          <cell r="J12">
            <v>4.4000000000000004</v>
          </cell>
          <cell r="K12">
            <v>18.97</v>
          </cell>
          <cell r="L12">
            <v>0.9</v>
          </cell>
          <cell r="M12">
            <v>3.9600000000000004</v>
          </cell>
          <cell r="P12" t="str">
            <v>F</v>
          </cell>
        </row>
        <row r="13">
          <cell r="B13" t="str">
            <v>M-204</v>
          </cell>
          <cell r="C13" t="str">
            <v>분말활성탄 제어반</v>
          </cell>
          <cell r="E13">
            <v>22.900000000000002</v>
          </cell>
          <cell r="F13">
            <v>61.2</v>
          </cell>
          <cell r="G13">
            <v>40.28</v>
          </cell>
          <cell r="H13">
            <v>1</v>
          </cell>
          <cell r="J13">
            <v>22.900000000000002</v>
          </cell>
          <cell r="K13">
            <v>40.28</v>
          </cell>
          <cell r="L13">
            <v>0.9</v>
          </cell>
          <cell r="M13">
            <v>20.610000000000003</v>
          </cell>
          <cell r="P13" t="str">
            <v>F</v>
          </cell>
        </row>
        <row r="14">
          <cell r="C14" t="str">
            <v>호파 교반기(2.2KWx2, 0.2KWx2)</v>
          </cell>
          <cell r="D14">
            <v>4.8000000000000007</v>
          </cell>
          <cell r="M14">
            <v>0</v>
          </cell>
        </row>
        <row r="15">
          <cell r="C15" t="str">
            <v>진동 장치</v>
          </cell>
          <cell r="D15">
            <v>0.2</v>
          </cell>
        </row>
        <row r="16">
          <cell r="C16" t="str">
            <v>분말활성탄 연속 계량투입기(0.4KWx2)</v>
          </cell>
          <cell r="D16">
            <v>0.8</v>
          </cell>
        </row>
        <row r="17">
          <cell r="C17" t="str">
            <v>흡입 용해기(5.5KWx2)</v>
          </cell>
          <cell r="D17">
            <v>11</v>
          </cell>
        </row>
        <row r="18">
          <cell r="C18" t="str">
            <v>활성탄 집진설비(3.7KW, 0.2KW)</v>
          </cell>
          <cell r="D18">
            <v>3.9000000000000004</v>
          </cell>
        </row>
        <row r="19">
          <cell r="C19" t="str">
            <v>피스톤형 공기압축기</v>
          </cell>
          <cell r="D19">
            <v>2.2000000000000002</v>
          </cell>
        </row>
        <row r="20">
          <cell r="B20" t="str">
            <v>M-205</v>
          </cell>
          <cell r="C20" t="str">
            <v>소석회 제어반</v>
          </cell>
          <cell r="E20">
            <v>8.8000000000000007</v>
          </cell>
          <cell r="F20">
            <v>24.529999999999998</v>
          </cell>
          <cell r="G20">
            <v>16.149999999999999</v>
          </cell>
          <cell r="H20">
            <v>1</v>
          </cell>
          <cell r="J20">
            <v>8.8000000000000007</v>
          </cell>
          <cell r="K20">
            <v>16.149999999999999</v>
          </cell>
          <cell r="L20">
            <v>0.9</v>
          </cell>
          <cell r="M20">
            <v>7.9200000000000008</v>
          </cell>
          <cell r="P20" t="str">
            <v>F</v>
          </cell>
        </row>
        <row r="21">
          <cell r="C21" t="str">
            <v>소석회 용해조</v>
          </cell>
          <cell r="D21">
            <v>3.7</v>
          </cell>
        </row>
        <row r="22">
          <cell r="C22" t="str">
            <v>전동 다이아후렘밸브(0.2KWx2)</v>
          </cell>
          <cell r="D22">
            <v>0.4</v>
          </cell>
        </row>
        <row r="23">
          <cell r="C23" t="str">
            <v>소석회 콘트롤 밸브(0.4KWx2)</v>
          </cell>
          <cell r="D23">
            <v>0.8</v>
          </cell>
        </row>
        <row r="24">
          <cell r="C24" t="str">
            <v>소석회 집진설비(3.7KW+0.2KW)</v>
          </cell>
          <cell r="D24">
            <v>3.9000000000000004</v>
          </cell>
        </row>
        <row r="25">
          <cell r="B25" t="str">
            <v>M-206</v>
          </cell>
          <cell r="C25" t="str">
            <v>약품 용해수 펌프</v>
          </cell>
          <cell r="E25">
            <v>1.5</v>
          </cell>
          <cell r="F25">
            <v>4.21</v>
          </cell>
          <cell r="G25">
            <v>2.77</v>
          </cell>
          <cell r="H25">
            <v>1</v>
          </cell>
          <cell r="I25">
            <v>1</v>
          </cell>
          <cell r="J25">
            <v>1.5</v>
          </cell>
          <cell r="K25">
            <v>2.77</v>
          </cell>
          <cell r="L25">
            <v>0.9</v>
          </cell>
          <cell r="M25">
            <v>1.35</v>
          </cell>
          <cell r="P25" t="str">
            <v>N</v>
          </cell>
        </row>
        <row r="26">
          <cell r="B26" t="str">
            <v>M-207</v>
          </cell>
          <cell r="C26" t="str">
            <v>POLY-BAG 이송용 호이스트</v>
          </cell>
          <cell r="E26">
            <v>2.2999999999999998</v>
          </cell>
          <cell r="F26">
            <v>7.1800000000000006</v>
          </cell>
          <cell r="G26">
            <v>4.7300000000000004</v>
          </cell>
          <cell r="H26">
            <v>1</v>
          </cell>
          <cell r="J26">
            <v>2.2999999999999998</v>
          </cell>
          <cell r="K26">
            <v>4.7300000000000004</v>
          </cell>
          <cell r="L26">
            <v>0.1</v>
          </cell>
          <cell r="M26">
            <v>0.22999999999999998</v>
          </cell>
          <cell r="P26" t="str">
            <v>F</v>
          </cell>
        </row>
        <row r="27">
          <cell r="B27" t="str">
            <v>M-208</v>
          </cell>
          <cell r="C27" t="str">
            <v>응집감시장치 제어반</v>
          </cell>
          <cell r="E27">
            <v>0.4</v>
          </cell>
          <cell r="F27">
            <v>1.9</v>
          </cell>
          <cell r="G27">
            <v>1.25</v>
          </cell>
          <cell r="H27">
            <v>1</v>
          </cell>
          <cell r="J27">
            <v>0.4</v>
          </cell>
          <cell r="K27">
            <v>1.25</v>
          </cell>
          <cell r="L27">
            <v>0.9</v>
          </cell>
          <cell r="M27">
            <v>0.36000000000000004</v>
          </cell>
          <cell r="P27" t="str">
            <v>F</v>
          </cell>
        </row>
        <row r="28">
          <cell r="C28" t="str">
            <v xml:space="preserve"> 3) 혼화지 설비</v>
          </cell>
        </row>
        <row r="29">
          <cell r="B29" t="str">
            <v>M-302</v>
          </cell>
          <cell r="C29" t="str">
            <v>혼화지 유입밸브</v>
          </cell>
          <cell r="E29">
            <v>2.2000000000000002</v>
          </cell>
          <cell r="F29">
            <v>5.84</v>
          </cell>
          <cell r="G29">
            <v>3.84</v>
          </cell>
          <cell r="H29">
            <v>2</v>
          </cell>
          <cell r="J29">
            <v>4.4000000000000004</v>
          </cell>
          <cell r="K29">
            <v>7.68</v>
          </cell>
          <cell r="L29">
            <v>0.1</v>
          </cell>
          <cell r="M29">
            <v>0.44000000000000006</v>
          </cell>
          <cell r="P29" t="str">
            <v>F</v>
          </cell>
        </row>
        <row r="30">
          <cell r="B30" t="str">
            <v>M-303</v>
          </cell>
          <cell r="C30" t="str">
            <v>2단 혼화기</v>
          </cell>
          <cell r="E30">
            <v>2.2000000000000002</v>
          </cell>
          <cell r="F30">
            <v>5.84</v>
          </cell>
          <cell r="G30">
            <v>3.84</v>
          </cell>
          <cell r="H30">
            <v>2</v>
          </cell>
          <cell r="J30">
            <v>4.4000000000000004</v>
          </cell>
          <cell r="K30">
            <v>7.68</v>
          </cell>
          <cell r="L30">
            <v>0.9</v>
          </cell>
          <cell r="M30">
            <v>3.9600000000000004</v>
          </cell>
          <cell r="P30" t="str">
            <v>F</v>
          </cell>
        </row>
        <row r="31">
          <cell r="B31" t="str">
            <v>M-304</v>
          </cell>
          <cell r="C31" t="str">
            <v>혼화지 유출정 유지관리 게이트</v>
          </cell>
          <cell r="E31">
            <v>2.2000000000000002</v>
          </cell>
          <cell r="F31">
            <v>5.84</v>
          </cell>
          <cell r="G31">
            <v>3.84</v>
          </cell>
          <cell r="H31">
            <v>1</v>
          </cell>
          <cell r="J31">
            <v>2.2000000000000002</v>
          </cell>
          <cell r="K31">
            <v>3.84</v>
          </cell>
          <cell r="L31">
            <v>0.1</v>
          </cell>
          <cell r="M31">
            <v>0.22000000000000003</v>
          </cell>
          <cell r="P31" t="str">
            <v>F</v>
          </cell>
        </row>
        <row r="32">
          <cell r="B32" t="str">
            <v>M-306</v>
          </cell>
          <cell r="C32" t="str">
            <v>혼화지 유입밸브실 배수펌프</v>
          </cell>
          <cell r="E32">
            <v>0.75</v>
          </cell>
          <cell r="F32">
            <v>2.5299999999999998</v>
          </cell>
          <cell r="G32">
            <v>1.67</v>
          </cell>
          <cell r="H32">
            <v>1</v>
          </cell>
          <cell r="J32">
            <v>0.75</v>
          </cell>
          <cell r="K32">
            <v>1.67</v>
          </cell>
          <cell r="L32">
            <v>0.1</v>
          </cell>
          <cell r="M32">
            <v>7.5000000000000011E-2</v>
          </cell>
          <cell r="P32" t="str">
            <v>N</v>
          </cell>
        </row>
        <row r="33">
          <cell r="C33" t="str">
            <v xml:space="preserve"> 4) 응집지 설비</v>
          </cell>
        </row>
        <row r="34">
          <cell r="B34" t="str">
            <v>M-401</v>
          </cell>
          <cell r="C34" t="str">
            <v>응집지 유입밸브</v>
          </cell>
          <cell r="E34">
            <v>2.2000000000000002</v>
          </cell>
          <cell r="F34">
            <v>5.84</v>
          </cell>
          <cell r="G34">
            <v>3.84</v>
          </cell>
          <cell r="H34">
            <v>2</v>
          </cell>
          <cell r="J34">
            <v>4.4000000000000004</v>
          </cell>
          <cell r="K34">
            <v>7.68</v>
          </cell>
          <cell r="L34">
            <v>0.1</v>
          </cell>
          <cell r="M34">
            <v>0.44000000000000006</v>
          </cell>
          <cell r="P34" t="str">
            <v>F</v>
          </cell>
        </row>
        <row r="35">
          <cell r="B35" t="str">
            <v>M-402</v>
          </cell>
          <cell r="C35" t="str">
            <v>응집지 유입게이트</v>
          </cell>
          <cell r="E35">
            <v>1.5</v>
          </cell>
          <cell r="F35">
            <v>4.21</v>
          </cell>
          <cell r="G35">
            <v>2.77</v>
          </cell>
          <cell r="H35">
            <v>12</v>
          </cell>
          <cell r="J35">
            <v>18</v>
          </cell>
          <cell r="K35">
            <v>33.24</v>
          </cell>
          <cell r="L35">
            <v>0.1</v>
          </cell>
          <cell r="M35">
            <v>1.8</v>
          </cell>
          <cell r="P35" t="str">
            <v>F</v>
          </cell>
        </row>
        <row r="36">
          <cell r="B36" t="str">
            <v>MOP-403</v>
          </cell>
          <cell r="C36" t="str">
            <v>응집기</v>
          </cell>
          <cell r="E36">
            <v>7.95</v>
          </cell>
          <cell r="F36">
            <v>25.259999999999998</v>
          </cell>
          <cell r="G36">
            <v>16.63</v>
          </cell>
          <cell r="H36">
            <v>4</v>
          </cell>
          <cell r="J36">
            <v>31.8</v>
          </cell>
          <cell r="K36">
            <v>66.52</v>
          </cell>
          <cell r="L36">
            <v>0.9</v>
          </cell>
          <cell r="M36">
            <v>28.62</v>
          </cell>
          <cell r="P36" t="str">
            <v>F</v>
          </cell>
        </row>
        <row r="37">
          <cell r="B37" t="str">
            <v>M-403.1</v>
          </cell>
          <cell r="C37" t="str">
            <v>응집기 1열(1.5KWx3)</v>
          </cell>
          <cell r="E37">
            <v>4.5</v>
          </cell>
          <cell r="F37">
            <v>12.629999999999999</v>
          </cell>
          <cell r="G37">
            <v>8.31</v>
          </cell>
          <cell r="H37">
            <v>3</v>
          </cell>
          <cell r="J37">
            <v>13.5</v>
          </cell>
          <cell r="K37">
            <v>24.93</v>
          </cell>
          <cell r="M37">
            <v>0</v>
          </cell>
          <cell r="P37" t="str">
            <v>F</v>
          </cell>
        </row>
        <row r="38">
          <cell r="B38" t="str">
            <v>M-403.2</v>
          </cell>
          <cell r="C38" t="str">
            <v>응집기 2열(0.75KWx3)</v>
          </cell>
          <cell r="E38">
            <v>2.25</v>
          </cell>
          <cell r="F38">
            <v>7.59</v>
          </cell>
          <cell r="G38">
            <v>5</v>
          </cell>
          <cell r="H38">
            <v>3</v>
          </cell>
          <cell r="J38">
            <v>6.75</v>
          </cell>
          <cell r="K38">
            <v>15</v>
          </cell>
          <cell r="M38">
            <v>0</v>
          </cell>
          <cell r="P38" t="str">
            <v>F</v>
          </cell>
        </row>
        <row r="39">
          <cell r="B39" t="str">
            <v>M-403.3</v>
          </cell>
          <cell r="C39" t="str">
            <v>응집기 3열(0.4KWx3)</v>
          </cell>
          <cell r="E39">
            <v>1.2000000000000002</v>
          </cell>
          <cell r="F39">
            <v>5.04</v>
          </cell>
          <cell r="G39">
            <v>3.32</v>
          </cell>
          <cell r="H39">
            <v>3</v>
          </cell>
          <cell r="J39">
            <v>3.6000000000000005</v>
          </cell>
          <cell r="K39">
            <v>9.9599999999999991</v>
          </cell>
          <cell r="M39">
            <v>0</v>
          </cell>
          <cell r="P39" t="str">
            <v>F</v>
          </cell>
        </row>
        <row r="40">
          <cell r="C40" t="str">
            <v xml:space="preserve"> 5) 약품 침전지 설비</v>
          </cell>
        </row>
        <row r="41">
          <cell r="B41" t="str">
            <v>MCP-501</v>
          </cell>
          <cell r="C41" t="str">
            <v>침전지 슬리저 수집기</v>
          </cell>
          <cell r="H41">
            <v>8</v>
          </cell>
          <cell r="P41" t="str">
            <v>F</v>
          </cell>
        </row>
        <row r="42">
          <cell r="B42" t="str">
            <v>M-502</v>
          </cell>
          <cell r="C42" t="str">
            <v>피스톤형 공기압축기</v>
          </cell>
          <cell r="E42">
            <v>3.7</v>
          </cell>
          <cell r="F42">
            <v>9.16</v>
          </cell>
          <cell r="G42">
            <v>6.03</v>
          </cell>
          <cell r="H42">
            <v>1</v>
          </cell>
          <cell r="I42">
            <v>1</v>
          </cell>
          <cell r="J42">
            <v>3.7</v>
          </cell>
          <cell r="K42">
            <v>6.03</v>
          </cell>
          <cell r="L42">
            <v>0.6</v>
          </cell>
          <cell r="M42">
            <v>2.2200000000000002</v>
          </cell>
          <cell r="P42" t="str">
            <v>F</v>
          </cell>
        </row>
        <row r="43">
          <cell r="C43" t="str">
            <v xml:space="preserve"> 6) 샘플링 펌프 설비</v>
          </cell>
        </row>
        <row r="44">
          <cell r="B44" t="str">
            <v>M-1501</v>
          </cell>
          <cell r="C44" t="str">
            <v>원수 유입 샘플링 펌프</v>
          </cell>
          <cell r="E44">
            <v>0.75</v>
          </cell>
          <cell r="F44">
            <v>2.5299999999999998</v>
          </cell>
          <cell r="G44">
            <v>1.67</v>
          </cell>
          <cell r="H44">
            <v>1</v>
          </cell>
          <cell r="I44">
            <v>1</v>
          </cell>
          <cell r="J44">
            <v>0.75</v>
          </cell>
          <cell r="K44">
            <v>1.67</v>
          </cell>
          <cell r="L44">
            <v>0.9</v>
          </cell>
          <cell r="M44">
            <v>0.67500000000000004</v>
          </cell>
          <cell r="P44" t="str">
            <v>N</v>
          </cell>
        </row>
        <row r="45">
          <cell r="B45" t="str">
            <v>M-1502</v>
          </cell>
          <cell r="C45" t="str">
            <v>침전지 샘플링 펌프</v>
          </cell>
          <cell r="E45">
            <v>0.75</v>
          </cell>
          <cell r="F45">
            <v>2.5299999999999998</v>
          </cell>
          <cell r="G45">
            <v>1.67</v>
          </cell>
          <cell r="H45">
            <v>1</v>
          </cell>
          <cell r="I45">
            <v>1</v>
          </cell>
          <cell r="J45">
            <v>0.75</v>
          </cell>
          <cell r="K45">
            <v>1.67</v>
          </cell>
          <cell r="L45">
            <v>0.9</v>
          </cell>
          <cell r="M45">
            <v>0.67500000000000004</v>
          </cell>
          <cell r="P45" t="str">
            <v>N</v>
          </cell>
        </row>
        <row r="46">
          <cell r="C46" t="str">
            <v>소 계</v>
          </cell>
          <cell r="J46">
            <v>125</v>
          </cell>
          <cell r="K46">
            <v>245.62</v>
          </cell>
          <cell r="M46">
            <v>78.109999999999985</v>
          </cell>
        </row>
        <row r="49">
          <cell r="C49" t="str">
            <v>2. 여과지 설비(MCC-200)</v>
          </cell>
        </row>
        <row r="50">
          <cell r="C50" t="str">
            <v xml:space="preserve"> 1) 약품침전지 설비</v>
          </cell>
        </row>
        <row r="51">
          <cell r="B51" t="str">
            <v>M-505</v>
          </cell>
          <cell r="C51" t="str">
            <v>약품침전지 유량계실 유지관리용밸브</v>
          </cell>
          <cell r="E51">
            <v>0.4</v>
          </cell>
          <cell r="F51">
            <v>1.68</v>
          </cell>
          <cell r="G51">
            <v>1.1100000000000001</v>
          </cell>
          <cell r="H51">
            <v>3</v>
          </cell>
          <cell r="J51">
            <v>1.2000000000000002</v>
          </cell>
          <cell r="K51">
            <v>3.33</v>
          </cell>
          <cell r="L51">
            <v>0.1</v>
          </cell>
          <cell r="M51">
            <v>0.12000000000000002</v>
          </cell>
          <cell r="P51" t="str">
            <v>F</v>
          </cell>
        </row>
        <row r="52">
          <cell r="B52" t="str">
            <v>M-506</v>
          </cell>
          <cell r="C52" t="str">
            <v>약품침전지 유량계실 배수펌프</v>
          </cell>
          <cell r="E52">
            <v>0.75</v>
          </cell>
          <cell r="F52">
            <v>2.5299999999999998</v>
          </cell>
          <cell r="G52">
            <v>1.67</v>
          </cell>
          <cell r="H52">
            <v>1</v>
          </cell>
          <cell r="J52">
            <v>0.75</v>
          </cell>
          <cell r="K52">
            <v>1.67</v>
          </cell>
          <cell r="L52">
            <v>0.1</v>
          </cell>
          <cell r="M52">
            <v>7.5000000000000011E-2</v>
          </cell>
          <cell r="P52" t="str">
            <v>N</v>
          </cell>
        </row>
        <row r="53">
          <cell r="C53" t="str">
            <v xml:space="preserve"> 2) 여과지 설비</v>
          </cell>
        </row>
        <row r="54">
          <cell r="B54" t="str">
            <v>M-602</v>
          </cell>
          <cell r="C54" t="str">
            <v>여과지 유입수로 유지관리용게이트</v>
          </cell>
          <cell r="E54">
            <v>1.5</v>
          </cell>
          <cell r="F54">
            <v>4.21</v>
          </cell>
          <cell r="G54">
            <v>2.77</v>
          </cell>
          <cell r="H54">
            <v>6</v>
          </cell>
          <cell r="J54">
            <v>9</v>
          </cell>
          <cell r="K54">
            <v>16.62</v>
          </cell>
          <cell r="L54">
            <v>0.1</v>
          </cell>
          <cell r="M54">
            <v>0.9</v>
          </cell>
          <cell r="P54" t="str">
            <v>F</v>
          </cell>
        </row>
        <row r="55">
          <cell r="B55" t="str">
            <v>M-604</v>
          </cell>
          <cell r="C55" t="str">
            <v>역세척수 공급펌프 유입밸브</v>
          </cell>
          <cell r="E55">
            <v>1.5</v>
          </cell>
          <cell r="F55">
            <v>4.21</v>
          </cell>
          <cell r="G55">
            <v>2.77</v>
          </cell>
          <cell r="H55">
            <v>3</v>
          </cell>
          <cell r="J55">
            <v>4.5</v>
          </cell>
          <cell r="K55">
            <v>8.31</v>
          </cell>
          <cell r="L55">
            <v>0.1</v>
          </cell>
          <cell r="M55">
            <v>0.45</v>
          </cell>
          <cell r="P55" t="str">
            <v>F</v>
          </cell>
        </row>
        <row r="56">
          <cell r="B56" t="str">
            <v>M-605</v>
          </cell>
          <cell r="C56" t="str">
            <v>역세척수 공급펌프 토출밸브</v>
          </cell>
          <cell r="E56">
            <v>1.5</v>
          </cell>
          <cell r="F56">
            <v>4.21</v>
          </cell>
          <cell r="G56">
            <v>2.77</v>
          </cell>
          <cell r="H56">
            <v>3</v>
          </cell>
          <cell r="J56">
            <v>4.5</v>
          </cell>
          <cell r="K56">
            <v>8.31</v>
          </cell>
          <cell r="L56">
            <v>0.1</v>
          </cell>
          <cell r="M56">
            <v>0.45</v>
          </cell>
          <cell r="P56" t="str">
            <v>F</v>
          </cell>
        </row>
        <row r="57">
          <cell r="B57" t="str">
            <v>M-607</v>
          </cell>
          <cell r="C57" t="str">
            <v>역세척수 유량 조절밸브</v>
          </cell>
          <cell r="E57">
            <v>2.2000000000000002</v>
          </cell>
          <cell r="F57">
            <v>5.84</v>
          </cell>
          <cell r="G57">
            <v>3.84</v>
          </cell>
          <cell r="H57">
            <v>1</v>
          </cell>
          <cell r="J57">
            <v>2.2000000000000002</v>
          </cell>
          <cell r="K57">
            <v>3.84</v>
          </cell>
          <cell r="L57">
            <v>0.1</v>
          </cell>
          <cell r="M57">
            <v>0.22000000000000003</v>
          </cell>
          <cell r="P57" t="str">
            <v>F</v>
          </cell>
        </row>
        <row r="58">
          <cell r="B58" t="str">
            <v>M-611</v>
          </cell>
          <cell r="C58" t="str">
            <v>용수 공급장치</v>
          </cell>
          <cell r="E58">
            <v>15</v>
          </cell>
          <cell r="F58">
            <v>34.21</v>
          </cell>
          <cell r="G58">
            <v>22.52</v>
          </cell>
          <cell r="H58">
            <v>1</v>
          </cell>
          <cell r="J58">
            <v>15</v>
          </cell>
          <cell r="K58">
            <v>22.52</v>
          </cell>
          <cell r="L58">
            <v>0.6</v>
          </cell>
          <cell r="M58">
            <v>9</v>
          </cell>
          <cell r="P58" t="str">
            <v>F</v>
          </cell>
        </row>
        <row r="59">
          <cell r="B59" t="str">
            <v>M-612</v>
          </cell>
          <cell r="C59" t="str">
            <v>전염소 용해수 펌프</v>
          </cell>
          <cell r="E59">
            <v>5.5</v>
          </cell>
          <cell r="F59">
            <v>13.68</v>
          </cell>
          <cell r="G59">
            <v>9</v>
          </cell>
          <cell r="H59">
            <v>1</v>
          </cell>
          <cell r="I59">
            <v>1</v>
          </cell>
          <cell r="J59">
            <v>5.5</v>
          </cell>
          <cell r="K59">
            <v>9</v>
          </cell>
          <cell r="L59">
            <v>0.9</v>
          </cell>
          <cell r="M59">
            <v>4.95</v>
          </cell>
          <cell r="P59" t="str">
            <v>N</v>
          </cell>
        </row>
        <row r="60">
          <cell r="B60" t="str">
            <v>M-613</v>
          </cell>
          <cell r="C60" t="str">
            <v>후염소 용해수 펌프</v>
          </cell>
          <cell r="E60">
            <v>5.5</v>
          </cell>
          <cell r="F60">
            <v>13.68</v>
          </cell>
          <cell r="G60">
            <v>9</v>
          </cell>
          <cell r="H60">
            <v>1</v>
          </cell>
          <cell r="J60">
            <v>5.5</v>
          </cell>
          <cell r="K60">
            <v>9</v>
          </cell>
          <cell r="L60">
            <v>0.9</v>
          </cell>
          <cell r="M60">
            <v>4.95</v>
          </cell>
          <cell r="P60" t="str">
            <v>N</v>
          </cell>
        </row>
        <row r="61">
          <cell r="B61" t="str">
            <v>M-616</v>
          </cell>
          <cell r="C61" t="str">
            <v>여과지 배수밸브</v>
          </cell>
          <cell r="E61">
            <v>0.4</v>
          </cell>
          <cell r="F61">
            <v>1.68</v>
          </cell>
          <cell r="G61">
            <v>1.1100000000000001</v>
          </cell>
          <cell r="H61">
            <v>6</v>
          </cell>
          <cell r="J61">
            <v>2.4000000000000004</v>
          </cell>
          <cell r="K61">
            <v>6.66</v>
          </cell>
          <cell r="L61">
            <v>0.1</v>
          </cell>
          <cell r="M61">
            <v>0.24000000000000005</v>
          </cell>
          <cell r="P61" t="str">
            <v>F</v>
          </cell>
        </row>
        <row r="62">
          <cell r="B62" t="str">
            <v>M-617</v>
          </cell>
          <cell r="C62" t="str">
            <v>여과지 배수펌프</v>
          </cell>
          <cell r="E62">
            <v>1.5</v>
          </cell>
          <cell r="F62">
            <v>4.21</v>
          </cell>
          <cell r="G62">
            <v>2.77</v>
          </cell>
          <cell r="H62">
            <v>1</v>
          </cell>
          <cell r="I62">
            <v>1</v>
          </cell>
          <cell r="J62">
            <v>1.5</v>
          </cell>
          <cell r="K62">
            <v>2.77</v>
          </cell>
          <cell r="L62">
            <v>0.1</v>
          </cell>
          <cell r="M62">
            <v>0.15000000000000002</v>
          </cell>
          <cell r="P62" t="str">
            <v>N</v>
          </cell>
        </row>
        <row r="63">
          <cell r="B63" t="str">
            <v>M-618</v>
          </cell>
          <cell r="C63" t="str">
            <v>여과지 정수유출정 유지관리용 밸브</v>
          </cell>
          <cell r="E63">
            <v>1.5</v>
          </cell>
          <cell r="F63">
            <v>4.21</v>
          </cell>
          <cell r="G63">
            <v>2.77</v>
          </cell>
          <cell r="H63">
            <v>1</v>
          </cell>
          <cell r="J63">
            <v>1.5</v>
          </cell>
          <cell r="K63">
            <v>2.77</v>
          </cell>
          <cell r="L63">
            <v>0.1</v>
          </cell>
          <cell r="M63">
            <v>0.15000000000000002</v>
          </cell>
          <cell r="P63" t="str">
            <v>F</v>
          </cell>
        </row>
        <row r="64">
          <cell r="B64" t="str">
            <v>M-619</v>
          </cell>
          <cell r="C64" t="str">
            <v>송풍기 유지관리용 모노레일 호이스트</v>
          </cell>
          <cell r="E64">
            <v>2.2999999999999998</v>
          </cell>
          <cell r="F64">
            <v>5.89</v>
          </cell>
          <cell r="G64">
            <v>3.88</v>
          </cell>
          <cell r="H64">
            <v>1</v>
          </cell>
          <cell r="J64">
            <v>2.2999999999999998</v>
          </cell>
          <cell r="K64">
            <v>3.88</v>
          </cell>
          <cell r="L64">
            <v>0.1</v>
          </cell>
          <cell r="M64">
            <v>0.22999999999999998</v>
          </cell>
          <cell r="P64" t="str">
            <v>F</v>
          </cell>
        </row>
        <row r="65">
          <cell r="B65" t="str">
            <v>M-620</v>
          </cell>
          <cell r="C65" t="str">
            <v>유지관리용 모노레일 호이스트(1)</v>
          </cell>
          <cell r="E65">
            <v>2.2999999999999998</v>
          </cell>
          <cell r="F65">
            <v>5.89</v>
          </cell>
          <cell r="G65">
            <v>3.88</v>
          </cell>
          <cell r="H65">
            <v>1</v>
          </cell>
          <cell r="J65">
            <v>2.2999999999999998</v>
          </cell>
          <cell r="K65">
            <v>3.88</v>
          </cell>
          <cell r="L65">
            <v>0.1</v>
          </cell>
          <cell r="M65">
            <v>0.22999999999999998</v>
          </cell>
          <cell r="P65" t="str">
            <v>F</v>
          </cell>
        </row>
        <row r="66">
          <cell r="B66" t="str">
            <v>M-621</v>
          </cell>
          <cell r="C66" t="str">
            <v>유지관리용 모노레일 호이스트(2)</v>
          </cell>
          <cell r="E66">
            <v>2.2999999999999998</v>
          </cell>
          <cell r="F66">
            <v>5.89</v>
          </cell>
          <cell r="G66">
            <v>3.88</v>
          </cell>
          <cell r="H66">
            <v>1</v>
          </cell>
          <cell r="J66">
            <v>2.2999999999999998</v>
          </cell>
          <cell r="K66">
            <v>3.88</v>
          </cell>
          <cell r="L66">
            <v>0.1</v>
          </cell>
          <cell r="M66">
            <v>0.22999999999999998</v>
          </cell>
          <cell r="P66" t="str">
            <v>F</v>
          </cell>
        </row>
        <row r="67">
          <cell r="B67" t="str">
            <v>M-622</v>
          </cell>
          <cell r="C67" t="str">
            <v>통합제수변실 유지관리용밸브</v>
          </cell>
          <cell r="E67">
            <v>2.2000000000000002</v>
          </cell>
          <cell r="F67">
            <v>5.84</v>
          </cell>
          <cell r="G67">
            <v>3.84</v>
          </cell>
          <cell r="H67">
            <v>3</v>
          </cell>
          <cell r="J67">
            <v>6.6000000000000005</v>
          </cell>
          <cell r="K67">
            <v>11.52</v>
          </cell>
          <cell r="L67">
            <v>0.1</v>
          </cell>
          <cell r="M67">
            <v>0.66000000000000014</v>
          </cell>
          <cell r="P67" t="str">
            <v>F</v>
          </cell>
        </row>
        <row r="68">
          <cell r="B68" t="str">
            <v>M-623</v>
          </cell>
          <cell r="C68" t="str">
            <v>통합제수변실 배수펌프</v>
          </cell>
          <cell r="E68">
            <v>0.75</v>
          </cell>
          <cell r="F68">
            <v>2.5299999999999998</v>
          </cell>
          <cell r="G68">
            <v>1.67</v>
          </cell>
          <cell r="H68">
            <v>1</v>
          </cell>
          <cell r="J68">
            <v>0.75</v>
          </cell>
          <cell r="K68">
            <v>1.67</v>
          </cell>
          <cell r="L68">
            <v>0.1</v>
          </cell>
          <cell r="M68">
            <v>7.5000000000000011E-2</v>
          </cell>
          <cell r="P68" t="str">
            <v>N</v>
          </cell>
        </row>
        <row r="69">
          <cell r="B69" t="str">
            <v>FCC</v>
          </cell>
          <cell r="C69" t="str">
            <v>여과지 제어반</v>
          </cell>
          <cell r="E69">
            <v>7.1000000000000005</v>
          </cell>
          <cell r="F69">
            <v>20.150000000000002</v>
          </cell>
          <cell r="G69">
            <v>13.26</v>
          </cell>
          <cell r="H69">
            <v>6</v>
          </cell>
          <cell r="J69">
            <v>42.6</v>
          </cell>
          <cell r="K69">
            <v>79.56</v>
          </cell>
          <cell r="L69">
            <v>0.6</v>
          </cell>
          <cell r="M69">
            <v>25.56</v>
          </cell>
          <cell r="P69" t="str">
            <v>F</v>
          </cell>
        </row>
        <row r="70">
          <cell r="C70" t="str">
            <v>여과지 유입 게이트(M-601)</v>
          </cell>
          <cell r="E70">
            <v>1.5</v>
          </cell>
          <cell r="F70">
            <v>4.21</v>
          </cell>
          <cell r="G70">
            <v>2.77</v>
          </cell>
          <cell r="H70">
            <v>1</v>
          </cell>
          <cell r="J70">
            <v>1.5</v>
          </cell>
          <cell r="K70">
            <v>2.77</v>
          </cell>
          <cell r="M70">
            <v>0</v>
          </cell>
        </row>
        <row r="71">
          <cell r="C71" t="str">
            <v>역세척 밸브(M-608)</v>
          </cell>
          <cell r="E71">
            <v>2.2000000000000002</v>
          </cell>
          <cell r="F71">
            <v>5.84</v>
          </cell>
          <cell r="G71">
            <v>3.84</v>
          </cell>
          <cell r="H71">
            <v>1</v>
          </cell>
          <cell r="J71">
            <v>2.2000000000000002</v>
          </cell>
          <cell r="K71">
            <v>3.84</v>
          </cell>
          <cell r="M71">
            <v>0</v>
          </cell>
        </row>
        <row r="72">
          <cell r="C72" t="str">
            <v>역세척 공기밸브(M-610)</v>
          </cell>
          <cell r="E72">
            <v>0.4</v>
          </cell>
          <cell r="F72">
            <v>1.68</v>
          </cell>
          <cell r="G72">
            <v>1.1100000000000001</v>
          </cell>
          <cell r="H72">
            <v>1</v>
          </cell>
          <cell r="J72">
            <v>0.4</v>
          </cell>
          <cell r="K72">
            <v>1.1100000000000001</v>
          </cell>
          <cell r="M72">
            <v>0</v>
          </cell>
        </row>
        <row r="73">
          <cell r="C73" t="str">
            <v>여과지 정수조절 유출밸브(M-614)</v>
          </cell>
          <cell r="E73">
            <v>1.5</v>
          </cell>
          <cell r="F73">
            <v>4.21</v>
          </cell>
          <cell r="G73">
            <v>2.77</v>
          </cell>
          <cell r="H73">
            <v>1</v>
          </cell>
          <cell r="J73">
            <v>1.5</v>
          </cell>
          <cell r="K73">
            <v>2.77</v>
          </cell>
          <cell r="M73">
            <v>0</v>
          </cell>
        </row>
        <row r="74">
          <cell r="C74" t="str">
            <v>역세척수 배수 게이트(M-615)</v>
          </cell>
          <cell r="E74">
            <v>1.5</v>
          </cell>
          <cell r="F74">
            <v>4.21</v>
          </cell>
          <cell r="G74">
            <v>2.77</v>
          </cell>
          <cell r="H74">
            <v>1</v>
          </cell>
          <cell r="J74">
            <v>1.5</v>
          </cell>
          <cell r="K74">
            <v>2.77</v>
          </cell>
          <cell r="M74">
            <v>0</v>
          </cell>
        </row>
        <row r="75">
          <cell r="C75" t="str">
            <v>소 계</v>
          </cell>
          <cell r="J75">
            <v>110.39999999999998</v>
          </cell>
          <cell r="K75">
            <v>199.18999999999997</v>
          </cell>
          <cell r="M75">
            <v>48.639999999999993</v>
          </cell>
        </row>
        <row r="76">
          <cell r="C76" t="str">
            <v>3. 염소 설비(MCC-300)</v>
          </cell>
        </row>
        <row r="77">
          <cell r="C77" t="str">
            <v xml:space="preserve"> 1) 염소 설비</v>
          </cell>
        </row>
        <row r="78">
          <cell r="B78" t="str">
            <v>M-707</v>
          </cell>
          <cell r="C78" t="str">
            <v>염소용기용 호이스트</v>
          </cell>
          <cell r="E78">
            <v>2.2999999999999998</v>
          </cell>
          <cell r="F78">
            <v>5.89</v>
          </cell>
          <cell r="G78">
            <v>3.88</v>
          </cell>
          <cell r="H78">
            <v>1</v>
          </cell>
          <cell r="J78">
            <v>2.2999999999999998</v>
          </cell>
          <cell r="K78">
            <v>3.88</v>
          </cell>
          <cell r="L78">
            <v>0.1</v>
          </cell>
          <cell r="M78">
            <v>0.22999999999999998</v>
          </cell>
          <cell r="P78" t="str">
            <v>F</v>
          </cell>
        </row>
        <row r="79">
          <cell r="B79" t="str">
            <v>M-708</v>
          </cell>
          <cell r="C79" t="str">
            <v>현장 제어반</v>
          </cell>
          <cell r="E79">
            <v>11.4</v>
          </cell>
          <cell r="F79">
            <v>29.259999999999998</v>
          </cell>
          <cell r="G79">
            <v>19.260000000000002</v>
          </cell>
          <cell r="H79">
            <v>1</v>
          </cell>
          <cell r="J79">
            <v>11.4</v>
          </cell>
          <cell r="K79">
            <v>19.260000000000002</v>
          </cell>
          <cell r="L79">
            <v>0.9</v>
          </cell>
          <cell r="M79">
            <v>10.26</v>
          </cell>
          <cell r="P79" t="str">
            <v>F</v>
          </cell>
        </row>
        <row r="80">
          <cell r="C80" t="str">
            <v>염소 투입기(M-701)(0.2KWx2)</v>
          </cell>
          <cell r="E80">
            <v>0.4</v>
          </cell>
          <cell r="F80">
            <v>1.9</v>
          </cell>
          <cell r="G80">
            <v>1.25</v>
          </cell>
          <cell r="H80">
            <v>1</v>
          </cell>
          <cell r="J80">
            <v>0.4</v>
          </cell>
          <cell r="K80">
            <v>1.25</v>
          </cell>
        </row>
        <row r="81">
          <cell r="C81" t="str">
            <v>중화 설비(M-705)(5.5KWx2)</v>
          </cell>
          <cell r="E81">
            <v>11</v>
          </cell>
          <cell r="F81">
            <v>27.36</v>
          </cell>
          <cell r="G81">
            <v>18.010000000000002</v>
          </cell>
          <cell r="H81">
            <v>1</v>
          </cell>
          <cell r="J81">
            <v>11</v>
          </cell>
          <cell r="K81">
            <v>18.010000000000002</v>
          </cell>
        </row>
        <row r="82">
          <cell r="C82" t="str">
            <v>소 계</v>
          </cell>
          <cell r="J82">
            <v>13.7</v>
          </cell>
          <cell r="K82">
            <v>23.14</v>
          </cell>
          <cell r="M82">
            <v>10.49</v>
          </cell>
        </row>
        <row r="83">
          <cell r="C83" t="str">
            <v>4. 정수지 설비(MCC-400)</v>
          </cell>
        </row>
        <row r="84">
          <cell r="C84" t="str">
            <v xml:space="preserve"> 1) 정수지 설비</v>
          </cell>
        </row>
        <row r="85">
          <cell r="B85" t="str">
            <v>M-801</v>
          </cell>
          <cell r="C85" t="str">
            <v>정수지 유입밸브</v>
          </cell>
          <cell r="E85">
            <v>2.2000000000000002</v>
          </cell>
          <cell r="F85">
            <v>5.84</v>
          </cell>
          <cell r="G85">
            <v>3.84</v>
          </cell>
          <cell r="H85">
            <v>2</v>
          </cell>
          <cell r="J85">
            <v>4.4000000000000004</v>
          </cell>
          <cell r="K85">
            <v>7.68</v>
          </cell>
          <cell r="L85">
            <v>0.1</v>
          </cell>
          <cell r="M85">
            <v>0.44000000000000006</v>
          </cell>
          <cell r="P85" t="str">
            <v>F</v>
          </cell>
        </row>
        <row r="86">
          <cell r="B86" t="str">
            <v>M-802</v>
          </cell>
          <cell r="C86" t="str">
            <v>정수지 유입밸브실 배수펌프</v>
          </cell>
          <cell r="E86">
            <v>0.75</v>
          </cell>
          <cell r="F86">
            <v>2.5299999999999998</v>
          </cell>
          <cell r="G86">
            <v>1.67</v>
          </cell>
          <cell r="H86">
            <v>1</v>
          </cell>
          <cell r="J86">
            <v>0.75</v>
          </cell>
          <cell r="K86">
            <v>1.67</v>
          </cell>
          <cell r="L86">
            <v>0.1</v>
          </cell>
          <cell r="M86">
            <v>7.5000000000000011E-2</v>
          </cell>
          <cell r="P86" t="str">
            <v>N</v>
          </cell>
        </row>
        <row r="87">
          <cell r="B87" t="str">
            <v>M-803</v>
          </cell>
          <cell r="C87" t="str">
            <v>펌프실 유출밸브</v>
          </cell>
          <cell r="E87">
            <v>2.2000000000000002</v>
          </cell>
          <cell r="F87">
            <v>5.84</v>
          </cell>
          <cell r="G87">
            <v>3.84</v>
          </cell>
          <cell r="H87">
            <v>1</v>
          </cell>
          <cell r="J87">
            <v>2.2000000000000002</v>
          </cell>
          <cell r="K87">
            <v>3.84</v>
          </cell>
          <cell r="L87">
            <v>0.1</v>
          </cell>
          <cell r="M87">
            <v>0.22000000000000003</v>
          </cell>
          <cell r="P87" t="str">
            <v>F</v>
          </cell>
        </row>
        <row r="88">
          <cell r="B88" t="str">
            <v>M-804</v>
          </cell>
          <cell r="C88" t="str">
            <v>펌프실 유출밸브실 배수펌프</v>
          </cell>
          <cell r="E88">
            <v>0.75</v>
          </cell>
          <cell r="F88">
            <v>2.5299999999999998</v>
          </cell>
          <cell r="G88">
            <v>1.67</v>
          </cell>
          <cell r="H88">
            <v>1</v>
          </cell>
          <cell r="J88">
            <v>0.75</v>
          </cell>
          <cell r="K88">
            <v>1.67</v>
          </cell>
          <cell r="L88">
            <v>0.1</v>
          </cell>
          <cell r="M88">
            <v>7.5000000000000011E-2</v>
          </cell>
          <cell r="P88" t="str">
            <v>N</v>
          </cell>
        </row>
        <row r="89">
          <cell r="B89" t="str">
            <v>M-805</v>
          </cell>
          <cell r="C89" t="str">
            <v>정수지 유출밸브</v>
          </cell>
          <cell r="E89">
            <v>2.2000000000000002</v>
          </cell>
          <cell r="F89">
            <v>5.84</v>
          </cell>
          <cell r="G89">
            <v>3.84</v>
          </cell>
          <cell r="H89">
            <v>2</v>
          </cell>
          <cell r="J89">
            <v>4.4000000000000004</v>
          </cell>
          <cell r="K89">
            <v>7.68</v>
          </cell>
          <cell r="L89">
            <v>0.1</v>
          </cell>
          <cell r="M89">
            <v>0.44000000000000006</v>
          </cell>
          <cell r="P89" t="str">
            <v>F</v>
          </cell>
        </row>
        <row r="90">
          <cell r="B90" t="str">
            <v>M-807</v>
          </cell>
          <cell r="C90" t="str">
            <v>정수지 유출밸브실 배수펌프</v>
          </cell>
          <cell r="E90">
            <v>0.75</v>
          </cell>
          <cell r="F90">
            <v>2.5299999999999998</v>
          </cell>
          <cell r="G90">
            <v>1.67</v>
          </cell>
          <cell r="H90">
            <v>1</v>
          </cell>
          <cell r="J90">
            <v>0.75</v>
          </cell>
          <cell r="K90">
            <v>1.67</v>
          </cell>
          <cell r="L90">
            <v>0.1</v>
          </cell>
          <cell r="M90">
            <v>7.5000000000000011E-2</v>
          </cell>
          <cell r="P90" t="str">
            <v>N</v>
          </cell>
        </row>
        <row r="91">
          <cell r="C91" t="str">
            <v xml:space="preserve"> 2) 샘플링 펌프 설비</v>
          </cell>
        </row>
        <row r="92">
          <cell r="B92" t="str">
            <v>M-1503</v>
          </cell>
          <cell r="C92" t="str">
            <v>사여과지 샘플링 펌프</v>
          </cell>
          <cell r="E92">
            <v>0.75</v>
          </cell>
          <cell r="F92">
            <v>2.5299999999999998</v>
          </cell>
          <cell r="G92">
            <v>1.67</v>
          </cell>
          <cell r="H92">
            <v>1</v>
          </cell>
          <cell r="I92">
            <v>1</v>
          </cell>
          <cell r="J92">
            <v>0.75</v>
          </cell>
          <cell r="K92">
            <v>1.67</v>
          </cell>
          <cell r="L92">
            <v>0.9</v>
          </cell>
          <cell r="M92">
            <v>0.67500000000000004</v>
          </cell>
          <cell r="P92" t="str">
            <v>N</v>
          </cell>
        </row>
        <row r="93">
          <cell r="B93" t="str">
            <v>M-1504</v>
          </cell>
          <cell r="C93" t="str">
            <v>정수지 샘플링 펌프</v>
          </cell>
          <cell r="E93">
            <v>0.75</v>
          </cell>
          <cell r="F93">
            <v>2.5299999999999998</v>
          </cell>
          <cell r="G93">
            <v>1.67</v>
          </cell>
          <cell r="H93">
            <v>1</v>
          </cell>
          <cell r="I93">
            <v>1</v>
          </cell>
          <cell r="J93">
            <v>0.75</v>
          </cell>
          <cell r="K93">
            <v>1.67</v>
          </cell>
          <cell r="L93">
            <v>0.9</v>
          </cell>
          <cell r="M93">
            <v>0.67500000000000004</v>
          </cell>
          <cell r="P93" t="str">
            <v>N</v>
          </cell>
        </row>
        <row r="94">
          <cell r="C94" t="str">
            <v>소 계</v>
          </cell>
          <cell r="J94">
            <v>14.750000000000002</v>
          </cell>
          <cell r="K94">
            <v>27.550000000000004</v>
          </cell>
          <cell r="M94">
            <v>2.6749999999999998</v>
          </cell>
        </row>
        <row r="95">
          <cell r="C95" t="str">
            <v>5. 배출수지 및 배슬러지지 설비(MCC-500)</v>
          </cell>
        </row>
        <row r="96">
          <cell r="C96" t="str">
            <v xml:space="preserve"> 1) 배출수 설비</v>
          </cell>
        </row>
        <row r="97">
          <cell r="B97" t="str">
            <v>M-901</v>
          </cell>
          <cell r="C97" t="str">
            <v>배출수지 유입게이트</v>
          </cell>
          <cell r="E97">
            <v>2.2000000000000002</v>
          </cell>
          <cell r="F97">
            <v>5.84</v>
          </cell>
          <cell r="G97">
            <v>3.84</v>
          </cell>
          <cell r="H97">
            <v>2</v>
          </cell>
          <cell r="J97">
            <v>4.4000000000000004</v>
          </cell>
          <cell r="K97">
            <v>7.68</v>
          </cell>
          <cell r="L97">
            <v>0.1</v>
          </cell>
          <cell r="M97">
            <v>0.44000000000000006</v>
          </cell>
          <cell r="P97" t="str">
            <v>F</v>
          </cell>
        </row>
        <row r="98">
          <cell r="B98" t="str">
            <v>M-902</v>
          </cell>
          <cell r="C98" t="str">
            <v>배출수지 슬러지 수집기</v>
          </cell>
          <cell r="E98">
            <v>1.5</v>
          </cell>
          <cell r="F98">
            <v>4.21</v>
          </cell>
          <cell r="G98">
            <v>2.77</v>
          </cell>
          <cell r="H98">
            <v>2</v>
          </cell>
          <cell r="J98">
            <v>3</v>
          </cell>
          <cell r="K98">
            <v>5.54</v>
          </cell>
          <cell r="L98">
            <v>0.6</v>
          </cell>
          <cell r="M98">
            <v>1.7999999999999998</v>
          </cell>
          <cell r="P98" t="str">
            <v>F</v>
          </cell>
        </row>
        <row r="99">
          <cell r="B99" t="str">
            <v>M-903</v>
          </cell>
          <cell r="C99" t="str">
            <v>배출수지 슬러지 인발밸브</v>
          </cell>
          <cell r="E99">
            <v>0.75</v>
          </cell>
          <cell r="F99">
            <v>2.5299999999999998</v>
          </cell>
          <cell r="G99">
            <v>1.67</v>
          </cell>
          <cell r="H99">
            <v>2</v>
          </cell>
          <cell r="J99">
            <v>1.5</v>
          </cell>
          <cell r="K99">
            <v>3.34</v>
          </cell>
          <cell r="L99">
            <v>0.1</v>
          </cell>
          <cell r="M99">
            <v>0.15000000000000002</v>
          </cell>
          <cell r="P99" t="str">
            <v>F</v>
          </cell>
        </row>
        <row r="100">
          <cell r="B100" t="str">
            <v>M-904</v>
          </cell>
          <cell r="C100" t="str">
            <v>배출수지 슬러지 펌프</v>
          </cell>
          <cell r="E100">
            <v>3.7</v>
          </cell>
          <cell r="F100">
            <v>9.16</v>
          </cell>
          <cell r="G100">
            <v>6.03</v>
          </cell>
          <cell r="H100">
            <v>1</v>
          </cell>
          <cell r="I100">
            <v>1</v>
          </cell>
          <cell r="J100">
            <v>3.7</v>
          </cell>
          <cell r="K100">
            <v>6.03</v>
          </cell>
          <cell r="L100">
            <v>0.6</v>
          </cell>
          <cell r="M100">
            <v>2.2200000000000002</v>
          </cell>
          <cell r="P100" t="str">
            <v>N</v>
          </cell>
        </row>
        <row r="101">
          <cell r="B101" t="str">
            <v>M-905</v>
          </cell>
          <cell r="C101" t="str">
            <v>배출수지 유출게이트</v>
          </cell>
          <cell r="E101">
            <v>1.5</v>
          </cell>
          <cell r="F101">
            <v>4.21</v>
          </cell>
          <cell r="G101">
            <v>2.77</v>
          </cell>
          <cell r="H101">
            <v>2</v>
          </cell>
          <cell r="J101">
            <v>3</v>
          </cell>
          <cell r="K101">
            <v>5.54</v>
          </cell>
          <cell r="L101">
            <v>0.1</v>
          </cell>
          <cell r="M101">
            <v>0.30000000000000004</v>
          </cell>
          <cell r="P101" t="str">
            <v>F</v>
          </cell>
        </row>
        <row r="102">
          <cell r="B102" t="str">
            <v>M-907</v>
          </cell>
          <cell r="C102" t="str">
            <v>배출수지 및 배슬러지지 펌프실 배수펌프</v>
          </cell>
          <cell r="E102">
            <v>1.5</v>
          </cell>
          <cell r="F102">
            <v>4.21</v>
          </cell>
          <cell r="G102">
            <v>2.77</v>
          </cell>
          <cell r="H102">
            <v>1</v>
          </cell>
          <cell r="I102">
            <v>1</v>
          </cell>
          <cell r="J102">
            <v>1.5</v>
          </cell>
          <cell r="K102">
            <v>2.77</v>
          </cell>
          <cell r="L102">
            <v>0.1</v>
          </cell>
          <cell r="M102">
            <v>0.15000000000000002</v>
          </cell>
          <cell r="P102" t="str">
            <v>N</v>
          </cell>
        </row>
        <row r="103">
          <cell r="C103" t="str">
            <v xml:space="preserve"> 2) 배슬러지지 설비</v>
          </cell>
        </row>
        <row r="104">
          <cell r="B104" t="str">
            <v>M-1001</v>
          </cell>
          <cell r="C104" t="str">
            <v>배슬러지지 유입게이트</v>
          </cell>
          <cell r="E104">
            <v>1.5</v>
          </cell>
          <cell r="F104">
            <v>4.21</v>
          </cell>
          <cell r="G104">
            <v>2.77</v>
          </cell>
          <cell r="H104">
            <v>2</v>
          </cell>
          <cell r="J104">
            <v>3</v>
          </cell>
          <cell r="K104">
            <v>5.54</v>
          </cell>
          <cell r="L104">
            <v>0.1</v>
          </cell>
          <cell r="M104">
            <v>0.30000000000000004</v>
          </cell>
          <cell r="P104" t="str">
            <v>F</v>
          </cell>
        </row>
        <row r="105">
          <cell r="B105" t="str">
            <v>M-1002</v>
          </cell>
          <cell r="C105" t="str">
            <v>배슬러지지 슬러지 수집기</v>
          </cell>
          <cell r="E105">
            <v>1.5</v>
          </cell>
          <cell r="F105">
            <v>4.21</v>
          </cell>
          <cell r="G105">
            <v>2.77</v>
          </cell>
          <cell r="H105">
            <v>2</v>
          </cell>
          <cell r="J105">
            <v>3</v>
          </cell>
          <cell r="K105">
            <v>5.54</v>
          </cell>
          <cell r="L105">
            <v>0.6</v>
          </cell>
          <cell r="M105">
            <v>1.7999999999999998</v>
          </cell>
          <cell r="P105" t="str">
            <v>F</v>
          </cell>
        </row>
        <row r="106">
          <cell r="B106" t="str">
            <v>M-1003</v>
          </cell>
          <cell r="C106" t="str">
            <v>배슬러지지 슬러지 인발밸브</v>
          </cell>
          <cell r="E106">
            <v>0.75</v>
          </cell>
          <cell r="F106">
            <v>2.5299999999999998</v>
          </cell>
          <cell r="G106">
            <v>1.67</v>
          </cell>
          <cell r="H106">
            <v>2</v>
          </cell>
          <cell r="J106">
            <v>1.5</v>
          </cell>
          <cell r="K106">
            <v>3.34</v>
          </cell>
          <cell r="L106">
            <v>0.1</v>
          </cell>
          <cell r="M106">
            <v>0.15000000000000002</v>
          </cell>
          <cell r="P106" t="str">
            <v>F</v>
          </cell>
        </row>
        <row r="107">
          <cell r="B107" t="str">
            <v>M-1004</v>
          </cell>
          <cell r="C107" t="str">
            <v>배슬러지지 슬러지 펌프</v>
          </cell>
          <cell r="E107">
            <v>2.2000000000000002</v>
          </cell>
          <cell r="F107">
            <v>5.84</v>
          </cell>
          <cell r="G107">
            <v>3.84</v>
          </cell>
          <cell r="H107">
            <v>1</v>
          </cell>
          <cell r="I107">
            <v>1</v>
          </cell>
          <cell r="J107">
            <v>2.2000000000000002</v>
          </cell>
          <cell r="K107">
            <v>3.84</v>
          </cell>
          <cell r="L107">
            <v>0.6</v>
          </cell>
          <cell r="M107">
            <v>1.32</v>
          </cell>
          <cell r="P107" t="str">
            <v>N</v>
          </cell>
        </row>
        <row r="108">
          <cell r="B108" t="str">
            <v>M-1005</v>
          </cell>
          <cell r="C108" t="str">
            <v>배슬러지지 유출게이트</v>
          </cell>
          <cell r="E108">
            <v>1.5</v>
          </cell>
          <cell r="F108">
            <v>4.21</v>
          </cell>
          <cell r="G108">
            <v>2.77</v>
          </cell>
          <cell r="H108">
            <v>2</v>
          </cell>
          <cell r="J108">
            <v>3</v>
          </cell>
          <cell r="K108">
            <v>5.54</v>
          </cell>
          <cell r="L108">
            <v>0.1</v>
          </cell>
          <cell r="M108">
            <v>0.30000000000000004</v>
          </cell>
          <cell r="P108" t="str">
            <v>F</v>
          </cell>
        </row>
        <row r="109">
          <cell r="B109" t="str">
            <v>M-1006</v>
          </cell>
          <cell r="C109" t="str">
            <v>배슬러지지 상등수 이송펌프</v>
          </cell>
          <cell r="E109">
            <v>2.2000000000000002</v>
          </cell>
          <cell r="F109">
            <v>5.84</v>
          </cell>
          <cell r="G109">
            <v>3.84</v>
          </cell>
          <cell r="H109">
            <v>1</v>
          </cell>
          <cell r="I109">
            <v>1</v>
          </cell>
          <cell r="J109">
            <v>2.2000000000000002</v>
          </cell>
          <cell r="K109">
            <v>3.84</v>
          </cell>
          <cell r="L109">
            <v>0.6</v>
          </cell>
          <cell r="M109">
            <v>1.32</v>
          </cell>
          <cell r="P109" t="str">
            <v>N</v>
          </cell>
        </row>
        <row r="110">
          <cell r="C110" t="str">
            <v xml:space="preserve"> 3) 회수펌프실 설비</v>
          </cell>
        </row>
        <row r="111">
          <cell r="B111" t="str">
            <v>M-1101</v>
          </cell>
          <cell r="C111" t="str">
            <v>회수 펌프</v>
          </cell>
          <cell r="E111">
            <v>7.5</v>
          </cell>
          <cell r="F111">
            <v>17.89</v>
          </cell>
          <cell r="G111">
            <v>11.77</v>
          </cell>
          <cell r="H111">
            <v>2</v>
          </cell>
          <cell r="I111">
            <v>1</v>
          </cell>
          <cell r="J111">
            <v>15</v>
          </cell>
          <cell r="K111">
            <v>23.54</v>
          </cell>
          <cell r="L111">
            <v>0.6</v>
          </cell>
          <cell r="M111">
            <v>9</v>
          </cell>
          <cell r="P111" t="str">
            <v>S</v>
          </cell>
        </row>
        <row r="112">
          <cell r="B112" t="str">
            <v>M-1102</v>
          </cell>
          <cell r="C112" t="str">
            <v>회수펌프실 드레인 펌프</v>
          </cell>
          <cell r="E112">
            <v>1.5</v>
          </cell>
          <cell r="F112">
            <v>4.21</v>
          </cell>
          <cell r="G112">
            <v>2.77</v>
          </cell>
          <cell r="H112">
            <v>1</v>
          </cell>
          <cell r="J112">
            <v>1.5</v>
          </cell>
          <cell r="K112">
            <v>2.77</v>
          </cell>
          <cell r="L112">
            <v>0.1</v>
          </cell>
          <cell r="M112">
            <v>0.15000000000000002</v>
          </cell>
          <cell r="P112" t="str">
            <v>N</v>
          </cell>
        </row>
        <row r="113">
          <cell r="B113" t="str">
            <v>M-1103</v>
          </cell>
          <cell r="C113" t="str">
            <v>회수펌프 토출밸브</v>
          </cell>
          <cell r="E113">
            <v>0.4</v>
          </cell>
          <cell r="F113">
            <v>1.68</v>
          </cell>
          <cell r="G113">
            <v>1.1100000000000001</v>
          </cell>
          <cell r="H113">
            <v>1</v>
          </cell>
          <cell r="J113">
            <v>0.4</v>
          </cell>
          <cell r="K113">
            <v>1.1100000000000001</v>
          </cell>
          <cell r="L113">
            <v>0.1</v>
          </cell>
          <cell r="M113">
            <v>4.0000000000000008E-2</v>
          </cell>
          <cell r="P113" t="str">
            <v>F</v>
          </cell>
        </row>
        <row r="114">
          <cell r="B114" t="str">
            <v>M-1104</v>
          </cell>
          <cell r="C114" t="str">
            <v>회수펌프실 배수펌프</v>
          </cell>
          <cell r="E114">
            <v>0.75</v>
          </cell>
          <cell r="F114">
            <v>2.5299999999999998</v>
          </cell>
          <cell r="G114">
            <v>1.67</v>
          </cell>
          <cell r="H114">
            <v>1</v>
          </cell>
          <cell r="J114">
            <v>0.75</v>
          </cell>
          <cell r="K114">
            <v>1.67</v>
          </cell>
          <cell r="L114">
            <v>0.1</v>
          </cell>
          <cell r="M114">
            <v>7.5000000000000011E-2</v>
          </cell>
          <cell r="P114" t="str">
            <v>N</v>
          </cell>
        </row>
        <row r="115">
          <cell r="C115" t="str">
            <v>소 계</v>
          </cell>
          <cell r="J115">
            <v>49.65</v>
          </cell>
          <cell r="K115">
            <v>87.629999999999981</v>
          </cell>
          <cell r="M115">
            <v>19.514999999999997</v>
          </cell>
        </row>
        <row r="118">
          <cell r="C118" t="str">
            <v>6. 농축조, 2차 처리, 슬러지 탈수 설비(MCC-600)</v>
          </cell>
        </row>
        <row r="119">
          <cell r="C119" t="str">
            <v xml:space="preserve"> 1) 정수지 설비</v>
          </cell>
        </row>
        <row r="120">
          <cell r="B120" t="str">
            <v>M-809</v>
          </cell>
          <cell r="C120" t="str">
            <v>정수지 유출조절밸브</v>
          </cell>
          <cell r="E120">
            <v>5.5</v>
          </cell>
          <cell r="F120">
            <v>13.68</v>
          </cell>
          <cell r="G120">
            <v>9</v>
          </cell>
          <cell r="H120">
            <v>1</v>
          </cell>
          <cell r="J120">
            <v>5.5</v>
          </cell>
          <cell r="K120">
            <v>9</v>
          </cell>
          <cell r="L120">
            <v>0.1</v>
          </cell>
          <cell r="M120">
            <v>0.55000000000000004</v>
          </cell>
          <cell r="P120" t="str">
            <v>F</v>
          </cell>
        </row>
        <row r="121">
          <cell r="B121" t="str">
            <v>M-810</v>
          </cell>
          <cell r="C121" t="str">
            <v>정수지 유출밸브실 유지관리용 밸브</v>
          </cell>
          <cell r="E121">
            <v>0.75</v>
          </cell>
          <cell r="F121">
            <v>2.5299999999999998</v>
          </cell>
          <cell r="G121">
            <v>1.67</v>
          </cell>
          <cell r="H121">
            <v>1</v>
          </cell>
          <cell r="J121">
            <v>0.75</v>
          </cell>
          <cell r="K121">
            <v>1.67</v>
          </cell>
          <cell r="L121">
            <v>0.1</v>
          </cell>
          <cell r="M121">
            <v>7.5000000000000011E-2</v>
          </cell>
          <cell r="P121" t="str">
            <v>F</v>
          </cell>
        </row>
        <row r="122">
          <cell r="B122" t="str">
            <v>M-811</v>
          </cell>
          <cell r="C122" t="str">
            <v>유출조절밸브실 배수펌프</v>
          </cell>
          <cell r="E122">
            <v>0.75</v>
          </cell>
          <cell r="F122">
            <v>2.5299999999999998</v>
          </cell>
          <cell r="G122">
            <v>1.67</v>
          </cell>
          <cell r="H122">
            <v>1</v>
          </cell>
          <cell r="J122">
            <v>0.75</v>
          </cell>
          <cell r="K122">
            <v>1.67</v>
          </cell>
          <cell r="L122">
            <v>0.1</v>
          </cell>
          <cell r="M122">
            <v>7.5000000000000011E-2</v>
          </cell>
          <cell r="P122" t="str">
            <v>N</v>
          </cell>
        </row>
        <row r="123">
          <cell r="C123" t="str">
            <v xml:space="preserve"> 2) 농축조 설비</v>
          </cell>
        </row>
        <row r="124">
          <cell r="B124" t="str">
            <v>M-1202</v>
          </cell>
          <cell r="C124" t="str">
            <v>농축조 슬러지 수집기</v>
          </cell>
          <cell r="E124">
            <v>0.75</v>
          </cell>
          <cell r="F124">
            <v>2.5299999999999998</v>
          </cell>
          <cell r="G124">
            <v>1.67</v>
          </cell>
          <cell r="H124">
            <v>2</v>
          </cell>
          <cell r="J124">
            <v>1.5</v>
          </cell>
          <cell r="K124">
            <v>3.34</v>
          </cell>
          <cell r="L124">
            <v>0.6</v>
          </cell>
          <cell r="M124">
            <v>0.89999999999999991</v>
          </cell>
          <cell r="P124" t="str">
            <v>N</v>
          </cell>
        </row>
        <row r="125">
          <cell r="B125" t="str">
            <v>M-1203</v>
          </cell>
          <cell r="C125" t="str">
            <v>농축슬러지 인발밸브</v>
          </cell>
          <cell r="E125">
            <v>0.75</v>
          </cell>
          <cell r="F125">
            <v>2.5299999999999998</v>
          </cell>
          <cell r="G125">
            <v>1.67</v>
          </cell>
          <cell r="H125">
            <v>2</v>
          </cell>
          <cell r="J125">
            <v>1.5</v>
          </cell>
          <cell r="K125">
            <v>3.34</v>
          </cell>
          <cell r="L125">
            <v>0.1</v>
          </cell>
          <cell r="M125">
            <v>0.15000000000000002</v>
          </cell>
          <cell r="P125" t="str">
            <v>F</v>
          </cell>
        </row>
        <row r="126">
          <cell r="B126" t="str">
            <v>M-1204</v>
          </cell>
          <cell r="C126" t="str">
            <v>농축 슬러지 펌프</v>
          </cell>
          <cell r="E126">
            <v>2.2000000000000002</v>
          </cell>
          <cell r="F126">
            <v>5.84</v>
          </cell>
          <cell r="G126">
            <v>3.84</v>
          </cell>
          <cell r="H126">
            <v>1</v>
          </cell>
          <cell r="I126">
            <v>1</v>
          </cell>
          <cell r="J126">
            <v>2.2000000000000002</v>
          </cell>
          <cell r="K126">
            <v>3.84</v>
          </cell>
          <cell r="L126">
            <v>0.6</v>
          </cell>
          <cell r="M126">
            <v>1.32</v>
          </cell>
          <cell r="P126" t="str">
            <v>N</v>
          </cell>
        </row>
        <row r="127">
          <cell r="B127" t="str">
            <v>M-1205</v>
          </cell>
          <cell r="C127" t="str">
            <v>농축조 펌프실 배수펌프</v>
          </cell>
          <cell r="E127">
            <v>1.5</v>
          </cell>
          <cell r="F127">
            <v>4.21</v>
          </cell>
          <cell r="G127">
            <v>2.77</v>
          </cell>
          <cell r="H127">
            <v>1</v>
          </cell>
          <cell r="I127">
            <v>1</v>
          </cell>
          <cell r="J127">
            <v>1.5</v>
          </cell>
          <cell r="K127">
            <v>2.77</v>
          </cell>
          <cell r="L127">
            <v>0.1</v>
          </cell>
          <cell r="M127">
            <v>0.15000000000000002</v>
          </cell>
          <cell r="P127" t="str">
            <v>N</v>
          </cell>
        </row>
        <row r="128">
          <cell r="B128" t="str">
            <v>M-1206</v>
          </cell>
          <cell r="C128" t="str">
            <v>상징수 유입밸브</v>
          </cell>
          <cell r="E128">
            <v>0.4</v>
          </cell>
          <cell r="F128">
            <v>1.68</v>
          </cell>
          <cell r="G128">
            <v>1.1100000000000001</v>
          </cell>
          <cell r="H128">
            <v>1</v>
          </cell>
          <cell r="J128">
            <v>0.4</v>
          </cell>
          <cell r="K128">
            <v>1.1100000000000001</v>
          </cell>
          <cell r="L128">
            <v>0.1</v>
          </cell>
          <cell r="M128">
            <v>4.0000000000000008E-2</v>
          </cell>
          <cell r="P128" t="str">
            <v>F</v>
          </cell>
        </row>
        <row r="129">
          <cell r="B129" t="str">
            <v>M-1207</v>
          </cell>
          <cell r="C129" t="str">
            <v>상징수 방류밸브</v>
          </cell>
          <cell r="E129">
            <v>0.4</v>
          </cell>
          <cell r="F129">
            <v>1.68</v>
          </cell>
          <cell r="G129">
            <v>1.1100000000000001</v>
          </cell>
          <cell r="H129">
            <v>1</v>
          </cell>
          <cell r="J129">
            <v>0.4</v>
          </cell>
          <cell r="K129">
            <v>1.1100000000000001</v>
          </cell>
          <cell r="L129">
            <v>0.1</v>
          </cell>
          <cell r="M129">
            <v>4.0000000000000008E-2</v>
          </cell>
          <cell r="P129" t="str">
            <v>F</v>
          </cell>
        </row>
        <row r="130">
          <cell r="C130" t="str">
            <v xml:space="preserve"> 3) 2차 처리 설비</v>
          </cell>
        </row>
        <row r="131">
          <cell r="B131" t="str">
            <v>M-1301</v>
          </cell>
          <cell r="C131" t="str">
            <v>사여과기</v>
          </cell>
          <cell r="E131">
            <v>0.8</v>
          </cell>
          <cell r="F131">
            <v>2.62</v>
          </cell>
          <cell r="G131">
            <v>1.72</v>
          </cell>
          <cell r="H131">
            <v>1</v>
          </cell>
          <cell r="J131">
            <v>0.8</v>
          </cell>
          <cell r="K131">
            <v>1.72</v>
          </cell>
          <cell r="L131">
            <v>0.1</v>
          </cell>
          <cell r="M131">
            <v>8.0000000000000016E-2</v>
          </cell>
          <cell r="P131" t="str">
            <v>F</v>
          </cell>
        </row>
        <row r="132">
          <cell r="B132" t="str">
            <v>M-1302</v>
          </cell>
          <cell r="C132" t="str">
            <v>사여과기 급수펌프</v>
          </cell>
          <cell r="E132">
            <v>3.7</v>
          </cell>
          <cell r="F132">
            <v>9.16</v>
          </cell>
          <cell r="G132">
            <v>6.03</v>
          </cell>
          <cell r="H132">
            <v>1</v>
          </cell>
          <cell r="I132">
            <v>1</v>
          </cell>
          <cell r="J132">
            <v>3.7</v>
          </cell>
          <cell r="K132">
            <v>6.03</v>
          </cell>
          <cell r="L132">
            <v>0.6</v>
          </cell>
          <cell r="M132">
            <v>2.2200000000000002</v>
          </cell>
          <cell r="P132" t="str">
            <v>N</v>
          </cell>
        </row>
        <row r="133">
          <cell r="B133" t="str">
            <v>M-1303</v>
          </cell>
          <cell r="C133" t="str">
            <v>공기 압축기</v>
          </cell>
          <cell r="E133">
            <v>2.2000000000000002</v>
          </cell>
          <cell r="F133">
            <v>5.84</v>
          </cell>
          <cell r="G133">
            <v>3.84</v>
          </cell>
          <cell r="H133">
            <v>1</v>
          </cell>
          <cell r="I133">
            <v>1</v>
          </cell>
          <cell r="J133">
            <v>2.2000000000000002</v>
          </cell>
          <cell r="K133">
            <v>3.84</v>
          </cell>
          <cell r="L133">
            <v>0.6</v>
          </cell>
          <cell r="M133">
            <v>1.32</v>
          </cell>
          <cell r="P133" t="str">
            <v>F</v>
          </cell>
        </row>
        <row r="134">
          <cell r="C134" t="str">
            <v xml:space="preserve"> 4) 슬러지 탈수 설비</v>
          </cell>
        </row>
        <row r="135">
          <cell r="B135" t="str">
            <v>M-1401</v>
          </cell>
          <cell r="C135" t="str">
            <v>슬러지 저류조 교반기</v>
          </cell>
          <cell r="E135">
            <v>3.7</v>
          </cell>
          <cell r="F135">
            <v>9.16</v>
          </cell>
          <cell r="G135">
            <v>6.03</v>
          </cell>
          <cell r="H135">
            <v>2</v>
          </cell>
          <cell r="J135">
            <v>7.4</v>
          </cell>
          <cell r="K135">
            <v>12.06</v>
          </cell>
          <cell r="L135">
            <v>0.6</v>
          </cell>
          <cell r="M135">
            <v>4.4400000000000004</v>
          </cell>
          <cell r="P135" t="str">
            <v>N</v>
          </cell>
        </row>
        <row r="136">
          <cell r="B136" t="str">
            <v>MOP-1403</v>
          </cell>
          <cell r="C136" t="str">
            <v>포리머 제어반</v>
          </cell>
          <cell r="E136">
            <v>8</v>
          </cell>
          <cell r="F136">
            <v>25.459999999999997</v>
          </cell>
          <cell r="G136">
            <v>16.760000000000002</v>
          </cell>
          <cell r="H136">
            <v>1</v>
          </cell>
          <cell r="J136">
            <v>8</v>
          </cell>
          <cell r="K136">
            <v>16.760000000000002</v>
          </cell>
          <cell r="L136">
            <v>0.9</v>
          </cell>
          <cell r="M136">
            <v>7.2</v>
          </cell>
          <cell r="P136" t="str">
            <v>F</v>
          </cell>
        </row>
        <row r="137">
          <cell r="C137" t="str">
            <v>포리머 용해장치(M-1403)</v>
          </cell>
          <cell r="D137">
            <v>7.6</v>
          </cell>
        </row>
        <row r="138">
          <cell r="C138" t="str">
            <v>포리머 공급조절밸브(M-1404)</v>
          </cell>
          <cell r="D138">
            <v>0.4</v>
          </cell>
        </row>
        <row r="139">
          <cell r="B139" t="str">
            <v>M-1406</v>
          </cell>
          <cell r="C139" t="str">
            <v>포리머용 모노레일 호이스트</v>
          </cell>
          <cell r="E139">
            <v>1.3</v>
          </cell>
          <cell r="F139">
            <v>3.8200000000000003</v>
          </cell>
          <cell r="G139">
            <v>2.5099999999999998</v>
          </cell>
          <cell r="H139">
            <v>1</v>
          </cell>
          <cell r="J139">
            <v>1.3</v>
          </cell>
          <cell r="K139">
            <v>2.5099999999999998</v>
          </cell>
          <cell r="L139">
            <v>0.1</v>
          </cell>
          <cell r="M139">
            <v>0.13</v>
          </cell>
          <cell r="P139" t="str">
            <v>F</v>
          </cell>
        </row>
        <row r="140">
          <cell r="B140" t="str">
            <v>M-1408</v>
          </cell>
          <cell r="C140" t="str">
            <v>탈수기 보수용 호이스트</v>
          </cell>
          <cell r="E140">
            <v>4</v>
          </cell>
          <cell r="F140">
            <v>11.1</v>
          </cell>
          <cell r="G140">
            <v>7.31</v>
          </cell>
          <cell r="H140">
            <v>1</v>
          </cell>
          <cell r="J140">
            <v>4</v>
          </cell>
          <cell r="K140">
            <v>7.31</v>
          </cell>
          <cell r="L140">
            <v>0.1</v>
          </cell>
          <cell r="M140">
            <v>0.4</v>
          </cell>
          <cell r="P140" t="str">
            <v>F</v>
          </cell>
        </row>
        <row r="141">
          <cell r="B141" t="str">
            <v>M-1412</v>
          </cell>
          <cell r="C141" t="str">
            <v>케이크 호파</v>
          </cell>
          <cell r="E141">
            <v>3.7</v>
          </cell>
          <cell r="F141">
            <v>9.16</v>
          </cell>
          <cell r="G141">
            <v>6.03</v>
          </cell>
          <cell r="H141">
            <v>2</v>
          </cell>
          <cell r="J141">
            <v>7.4</v>
          </cell>
          <cell r="K141">
            <v>12.06</v>
          </cell>
          <cell r="L141">
            <v>0.1</v>
          </cell>
          <cell r="M141">
            <v>0.7400000000000001</v>
          </cell>
          <cell r="P141" t="str">
            <v>F</v>
          </cell>
        </row>
        <row r="142">
          <cell r="B142" t="str">
            <v>M-1413</v>
          </cell>
          <cell r="C142" t="str">
            <v>여포세척조 유입밸브</v>
          </cell>
          <cell r="E142">
            <v>0.75</v>
          </cell>
          <cell r="F142">
            <v>2.5299999999999998</v>
          </cell>
          <cell r="G142">
            <v>1.67</v>
          </cell>
          <cell r="H142">
            <v>1</v>
          </cell>
          <cell r="J142">
            <v>0.75</v>
          </cell>
          <cell r="K142">
            <v>1.67</v>
          </cell>
          <cell r="L142">
            <v>0.1</v>
          </cell>
          <cell r="M142">
            <v>7.5000000000000011E-2</v>
          </cell>
          <cell r="P142" t="str">
            <v>F</v>
          </cell>
        </row>
        <row r="143">
          <cell r="B143" t="str">
            <v>MOP-1415</v>
          </cell>
          <cell r="C143" t="str">
            <v>탈수설비 종합 현장제어반</v>
          </cell>
          <cell r="E143">
            <v>29.85</v>
          </cell>
          <cell r="F143">
            <v>82.8</v>
          </cell>
          <cell r="G143">
            <v>54.5</v>
          </cell>
          <cell r="H143">
            <v>1</v>
          </cell>
          <cell r="J143">
            <v>29.85</v>
          </cell>
          <cell r="K143">
            <v>54.5</v>
          </cell>
          <cell r="L143">
            <v>0.6</v>
          </cell>
          <cell r="M143">
            <v>17.91</v>
          </cell>
          <cell r="P143" t="str">
            <v>F</v>
          </cell>
        </row>
        <row r="144">
          <cell r="C144" t="str">
            <v>슬러지 공급펌프(M-1402)</v>
          </cell>
          <cell r="D144">
            <v>2.2000000000000002</v>
          </cell>
          <cell r="E144">
            <v>4.4000000000000004</v>
          </cell>
          <cell r="F144">
            <v>11.68</v>
          </cell>
          <cell r="G144">
            <v>7.69</v>
          </cell>
          <cell r="H144">
            <v>2</v>
          </cell>
          <cell r="I144">
            <v>1</v>
          </cell>
          <cell r="J144">
            <v>4.4000000000000004</v>
          </cell>
          <cell r="K144">
            <v>7.69</v>
          </cell>
          <cell r="M144">
            <v>0</v>
          </cell>
        </row>
        <row r="145">
          <cell r="C145" t="str">
            <v>약품 공급펌프(M-1405)</v>
          </cell>
          <cell r="D145">
            <v>0.4</v>
          </cell>
          <cell r="E145">
            <v>0.8</v>
          </cell>
          <cell r="F145">
            <v>3.36</v>
          </cell>
          <cell r="G145">
            <v>2.21</v>
          </cell>
          <cell r="H145">
            <v>2</v>
          </cell>
          <cell r="I145">
            <v>1</v>
          </cell>
          <cell r="J145">
            <v>0.8</v>
          </cell>
          <cell r="K145">
            <v>2.21</v>
          </cell>
          <cell r="M145">
            <v>0</v>
          </cell>
        </row>
        <row r="146">
          <cell r="C146" t="str">
            <v>탈수기(M-1407)</v>
          </cell>
          <cell r="D146">
            <v>4.5</v>
          </cell>
          <cell r="E146">
            <v>9</v>
          </cell>
          <cell r="F146">
            <v>28.519999999999996</v>
          </cell>
          <cell r="G146">
            <v>18.77</v>
          </cell>
          <cell r="H146">
            <v>2</v>
          </cell>
          <cell r="J146">
            <v>9</v>
          </cell>
          <cell r="K146">
            <v>18.77</v>
          </cell>
          <cell r="M146">
            <v>0</v>
          </cell>
        </row>
        <row r="147">
          <cell r="C147" t="str">
            <v>탈수동 공기 압축기(M-1409)</v>
          </cell>
          <cell r="D147">
            <v>1.65</v>
          </cell>
          <cell r="E147">
            <v>1.65</v>
          </cell>
          <cell r="F147">
            <v>5.56</v>
          </cell>
          <cell r="G147">
            <v>3.66</v>
          </cell>
          <cell r="H147">
            <v>1</v>
          </cell>
          <cell r="I147">
            <v>1</v>
          </cell>
          <cell r="J147">
            <v>1.65</v>
          </cell>
          <cell r="K147">
            <v>3.66</v>
          </cell>
          <cell r="M147">
            <v>0</v>
          </cell>
        </row>
        <row r="148">
          <cell r="C148" t="str">
            <v>케이크 콘베어(1)(M-1410)</v>
          </cell>
          <cell r="D148">
            <v>1.5</v>
          </cell>
          <cell r="E148">
            <v>1.5</v>
          </cell>
          <cell r="F148">
            <v>4.21</v>
          </cell>
          <cell r="G148">
            <v>2.77</v>
          </cell>
          <cell r="H148">
            <v>1</v>
          </cell>
          <cell r="J148">
            <v>1.5</v>
          </cell>
          <cell r="K148">
            <v>2.77</v>
          </cell>
          <cell r="M148">
            <v>0</v>
          </cell>
        </row>
        <row r="149">
          <cell r="C149" t="str">
            <v>케이크 콘베어(2)(M-1411)</v>
          </cell>
          <cell r="D149">
            <v>1.5</v>
          </cell>
          <cell r="E149">
            <v>1.5</v>
          </cell>
          <cell r="F149">
            <v>4.21</v>
          </cell>
          <cell r="G149">
            <v>2.77</v>
          </cell>
          <cell r="H149">
            <v>1</v>
          </cell>
          <cell r="J149">
            <v>1.5</v>
          </cell>
          <cell r="K149">
            <v>2.77</v>
          </cell>
          <cell r="M149">
            <v>0</v>
          </cell>
        </row>
        <row r="150">
          <cell r="C150" t="str">
            <v>여포 세척수 펌프(M-1414)</v>
          </cell>
          <cell r="D150">
            <v>11</v>
          </cell>
          <cell r="E150">
            <v>11</v>
          </cell>
          <cell r="F150">
            <v>25.26</v>
          </cell>
          <cell r="G150">
            <v>16.63</v>
          </cell>
          <cell r="H150">
            <v>1</v>
          </cell>
          <cell r="I150">
            <v>1</v>
          </cell>
          <cell r="J150">
            <v>11</v>
          </cell>
          <cell r="K150">
            <v>16.63</v>
          </cell>
          <cell r="M150">
            <v>0</v>
          </cell>
        </row>
        <row r="151">
          <cell r="C151" t="str">
            <v xml:space="preserve"> 5) 샘플링 펌프 설비</v>
          </cell>
        </row>
        <row r="152">
          <cell r="B152" t="str">
            <v>M-1505</v>
          </cell>
          <cell r="C152" t="str">
            <v>방류수 샘플링 펌프</v>
          </cell>
          <cell r="E152">
            <v>0.75</v>
          </cell>
          <cell r="F152">
            <v>2.5299999999999998</v>
          </cell>
          <cell r="G152">
            <v>1.67</v>
          </cell>
          <cell r="H152">
            <v>1</v>
          </cell>
          <cell r="I152">
            <v>1</v>
          </cell>
          <cell r="J152">
            <v>0.75</v>
          </cell>
          <cell r="K152">
            <v>1.67</v>
          </cell>
          <cell r="L152">
            <v>0.9</v>
          </cell>
          <cell r="M152">
            <v>0.67500000000000004</v>
          </cell>
          <cell r="P152" t="str">
            <v>N</v>
          </cell>
        </row>
        <row r="153">
          <cell r="C153" t="str">
            <v>소 계</v>
          </cell>
          <cell r="J153">
            <v>80.650000000000006</v>
          </cell>
          <cell r="K153">
            <v>147.97999999999999</v>
          </cell>
          <cell r="M153">
            <v>38.489999999999995</v>
          </cell>
        </row>
        <row r="155">
          <cell r="C155" t="str">
            <v>7. 여과지 설비(역세척수 공급펌프, 역세척용 송풍기)</v>
          </cell>
        </row>
        <row r="156">
          <cell r="B156" t="str">
            <v>M-603</v>
          </cell>
          <cell r="C156" t="str">
            <v>역세척수 공급 펌프</v>
          </cell>
          <cell r="E156">
            <v>55</v>
          </cell>
          <cell r="F156">
            <v>121</v>
          </cell>
          <cell r="G156">
            <v>79.64</v>
          </cell>
          <cell r="H156">
            <v>2</v>
          </cell>
          <cell r="I156">
            <v>1</v>
          </cell>
          <cell r="J156">
            <v>110</v>
          </cell>
          <cell r="K156">
            <v>159.28</v>
          </cell>
          <cell r="L156">
            <v>0.6</v>
          </cell>
          <cell r="M156">
            <v>66</v>
          </cell>
          <cell r="P156" t="str">
            <v>S</v>
          </cell>
        </row>
        <row r="157">
          <cell r="B157" t="str">
            <v>M-609</v>
          </cell>
          <cell r="C157" t="str">
            <v>역세척용 송풍기</v>
          </cell>
          <cell r="E157">
            <v>75</v>
          </cell>
          <cell r="F157">
            <v>163</v>
          </cell>
          <cell r="G157">
            <v>107.28</v>
          </cell>
          <cell r="H157">
            <v>1</v>
          </cell>
          <cell r="I157">
            <v>1</v>
          </cell>
          <cell r="J157">
            <v>75</v>
          </cell>
          <cell r="K157">
            <v>107.28</v>
          </cell>
          <cell r="L157">
            <v>0.6</v>
          </cell>
          <cell r="M157">
            <v>45</v>
          </cell>
          <cell r="P157" t="str">
            <v>F</v>
          </cell>
        </row>
        <row r="158">
          <cell r="C158" t="str">
            <v>소 계</v>
          </cell>
          <cell r="J158">
            <v>185</v>
          </cell>
          <cell r="K158">
            <v>266.56</v>
          </cell>
          <cell r="M158">
            <v>111</v>
          </cell>
        </row>
        <row r="159">
          <cell r="C159" t="str">
            <v>합 계</v>
          </cell>
          <cell r="J159">
            <v>579.15</v>
          </cell>
          <cell r="K159">
            <v>997.66999999999985</v>
          </cell>
          <cell r="M159">
            <v>308.91999999999996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데이타"/>
      <sheetName val="조도"/>
      <sheetName val="DATA"/>
      <sheetName val="Sheet1"/>
      <sheetName val="Sheet2"/>
    </sheetNames>
    <sheetDataSet>
      <sheetData sheetId="0" refreshError="1"/>
      <sheetData sheetId="1" refreshError="1">
        <row r="23">
          <cell r="R23">
            <v>0</v>
          </cell>
          <cell r="S23" t="str">
            <v>J</v>
          </cell>
        </row>
        <row r="24">
          <cell r="R24">
            <v>0.7</v>
          </cell>
          <cell r="S24" t="str">
            <v>I</v>
          </cell>
        </row>
        <row r="25">
          <cell r="R25">
            <v>0.9</v>
          </cell>
          <cell r="S25" t="str">
            <v>H</v>
          </cell>
        </row>
        <row r="26">
          <cell r="R26">
            <v>1.1200000000000001</v>
          </cell>
          <cell r="S26" t="str">
            <v>G</v>
          </cell>
        </row>
        <row r="27">
          <cell r="R27">
            <v>1.38</v>
          </cell>
          <cell r="S27" t="str">
            <v>F</v>
          </cell>
        </row>
        <row r="28">
          <cell r="R28">
            <v>1.75</v>
          </cell>
          <cell r="S28" t="str">
            <v>E</v>
          </cell>
        </row>
        <row r="29">
          <cell r="R29">
            <v>2.25</v>
          </cell>
          <cell r="S29" t="str">
            <v>D</v>
          </cell>
        </row>
        <row r="30">
          <cell r="R30">
            <v>2.75</v>
          </cell>
          <cell r="S30" t="str">
            <v>C</v>
          </cell>
        </row>
        <row r="31">
          <cell r="R31">
            <v>3.5</v>
          </cell>
          <cell r="S31" t="str">
            <v>B</v>
          </cell>
        </row>
        <row r="32">
          <cell r="R32">
            <v>4.5</v>
          </cell>
          <cell r="S32" t="str">
            <v>A</v>
          </cell>
        </row>
      </sheetData>
      <sheetData sheetId="2" refreshError="1"/>
      <sheetData sheetId="3" refreshError="1">
        <row r="6">
          <cell r="E6" t="str">
            <v>A</v>
          </cell>
          <cell r="F6">
            <v>0.82</v>
          </cell>
        </row>
        <row r="7">
          <cell r="E7" t="str">
            <v>B</v>
          </cell>
          <cell r="F7">
            <v>0.79</v>
          </cell>
        </row>
        <row r="8">
          <cell r="E8" t="str">
            <v>C</v>
          </cell>
          <cell r="F8">
            <v>0.76</v>
          </cell>
        </row>
        <row r="9">
          <cell r="E9" t="str">
            <v>D</v>
          </cell>
          <cell r="F9">
            <v>0.72</v>
          </cell>
        </row>
        <row r="10">
          <cell r="E10" t="str">
            <v>E</v>
          </cell>
          <cell r="F10">
            <v>0.68</v>
          </cell>
        </row>
        <row r="11">
          <cell r="E11" t="str">
            <v>F</v>
          </cell>
          <cell r="F11">
            <v>0.62</v>
          </cell>
        </row>
        <row r="12">
          <cell r="E12" t="str">
            <v>G</v>
          </cell>
          <cell r="F12">
            <v>0.56999999999999995</v>
          </cell>
        </row>
        <row r="13">
          <cell r="E13" t="str">
            <v>H</v>
          </cell>
          <cell r="F13">
            <v>0.49</v>
          </cell>
        </row>
        <row r="14">
          <cell r="E14" t="str">
            <v>I</v>
          </cell>
          <cell r="F14">
            <v>0.42</v>
          </cell>
        </row>
        <row r="15">
          <cell r="E15" t="str">
            <v>J</v>
          </cell>
          <cell r="F15">
            <v>0.33</v>
          </cell>
        </row>
        <row r="17">
          <cell r="E17" t="str">
            <v>A</v>
          </cell>
          <cell r="F17">
            <v>0.74</v>
          </cell>
          <cell r="I17" t="str">
            <v>A</v>
          </cell>
          <cell r="J17">
            <v>0.8</v>
          </cell>
        </row>
        <row r="18">
          <cell r="E18" t="str">
            <v>B</v>
          </cell>
          <cell r="F18">
            <v>0.71</v>
          </cell>
          <cell r="I18" t="str">
            <v>B</v>
          </cell>
          <cell r="J18">
            <v>0.79</v>
          </cell>
        </row>
        <row r="19">
          <cell r="E19" t="str">
            <v>C</v>
          </cell>
          <cell r="F19">
            <v>0.67</v>
          </cell>
          <cell r="I19" t="str">
            <v>C</v>
          </cell>
          <cell r="J19">
            <v>0.76</v>
          </cell>
        </row>
        <row r="20">
          <cell r="E20" t="str">
            <v>D</v>
          </cell>
          <cell r="F20">
            <v>0.64</v>
          </cell>
          <cell r="I20" t="str">
            <v>D</v>
          </cell>
          <cell r="J20">
            <v>0.75</v>
          </cell>
        </row>
        <row r="21">
          <cell r="E21" t="str">
            <v>E</v>
          </cell>
          <cell r="F21">
            <v>0.59</v>
          </cell>
          <cell r="I21" t="str">
            <v>E</v>
          </cell>
          <cell r="J21">
            <v>0.72</v>
          </cell>
        </row>
        <row r="22">
          <cell r="E22" t="str">
            <v>F</v>
          </cell>
          <cell r="F22">
            <v>0.53</v>
          </cell>
          <cell r="I22" t="str">
            <v>F</v>
          </cell>
          <cell r="J22">
            <v>0.67</v>
          </cell>
        </row>
        <row r="23">
          <cell r="E23" t="str">
            <v>G</v>
          </cell>
          <cell r="F23">
            <v>0.49</v>
          </cell>
          <cell r="I23" t="str">
            <v>G</v>
          </cell>
          <cell r="J23">
            <v>0.64</v>
          </cell>
        </row>
        <row r="24">
          <cell r="E24" t="str">
            <v>H</v>
          </cell>
          <cell r="F24">
            <v>0.42</v>
          </cell>
          <cell r="I24" t="str">
            <v>H</v>
          </cell>
          <cell r="J24">
            <v>0.59</v>
          </cell>
        </row>
        <row r="25">
          <cell r="E25" t="str">
            <v>I</v>
          </cell>
          <cell r="F25">
            <v>0.36</v>
          </cell>
          <cell r="I25" t="str">
            <v>I</v>
          </cell>
          <cell r="J25">
            <v>0.53</v>
          </cell>
        </row>
        <row r="26">
          <cell r="E26" t="str">
            <v>J</v>
          </cell>
          <cell r="F26">
            <v>0.28000000000000003</v>
          </cell>
          <cell r="I26" t="str">
            <v>J</v>
          </cell>
          <cell r="J26">
            <v>0.44</v>
          </cell>
        </row>
        <row r="50">
          <cell r="E50" t="str">
            <v>A</v>
          </cell>
          <cell r="F50">
            <v>0.72</v>
          </cell>
        </row>
        <row r="51">
          <cell r="E51" t="str">
            <v>B</v>
          </cell>
          <cell r="F51">
            <v>0.68</v>
          </cell>
        </row>
        <row r="52">
          <cell r="E52" t="str">
            <v>C</v>
          </cell>
          <cell r="F52">
            <v>0.63</v>
          </cell>
        </row>
        <row r="53">
          <cell r="E53" t="str">
            <v>D</v>
          </cell>
          <cell r="F53">
            <v>0.59</v>
          </cell>
        </row>
        <row r="54">
          <cell r="E54" t="str">
            <v>E</v>
          </cell>
          <cell r="F54">
            <v>0.54</v>
          </cell>
        </row>
        <row r="55">
          <cell r="E55" t="str">
            <v>F</v>
          </cell>
          <cell r="F55">
            <v>0.48</v>
          </cell>
        </row>
        <row r="56">
          <cell r="E56" t="str">
            <v>G</v>
          </cell>
          <cell r="F56">
            <v>0.43</v>
          </cell>
        </row>
        <row r="57">
          <cell r="E57" t="str">
            <v>H</v>
          </cell>
          <cell r="F57">
            <v>0.39</v>
          </cell>
        </row>
        <row r="58">
          <cell r="E58" t="str">
            <v>I</v>
          </cell>
          <cell r="F58">
            <v>0.31</v>
          </cell>
        </row>
        <row r="59">
          <cell r="E59" t="str">
            <v>J</v>
          </cell>
          <cell r="F59">
            <v>0.24</v>
          </cell>
        </row>
      </sheetData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7"/>
      <sheetName val="OPT7"/>
      <sheetName val="Care"/>
      <sheetName val="MS"/>
      <sheetName val="RACK"/>
      <sheetName val="BL20pG2"/>
      <sheetName val="BL30p"/>
      <sheetName val="ML150"/>
      <sheetName val="ML350G3"/>
      <sheetName val="ML350G4"/>
      <sheetName val="ML370G3"/>
      <sheetName val="ML370G4"/>
      <sheetName val="ML570G2"/>
      <sheetName val="DL140"/>
      <sheetName val="DL360G3"/>
      <sheetName val="DL360G4"/>
      <sheetName val="DL380G3"/>
      <sheetName val="DL380G4"/>
      <sheetName val="DL380G3CP"/>
      <sheetName val="DL380G4CP"/>
      <sheetName val="DL560"/>
      <sheetName val="DL580G2"/>
      <sheetName val="DL585"/>
      <sheetName val="DL740"/>
      <sheetName val="DL760G2"/>
      <sheetName val="Backup"/>
      <sheetName val="NAS 1200s"/>
      <sheetName val="NAS 2ks"/>
      <sheetName val="NAS 4ks"/>
      <sheetName val="EVA3000"/>
      <sheetName val="ML350G4 (2)"/>
    </sheetNames>
    <sheetDataSet>
      <sheetData sheetId="0"/>
      <sheetData sheetId="1" refreshError="1">
        <row r="1">
          <cell r="A1" t="str">
            <v>P/N</v>
          </cell>
          <cell r="B1" t="str">
            <v>Description</v>
          </cell>
          <cell r="D1" t="str">
            <v>특판가</v>
          </cell>
          <cell r="E1" t="str">
            <v>Status</v>
          </cell>
        </row>
        <row r="2">
          <cell r="A2" t="str">
            <v>366619-B21</v>
          </cell>
          <cell r="B2" t="str">
            <v>DL145 2.4GHz Opteron Processor Option Kit</v>
          </cell>
          <cell r="D2">
            <v>1575000</v>
          </cell>
          <cell r="E2" t="str">
            <v>Status</v>
          </cell>
        </row>
        <row r="3">
          <cell r="A3" t="str">
            <v>361036-B21</v>
          </cell>
          <cell r="B3" t="str">
            <v>DL145 2.2GHz Opteron Processor Option Kit</v>
          </cell>
          <cell r="D3">
            <v>1290000</v>
          </cell>
        </row>
        <row r="4">
          <cell r="A4" t="str">
            <v>361034-B21</v>
          </cell>
          <cell r="B4" t="str">
            <v>DL145 1.6GHz Opteron Processor Option Kit</v>
          </cell>
          <cell r="D4">
            <v>605000</v>
          </cell>
        </row>
        <row r="5">
          <cell r="A5" t="str">
            <v>361037-B21</v>
          </cell>
          <cell r="B5" t="str">
            <v>PC2700 1GB (2 x 512MB) Memory Option Kit</v>
          </cell>
          <cell r="D5">
            <v>390000</v>
          </cell>
        </row>
        <row r="6">
          <cell r="A6" t="str">
            <v>361038-B21</v>
          </cell>
          <cell r="B6" t="str">
            <v>PC2700 2GB (2 x 1GB) Memory Option Kit</v>
          </cell>
          <cell r="D6">
            <v>990000</v>
          </cell>
        </row>
        <row r="7">
          <cell r="A7" t="str">
            <v>361039-B21</v>
          </cell>
          <cell r="B7" t="str">
            <v>PC2700 4GB (2 x 2GB) Memory Option Kit</v>
          </cell>
          <cell r="D7">
            <v>2600000</v>
          </cell>
        </row>
        <row r="8">
          <cell r="A8" t="str">
            <v>361040-B21</v>
          </cell>
          <cell r="B8" t="str">
            <v>DVD-ROM Option Kit</v>
          </cell>
          <cell r="D8">
            <v>160000</v>
          </cell>
        </row>
        <row r="9">
          <cell r="A9" t="str">
            <v>230534-B21</v>
          </cell>
          <cell r="B9" t="str">
            <v>40GB ATA/100 7,200 RPM Drive (1")</v>
          </cell>
          <cell r="D9" t="str">
            <v>옵션 가격표 
참조 요망</v>
          </cell>
        </row>
        <row r="10">
          <cell r="A10" t="str">
            <v>278424-B21</v>
          </cell>
          <cell r="B10" t="str">
            <v>80GB ATA 100 7,200 RPM Hard Drive(1")</v>
          </cell>
          <cell r="D10" t="str">
            <v>옵션 가격표 
참조 요망</v>
          </cell>
        </row>
        <row r="11">
          <cell r="A11" t="str">
            <v>365289-B21</v>
          </cell>
          <cell r="B11" t="str">
            <v>64-Bit/133-MHz Single Channel Ultra320 SCSI HBA</v>
          </cell>
          <cell r="D11">
            <v>190000</v>
          </cell>
        </row>
        <row r="13">
          <cell r="A13" t="str">
            <v>354557-B21</v>
          </cell>
          <cell r="B13" t="str">
            <v>256MB of Advanced ECC PC3200 DDR SDRAM 
(1 x 256 MB)</v>
          </cell>
          <cell r="D13">
            <v>140000</v>
          </cell>
        </row>
        <row r="14">
          <cell r="A14" t="str">
            <v>354560-B21</v>
          </cell>
          <cell r="B14" t="str">
            <v>512MB of Advanced ECC PC3200 DDR SDRAM 
(1 x 512 MB)</v>
          </cell>
          <cell r="D14">
            <v>270000</v>
          </cell>
        </row>
        <row r="15">
          <cell r="A15" t="str">
            <v>354563-B21</v>
          </cell>
          <cell r="B15" t="str">
            <v>1024MB of Advanced ECC PC3200 DDR SDRAM 
(1 x 1024 MB)</v>
          </cell>
          <cell r="D15">
            <v>750000</v>
          </cell>
        </row>
        <row r="16">
          <cell r="A16" t="str">
            <v>355671-B21</v>
          </cell>
          <cell r="B16" t="str">
            <v>Adaptec PCI SCSI RAID controller</v>
          </cell>
          <cell r="D16">
            <v>570000</v>
          </cell>
        </row>
        <row r="18">
          <cell r="A18" t="str">
            <v>359047-B21</v>
          </cell>
          <cell r="B18" t="str">
            <v>3.06GHz-512KB/533MHz Processor Option</v>
          </cell>
          <cell r="D18">
            <v>800000</v>
          </cell>
        </row>
        <row r="19">
          <cell r="A19" t="str">
            <v>349043-B21</v>
          </cell>
          <cell r="B19" t="str">
            <v>2.4GHz-512KB/533MHz Processor Option</v>
          </cell>
          <cell r="D19">
            <v>445000</v>
          </cell>
        </row>
        <row r="20">
          <cell r="A20" t="str">
            <v>351109-B21</v>
          </cell>
          <cell r="B20" t="str">
            <v>1GB Advanced ECC PC2100 DDR Memory Kit 
(1 x 1024 MB)</v>
          </cell>
          <cell r="D20">
            <v>501000</v>
          </cell>
        </row>
        <row r="21">
          <cell r="A21" t="str">
            <v>351108-B21</v>
          </cell>
          <cell r="B21" t="str">
            <v>512MB of Advanced ECC PC2100 DDR Memory Kit 
(1 x 512 MB)</v>
          </cell>
          <cell r="D21">
            <v>218000</v>
          </cell>
        </row>
        <row r="22">
          <cell r="A22" t="str">
            <v>349046-B21</v>
          </cell>
          <cell r="B22" t="str">
            <v>24x CD-ROM Option Kit</v>
          </cell>
          <cell r="D22">
            <v>73000</v>
          </cell>
        </row>
        <row r="23">
          <cell r="A23" t="str">
            <v>230534-B21</v>
          </cell>
          <cell r="B23" t="str">
            <v>40GB ATA/100 7,200 RPM Drive (1")</v>
          </cell>
          <cell r="D23" t="str">
            <v>옵션 가격표 
참조 요망</v>
          </cell>
        </row>
        <row r="24">
          <cell r="A24" t="str">
            <v>278424-B21</v>
          </cell>
          <cell r="B24" t="str">
            <v>80GB ATA 100 7,200 RPM Hard Drive(1")</v>
          </cell>
          <cell r="D24" t="str">
            <v>옵션 가격표 
참조 요망</v>
          </cell>
        </row>
        <row r="26">
          <cell r="A26" t="str">
            <v>347927-B21</v>
          </cell>
          <cell r="B26" t="str">
            <v>3.06GHz-512KB/533MHz Processor Option</v>
          </cell>
          <cell r="D26">
            <v>910000</v>
          </cell>
        </row>
        <row r="27">
          <cell r="A27" t="str">
            <v>347926-B21</v>
          </cell>
          <cell r="B27" t="str">
            <v>2.8GHz-512KB/533MHz Processor Option</v>
          </cell>
          <cell r="D27">
            <v>800000</v>
          </cell>
        </row>
        <row r="28">
          <cell r="A28" t="str">
            <v>355520-B21</v>
          </cell>
          <cell r="B28" t="str">
            <v>256MB ECC PC2100 DDR Memory Kit
(1 X 256MB)</v>
          </cell>
          <cell r="D28">
            <v>150000</v>
          </cell>
        </row>
        <row r="29">
          <cell r="A29" t="str">
            <v>355521-B21</v>
          </cell>
          <cell r="B29" t="str">
            <v>512MB ECC PC2100 DDR Memory Kit
(1 X 512MB)</v>
          </cell>
          <cell r="D29">
            <v>350000</v>
          </cell>
        </row>
        <row r="30">
          <cell r="A30" t="str">
            <v>355523-B21</v>
          </cell>
          <cell r="B30" t="str">
            <v>72GB U320 10K Hot Plug</v>
          </cell>
          <cell r="D30">
            <v>550000</v>
          </cell>
        </row>
        <row r="31">
          <cell r="A31" t="str">
            <v>344709-B21</v>
          </cell>
          <cell r="B31" t="str">
            <v>Rack Conversion Kit</v>
          </cell>
          <cell r="D31">
            <v>210000</v>
          </cell>
        </row>
        <row r="32">
          <cell r="A32" t="str">
            <v>355525-B21</v>
          </cell>
          <cell r="B32" t="str">
            <v xml:space="preserve">SCSI RAID 2010S </v>
          </cell>
          <cell r="D32">
            <v>800000</v>
          </cell>
        </row>
        <row r="33">
          <cell r="B33" t="str">
            <v>- 녹색의 연결고리를 가진 PCI Slot 2에 장착</v>
          </cell>
        </row>
        <row r="35">
          <cell r="A35" t="str">
            <v>ProLiant 300 Series Options</v>
          </cell>
        </row>
        <row r="36">
          <cell r="A36" t="str">
            <v>Processor Options</v>
          </cell>
        </row>
        <row r="37">
          <cell r="A37" t="str">
            <v>358344-B21</v>
          </cell>
          <cell r="B37" t="str">
            <v>Xeon 3.0GHz-1M/800MHz Processor Option Kit</v>
          </cell>
          <cell r="C37" t="str">
            <v>ML350G4</v>
          </cell>
          <cell r="D37">
            <v>3560000</v>
          </cell>
        </row>
        <row r="38">
          <cell r="A38" t="str">
            <v>358345-B21</v>
          </cell>
          <cell r="B38" t="str">
            <v>Xeon 3.2GHz-1M/800MHz Processor Option Kit</v>
          </cell>
          <cell r="C38" t="str">
            <v>ML350G4</v>
          </cell>
          <cell r="D38">
            <v>5503000</v>
          </cell>
        </row>
        <row r="39">
          <cell r="A39" t="str">
            <v>370513-B21</v>
          </cell>
          <cell r="B39" t="str">
            <v>Xeon 3.4GHz-1M/800MHz Processor Option Kit</v>
          </cell>
          <cell r="C39" t="str">
            <v xml:space="preserve">ML350G4 </v>
          </cell>
          <cell r="D39">
            <v>7420000</v>
          </cell>
        </row>
        <row r="40">
          <cell r="A40" t="str">
            <v>368152-B21</v>
          </cell>
          <cell r="B40" t="str">
            <v>Xeon 3.0GHz-1M/800MHz Processor Option Kit</v>
          </cell>
          <cell r="C40" t="str">
            <v>DL360G4</v>
          </cell>
          <cell r="D40">
            <v>3756000</v>
          </cell>
        </row>
        <row r="41">
          <cell r="A41" t="str">
            <v>354582-B21</v>
          </cell>
          <cell r="B41" t="str">
            <v>Xeon 3.4GHz-1M/800MHz Processor Option Kit</v>
          </cell>
          <cell r="C41" t="str">
            <v>DL360G4</v>
          </cell>
          <cell r="D41">
            <v>7515000</v>
          </cell>
        </row>
        <row r="42">
          <cell r="A42" t="str">
            <v>354583-B21</v>
          </cell>
          <cell r="B42" t="str">
            <v>Xeon 3.6GHz-1M/800MHz Processor Option Kit</v>
          </cell>
          <cell r="C42" t="str">
            <v>DL360G4</v>
          </cell>
          <cell r="D42">
            <v>8750000</v>
          </cell>
        </row>
        <row r="43">
          <cell r="A43" t="str">
            <v>380040-B21</v>
          </cell>
          <cell r="B43" t="str">
            <v>Xeon 3.0GHz-1M/800MHz Processor Option Kit</v>
          </cell>
          <cell r="C43" t="str">
            <v>ML370G4, DL380G4</v>
          </cell>
          <cell r="D43">
            <v>4500000</v>
          </cell>
        </row>
        <row r="44">
          <cell r="A44" t="str">
            <v>374492-B21</v>
          </cell>
          <cell r="B44" t="str">
            <v>Xeon 3.2GHz-1M/800MHz Processor Option Kit</v>
          </cell>
          <cell r="C44" t="str">
            <v>ML370G4,DL380G4</v>
          </cell>
          <cell r="D44">
            <v>6250000</v>
          </cell>
        </row>
        <row r="45">
          <cell r="A45" t="str">
            <v>311583-B21</v>
          </cell>
          <cell r="B45" t="str">
            <v>Xeon 3.4GHz-1M/800MHz Processor Option Kit</v>
          </cell>
          <cell r="C45" t="str">
            <v>ML370G4,DL380G4</v>
          </cell>
          <cell r="D45">
            <v>8272000</v>
          </cell>
        </row>
        <row r="46">
          <cell r="A46" t="str">
            <v>311584-B21</v>
          </cell>
          <cell r="B46" t="str">
            <v>Xeon 3.6GHz-1M/800MHz Processor Option Kit</v>
          </cell>
          <cell r="C46" t="str">
            <v>ML370G4,DL380G4</v>
          </cell>
          <cell r="D46">
            <v>9853000</v>
          </cell>
        </row>
        <row r="48">
          <cell r="A48" t="str">
            <v>317823-B21</v>
          </cell>
          <cell r="B48" t="str">
            <v>Xeon 2.8GHz-512KB/533MHz Processor Option Kit</v>
          </cell>
          <cell r="C48" t="str">
            <v>ML330G3</v>
          </cell>
          <cell r="D48">
            <v>2890772</v>
          </cell>
        </row>
        <row r="49">
          <cell r="A49" t="str">
            <v>323139-B21</v>
          </cell>
          <cell r="B49" t="str">
            <v>Xeon 2.4GHz-512KB/533MHz Processor Option Kit</v>
          </cell>
          <cell r="C49" t="str">
            <v>ML330G3</v>
          </cell>
          <cell r="D49">
            <v>2107000</v>
          </cell>
        </row>
        <row r="50">
          <cell r="A50" t="str">
            <v>314763-B21</v>
          </cell>
          <cell r="B50" t="str">
            <v>Xeon 2.8GHz-512KB/533MHz Processor Option Kit</v>
          </cell>
          <cell r="C50" t="str">
            <v>ML350G3</v>
          </cell>
          <cell r="D50">
            <v>2427000</v>
          </cell>
        </row>
        <row r="51">
          <cell r="A51" t="str">
            <v>353831-B21</v>
          </cell>
          <cell r="B51" t="str">
            <v>Xeon 3.2GHz-2M//533MHz Processor Option Kit</v>
          </cell>
          <cell r="C51" t="str">
            <v>DL360G3</v>
          </cell>
          <cell r="D51">
            <v>8248000</v>
          </cell>
        </row>
        <row r="52">
          <cell r="A52" t="str">
            <v>345103-B21</v>
          </cell>
          <cell r="B52" t="str">
            <v>Xeon 3.2GHz-1M//533MHz Processor Option Kit</v>
          </cell>
          <cell r="C52" t="str">
            <v>DL360G3</v>
          </cell>
          <cell r="D52">
            <v>5911000</v>
          </cell>
        </row>
        <row r="53">
          <cell r="A53" t="str">
            <v>322472-B21</v>
          </cell>
          <cell r="B53" t="str">
            <v>Xeon 3.06GHz-512KB/533MHz Processor Option Kit</v>
          </cell>
          <cell r="C53" t="str">
            <v>DL360G3</v>
          </cell>
          <cell r="D53">
            <v>3410000</v>
          </cell>
        </row>
        <row r="54">
          <cell r="A54" t="str">
            <v>292892-B21</v>
          </cell>
          <cell r="B54" t="str">
            <v>Xeon 2.8GHz-512KB/533MHz Processor Option Kit</v>
          </cell>
          <cell r="C54" t="str">
            <v>DL360G3</v>
          </cell>
          <cell r="D54">
            <v>2282000</v>
          </cell>
        </row>
        <row r="55">
          <cell r="A55" t="str">
            <v>292891-B21</v>
          </cell>
          <cell r="B55" t="str">
            <v>Xeon 2.4GHz-512KB/533MHz Processor Option Kit</v>
          </cell>
          <cell r="C55" t="str">
            <v>DL360G3</v>
          </cell>
          <cell r="D55">
            <v>1710000</v>
          </cell>
        </row>
        <row r="56">
          <cell r="A56" t="str">
            <v>352568-B21</v>
          </cell>
          <cell r="B56" t="str">
            <v>Xeon 3.2GHz-2M/533MHz Processor Option Kit</v>
          </cell>
          <cell r="C56" t="str">
            <v>ML370G3, DL380G3</v>
          </cell>
          <cell r="D56">
            <v>8854000</v>
          </cell>
        </row>
        <row r="57">
          <cell r="A57" t="str">
            <v>333713-B21</v>
          </cell>
          <cell r="B57" t="str">
            <v>Xeon 3.06GHz-1M/533MHz Processor Option Kit</v>
          </cell>
          <cell r="C57" t="str">
            <v>ML370G3, DL380G3</v>
          </cell>
          <cell r="D57">
            <v>4015000</v>
          </cell>
        </row>
        <row r="58">
          <cell r="A58" t="str">
            <v>333714-B21</v>
          </cell>
          <cell r="B58" t="str">
            <v>Xeon 3.2GHz-1M/533MHz Processor Option Kit</v>
          </cell>
          <cell r="C58" t="str">
            <v>ML370G3, DL380G3</v>
          </cell>
          <cell r="D58">
            <v>5911000</v>
          </cell>
        </row>
        <row r="59">
          <cell r="A59" t="str">
            <v>257916-B21</v>
          </cell>
          <cell r="B59" t="str">
            <v>Xeon 3.06GHz-512KB/533MHz Processor Option Kit</v>
          </cell>
          <cell r="C59" t="str">
            <v>ML350G3, ML370G3, DL380G3</v>
          </cell>
          <cell r="D59">
            <v>3352000</v>
          </cell>
        </row>
        <row r="60">
          <cell r="A60" t="str">
            <v>352567-B21</v>
          </cell>
          <cell r="B60" t="str">
            <v>Xeon 2.8GHz-1M/533MHz Processor Option Kit</v>
          </cell>
          <cell r="C60" t="str">
            <v>ML350G3, ML370G3, DL380G3</v>
          </cell>
          <cell r="D60">
            <v>3472000</v>
          </cell>
        </row>
        <row r="61">
          <cell r="A61" t="str">
            <v>257915-B21</v>
          </cell>
          <cell r="B61" t="str">
            <v>Xeon 2.8GHz-512KB/400MHz Processor Option Kit</v>
          </cell>
          <cell r="C61" t="str">
            <v>ML370G3, DL380G3, DL380G3 Packaged Cluster</v>
          </cell>
          <cell r="D61">
            <v>2282000</v>
          </cell>
        </row>
        <row r="62">
          <cell r="A62" t="str">
            <v>257913-B21</v>
          </cell>
          <cell r="B62" t="str">
            <v>Xeon 2.4GHz-512KB/400MHz Processor Option Kit</v>
          </cell>
          <cell r="C62" t="str">
            <v>ML350G3, ML370G3, DL380G3</v>
          </cell>
          <cell r="D62">
            <v>1853000</v>
          </cell>
        </row>
        <row r="64">
          <cell r="A64" t="str">
            <v>231118-B21</v>
          </cell>
          <cell r="B64" t="str">
            <v>PIII 1400-512KB (133MHz FSB) FC-PGA2</v>
          </cell>
          <cell r="C64" t="str">
            <v>ML330G2, ML350G2, ML370G2</v>
          </cell>
          <cell r="D64">
            <v>2046000</v>
          </cell>
        </row>
        <row r="66">
          <cell r="A66" t="str">
            <v>Memory Options</v>
          </cell>
        </row>
        <row r="67">
          <cell r="A67" t="str">
            <v>358346-B21</v>
          </cell>
          <cell r="B67" t="str">
            <v>256MB REG PC2700 SGLDMM</v>
          </cell>
          <cell r="C67" t="str">
            <v>DL360G4, ML350G4</v>
          </cell>
          <cell r="D67">
            <v>770000</v>
          </cell>
          <cell r="E67" t="str">
            <v>가격조정</v>
          </cell>
        </row>
        <row r="68">
          <cell r="A68" t="str">
            <v>358347-B21</v>
          </cell>
          <cell r="B68" t="str">
            <v>512MB REG PC2700 SGLDMM</v>
          </cell>
          <cell r="C68" t="str">
            <v>DL360G4, ML350G4</v>
          </cell>
          <cell r="D68">
            <v>1370000</v>
          </cell>
          <cell r="E68" t="str">
            <v>가격조정</v>
          </cell>
        </row>
        <row r="69">
          <cell r="A69" t="str">
            <v>358348-B21</v>
          </cell>
          <cell r="B69" t="str">
            <v>1G REG PC2700 SGLDMM</v>
          </cell>
          <cell r="C69" t="str">
            <v>DL360G4, ML350G4</v>
          </cell>
          <cell r="D69">
            <v>2750000</v>
          </cell>
          <cell r="E69" t="str">
            <v>가격조정</v>
          </cell>
        </row>
        <row r="70">
          <cell r="A70" t="str">
            <v>358349-B21</v>
          </cell>
          <cell r="B70" t="str">
            <v>2G REG PC2700 SGLDMM</v>
          </cell>
          <cell r="C70" t="str">
            <v>DL360G4, ML350G4</v>
          </cell>
          <cell r="D70">
            <v>5920000</v>
          </cell>
          <cell r="E70" t="str">
            <v>가격조정</v>
          </cell>
        </row>
        <row r="72">
          <cell r="A72" t="str">
            <v>343055-B21</v>
          </cell>
          <cell r="B72" t="str">
            <v>1G REG PC2-3200 (2X512)</v>
          </cell>
          <cell r="C72" t="str">
            <v>DL380G4, ML370G4</v>
          </cell>
          <cell r="D72">
            <v>2990000</v>
          </cell>
          <cell r="E72" t="str">
            <v>가격조정</v>
          </cell>
        </row>
        <row r="73">
          <cell r="A73" t="str">
            <v>343056-B21</v>
          </cell>
          <cell r="B73" t="str">
            <v>2G REG PC2-3200 (2X1GB)</v>
          </cell>
          <cell r="C73" t="str">
            <v>DL380G4, ML370G4</v>
          </cell>
          <cell r="D73">
            <v>6950000</v>
          </cell>
          <cell r="E73" t="str">
            <v>가격조정</v>
          </cell>
        </row>
        <row r="74">
          <cell r="A74" t="str">
            <v>343057-B21</v>
          </cell>
          <cell r="B74" t="str">
            <v>4G REG PC2-3200 (2X1GB)</v>
          </cell>
          <cell r="C74" t="str">
            <v>DL380G4, ML370G4</v>
          </cell>
          <cell r="D74">
            <v>29000000</v>
          </cell>
        </row>
        <row r="76">
          <cell r="A76" t="str">
            <v>128279-B21</v>
          </cell>
          <cell r="B76" t="str">
            <v>512MB Registered SDRAM DIMM - 133MHz</v>
          </cell>
          <cell r="C76" t="str">
            <v>ML530, ML370, ML350, ML350G2, ML330, ML330G2, DL380, DL360, DL320, BL e-Class</v>
          </cell>
          <cell r="D76">
            <v>955000</v>
          </cell>
        </row>
        <row r="77">
          <cell r="A77" t="str">
            <v>128280-B21</v>
          </cell>
          <cell r="B77" t="str">
            <v>1GB Registered SDRAM DIMM - 133MHz</v>
          </cell>
          <cell r="C77" t="str">
            <v>ML370, ML350(1GHz 이상 Model), ML350 G2, ML330G2,DL380, DL360</v>
          </cell>
          <cell r="D77">
            <v>2553000</v>
          </cell>
        </row>
        <row r="79">
          <cell r="A79" t="str">
            <v>287494-B21</v>
          </cell>
          <cell r="B79" t="str">
            <v>128MB of Advanced ECC PC2100 DDR SDRAM DIMM 
(1*128MB)</v>
          </cell>
          <cell r="C79" t="str">
            <v>tc2120, DL320G2, ML330G3, ML350G3</v>
          </cell>
          <cell r="D79">
            <v>522000</v>
          </cell>
        </row>
        <row r="80">
          <cell r="A80" t="str">
            <v>287495-B21</v>
          </cell>
          <cell r="B80" t="str">
            <v>256MB of Advanced ECC PC2100 DDR SDRAM DIMM 
(1*256MB)</v>
          </cell>
          <cell r="C80" t="str">
            <v>tc2120, DL320G2, ML330G3, ML350G3</v>
          </cell>
          <cell r="D80">
            <v>622000</v>
          </cell>
        </row>
        <row r="81">
          <cell r="A81" t="str">
            <v>287496-B21</v>
          </cell>
          <cell r="B81" t="str">
            <v>512MB of Advanced ECC PC2100 DDR SDRAM DIMM
(1*512MB)</v>
          </cell>
          <cell r="C81" t="str">
            <v>tc2120, DL320G2, ML330G3, ML350G3</v>
          </cell>
          <cell r="D81">
            <v>955000</v>
          </cell>
        </row>
        <row r="82">
          <cell r="A82" t="str">
            <v>287497-B21</v>
          </cell>
          <cell r="B82" t="str">
            <v>1GB of Advanced ECC PC2100 DDR SDRAM DIMM 
(1*1GB)</v>
          </cell>
          <cell r="C82" t="str">
            <v>tc2120, DL320G2, ML330G3, ML350G3</v>
          </cell>
          <cell r="D82">
            <v>2796000</v>
          </cell>
        </row>
        <row r="83">
          <cell r="A83" t="str">
            <v>301044-B21</v>
          </cell>
          <cell r="B83" t="str">
            <v>2GB of Advanced ECC PC2100 DDR SDRAM DIMM 
(1*2GB)</v>
          </cell>
          <cell r="C83" t="str">
            <v>ML350G3</v>
          </cell>
          <cell r="D83">
            <v>5514000</v>
          </cell>
        </row>
        <row r="85">
          <cell r="A85" t="str">
            <v>300678-B21</v>
          </cell>
          <cell r="B85" t="str">
            <v>512MB of Advanced ECC PC2100 DDR SDRAM DIMM
(2 x 256 MB)</v>
          </cell>
          <cell r="C85" t="str">
            <v>DL360G3, ML370G3, DL380G3, DL380G3 Packaged Cluster</v>
          </cell>
          <cell r="D85">
            <v>1330000</v>
          </cell>
        </row>
        <row r="86">
          <cell r="A86" t="str">
            <v>300679-B21</v>
          </cell>
          <cell r="B86" t="str">
            <v>1GB of Advanced ECC PC2100 DDR SDRAM DIMM 
(2 x 512 MB)</v>
          </cell>
          <cell r="C86" t="str">
            <v>DL360G3, ML370G3, DL380G3, DL380G3 Packaged Cluster</v>
          </cell>
          <cell r="D86">
            <v>2210000</v>
          </cell>
        </row>
        <row r="87">
          <cell r="A87" t="str">
            <v>300680-B21</v>
          </cell>
          <cell r="B87" t="str">
            <v>2GB of Advanced ECC PC2100 DDR SDRAM DIMM 
(2 x 1GB)</v>
          </cell>
          <cell r="C87" t="str">
            <v>DL360G3, ML370G3, DL380G3, DL380G3 Packaged Cluster</v>
          </cell>
          <cell r="D87">
            <v>4530000</v>
          </cell>
        </row>
        <row r="88">
          <cell r="A88" t="str">
            <v>300682-B21</v>
          </cell>
          <cell r="B88" t="str">
            <v>4GB of Advanced ECC PC2100 DDR SDRAM DIMM 
(2 x 2GB)</v>
          </cell>
          <cell r="C88" t="str">
            <v>DL360G3, ML370G3, DL380G3(400MHz FSB model은 제외)</v>
          </cell>
          <cell r="D88">
            <v>10705000</v>
          </cell>
        </row>
        <row r="90">
          <cell r="A90" t="str">
            <v>201694-B21</v>
          </cell>
          <cell r="B90" t="str">
            <v>1GB Registered SDRAM  - 133MHz (2 x 512MB)</v>
          </cell>
          <cell r="C90" t="str">
            <v>DL360, DL360G2, DL380G2, DL380G2 Packaged Cluster, ML370G2</v>
          </cell>
          <cell r="D90">
            <v>2050000</v>
          </cell>
        </row>
        <row r="91">
          <cell r="A91" t="str">
            <v>201695-B21</v>
          </cell>
          <cell r="B91" t="str">
            <v>2GB Registered SDRAM  - 133MHz (2 x 1GB)</v>
          </cell>
          <cell r="C91" t="str">
            <v>DL360, DL360G2, DL380G2, DL380G2 Packaged Cluster, ML370G2</v>
          </cell>
          <cell r="D91">
            <v>5120000</v>
          </cell>
        </row>
        <row r="93">
          <cell r="A93" t="str">
            <v>Hard Drive Options</v>
          </cell>
        </row>
        <row r="94">
          <cell r="A94" t="str">
            <v>230534-B21</v>
          </cell>
          <cell r="B94" t="str">
            <v>40GB ATA/100 7,200 RPM Drive (1")</v>
          </cell>
          <cell r="C94" t="str">
            <v>DL320, DL320G2, ML330, ML330e, ML330G2</v>
          </cell>
          <cell r="D94">
            <v>456000</v>
          </cell>
        </row>
        <row r="95">
          <cell r="A95" t="str">
            <v>278424-B21</v>
          </cell>
          <cell r="B95" t="str">
            <v>80GB ATA 100 7,200 RPM Hard Drive(1")</v>
          </cell>
          <cell r="C95" t="str">
            <v>DL140, DL320, DL320G2, ML330G2</v>
          </cell>
          <cell r="D95">
            <v>578000</v>
          </cell>
        </row>
        <row r="96">
          <cell r="A96" t="str">
            <v>283533-B21</v>
          </cell>
          <cell r="B96" t="str">
            <v>Slotless SCSI module with Cable</v>
          </cell>
          <cell r="C96" t="str">
            <v>DL320G2</v>
          </cell>
          <cell r="D96">
            <v>712000</v>
          </cell>
        </row>
        <row r="97">
          <cell r="A97" t="str">
            <v>244059-B21</v>
          </cell>
          <cell r="B97" t="str">
            <v>Wide Ultra2/3 Internal Two Bay Hot Plug SCSI Drive Cage 
(without fan)</v>
          </cell>
          <cell r="C97" t="str">
            <v xml:space="preserve">ML330G2, ML330G3,  ML350 , ML350G2, ML350G3, ML350G4, ML370G2, ML370G3, ML370G4 </v>
          </cell>
          <cell r="D97">
            <v>1055000</v>
          </cell>
        </row>
        <row r="98">
          <cell r="A98" t="str">
            <v>339323-B21</v>
          </cell>
          <cell r="B98" t="str">
            <v>DUPX BackPlane ML350G4/ML370G4</v>
          </cell>
          <cell r="C98" t="str">
            <v>ML350G4, ML370G4</v>
          </cell>
          <cell r="D98">
            <v>325000</v>
          </cell>
        </row>
        <row r="100">
          <cell r="A100" t="str">
            <v>Power Supply</v>
          </cell>
        </row>
        <row r="101">
          <cell r="A101" t="str">
            <v>354587-B21</v>
          </cell>
          <cell r="B101" t="str">
            <v>AC Power Supply DL360G4</v>
          </cell>
          <cell r="C101" t="str">
            <v>DL360G4</v>
          </cell>
          <cell r="D101">
            <v>815000</v>
          </cell>
        </row>
        <row r="102">
          <cell r="A102" t="str">
            <v>355892-B21</v>
          </cell>
          <cell r="B102" t="str">
            <v xml:space="preserve">Hot Plug Redundant Power Supply </v>
          </cell>
          <cell r="C102" t="str">
            <v>DL380G4</v>
          </cell>
          <cell r="D102">
            <v>750000</v>
          </cell>
        </row>
        <row r="103">
          <cell r="A103" t="str">
            <v>365866-B21</v>
          </cell>
          <cell r="B103" t="str">
            <v>FAN RED ML350G4</v>
          </cell>
          <cell r="C103" t="str">
            <v>ML350G4</v>
          </cell>
          <cell r="D103">
            <v>420000</v>
          </cell>
        </row>
        <row r="104">
          <cell r="A104" t="str">
            <v>358352-B21</v>
          </cell>
          <cell r="B104" t="str">
            <v xml:space="preserve">725W Hot Plug Redundant Power Supply </v>
          </cell>
          <cell r="C104" t="str">
            <v>ML350G4</v>
          </cell>
          <cell r="D104">
            <v>890000</v>
          </cell>
        </row>
        <row r="105">
          <cell r="A105" t="str">
            <v>356544-B21</v>
          </cell>
          <cell r="B105" t="str">
            <v>Hot Plug Redundant Power Supply</v>
          </cell>
          <cell r="C105" t="str">
            <v>ML370G4</v>
          </cell>
          <cell r="D105">
            <v>749000</v>
          </cell>
        </row>
        <row r="106">
          <cell r="A106" t="str">
            <v>293703-B21</v>
          </cell>
          <cell r="B106" t="str">
            <v>325W Hot Plug Redundant Power Supply (IEC Cord)</v>
          </cell>
          <cell r="C106" t="str">
            <v>DL360G3</v>
          </cell>
          <cell r="D106">
            <v>809000</v>
          </cell>
        </row>
        <row r="107">
          <cell r="A107" t="str">
            <v>313054-B21</v>
          </cell>
          <cell r="B107" t="str">
            <v>HotPlug AC Redundant Power Supply Module (IEC Cord)</v>
          </cell>
          <cell r="C107" t="str">
            <v>DL380G2, DL380G3, DL380G3 Packaged Cluster</v>
          </cell>
          <cell r="D107">
            <v>592000</v>
          </cell>
        </row>
        <row r="108">
          <cell r="A108" t="str">
            <v>283655-B21</v>
          </cell>
          <cell r="B108" t="str">
            <v>Hot Plug Redundant Power Supply Option Kit (Rack)</v>
          </cell>
          <cell r="C108" t="str">
            <v>ML350G3</v>
          </cell>
          <cell r="D108">
            <v>812000</v>
          </cell>
        </row>
        <row r="109">
          <cell r="A109" t="str">
            <v>225075-001</v>
          </cell>
          <cell r="B109" t="str">
            <v xml:space="preserve">Hot Plug Redundant Power Supply </v>
          </cell>
          <cell r="C109" t="str">
            <v>ML370G2, ML370G3</v>
          </cell>
          <cell r="D109">
            <v>767000</v>
          </cell>
        </row>
        <row r="111">
          <cell r="A111" t="str">
            <v>Floppy &amp; CD Options</v>
          </cell>
        </row>
        <row r="112">
          <cell r="A112" t="str">
            <v>354588-B21</v>
          </cell>
          <cell r="B112" t="str">
            <v>DL360G4 Floppy Driver W/BZL</v>
          </cell>
          <cell r="C112" t="str">
            <v>DL360G4</v>
          </cell>
          <cell r="D112">
            <v>350000</v>
          </cell>
        </row>
        <row r="113">
          <cell r="A113" t="str">
            <v>356963-B21</v>
          </cell>
          <cell r="B113" t="str">
            <v>CD-ROM Driver 24x CARBON 68PIN</v>
          </cell>
          <cell r="C113" t="str">
            <v>DL360G4</v>
          </cell>
          <cell r="D113">
            <v>450000</v>
          </cell>
        </row>
        <row r="114">
          <cell r="A114" t="str">
            <v>364507-B21</v>
          </cell>
          <cell r="B114" t="str">
            <v>DL380G4 Floppy Driver W/BRKTS</v>
          </cell>
          <cell r="C114" t="str">
            <v>DL380G4</v>
          </cell>
          <cell r="D114">
            <v>255000</v>
          </cell>
        </row>
        <row r="116">
          <cell r="A116" t="str">
            <v>Redundant Fan Kit</v>
          </cell>
        </row>
        <row r="117">
          <cell r="A117" t="str">
            <v>225073-B21</v>
          </cell>
          <cell r="B117" t="str">
            <v xml:space="preserve">Hot Plug Redundant Fan Kit </v>
          </cell>
          <cell r="C117" t="str">
            <v>ML370G2, ML370G3, ML370G4</v>
          </cell>
          <cell r="D117">
            <v>469000</v>
          </cell>
        </row>
        <row r="118">
          <cell r="A118" t="str">
            <v>293048-B21</v>
          </cell>
          <cell r="B118" t="str">
            <v xml:space="preserve">Hot Plug Redundant Fan Kit </v>
          </cell>
          <cell r="C118" t="str">
            <v>DL380G3/G4, DL380G3/G4 Packaged Cluster</v>
          </cell>
          <cell r="D118">
            <v>561000</v>
          </cell>
        </row>
        <row r="120">
          <cell r="A120" t="str">
            <v>Cable Options</v>
          </cell>
        </row>
        <row r="121">
          <cell r="A121" t="str">
            <v>364471-B21</v>
          </cell>
          <cell r="B121" t="str">
            <v>DL380G4 SCSI TERM BD CA ASSY</v>
          </cell>
          <cell r="C121" t="str">
            <v>DL380G4</v>
          </cell>
          <cell r="D121">
            <v>205000</v>
          </cell>
        </row>
        <row r="122">
          <cell r="A122" t="str">
            <v>338288-B21</v>
          </cell>
          <cell r="B122" t="str">
            <v>2nd Serial Port ML350G4</v>
          </cell>
          <cell r="C122" t="str">
            <v>ML350G4</v>
          </cell>
          <cell r="D122">
            <v>120000</v>
          </cell>
        </row>
        <row r="123">
          <cell r="A123" t="str">
            <v>273463-B21</v>
          </cell>
          <cell r="B123" t="str">
            <v>ProLiant ML330G2 SCSI Cable Kit</v>
          </cell>
          <cell r="C123" t="str">
            <v>ML330G2</v>
          </cell>
          <cell r="D123">
            <v>159000</v>
          </cell>
        </row>
        <row r="124">
          <cell r="A124" t="str">
            <v>159547-B22</v>
          </cell>
          <cell r="B124" t="str">
            <v>Internal to External SCSI Cable Option Kit</v>
          </cell>
          <cell r="C124" t="str">
            <v>ML330G2, ML350G2, ML350G3</v>
          </cell>
          <cell r="D124">
            <v>235000</v>
          </cell>
        </row>
        <row r="126">
          <cell r="A126" t="str">
            <v>Rack Conversion Kit</v>
          </cell>
        </row>
        <row r="127">
          <cell r="A127" t="str">
            <v>358350-B21</v>
          </cell>
          <cell r="B127" t="str">
            <v>ML350G4 Tower to Rack Conversion Kit</v>
          </cell>
          <cell r="C127" t="str">
            <v>ML350G4</v>
          </cell>
          <cell r="D127">
            <v>1050000</v>
          </cell>
        </row>
        <row r="128">
          <cell r="A128" t="str">
            <v>356545-B21</v>
          </cell>
          <cell r="B128" t="str">
            <v>ML370G4 Tower to Rack Conversion Kit</v>
          </cell>
          <cell r="C128" t="str">
            <v>ML370G4</v>
          </cell>
          <cell r="D128">
            <v>1150000</v>
          </cell>
        </row>
        <row r="129">
          <cell r="A129" t="str">
            <v>238547-B22</v>
          </cell>
          <cell r="B129" t="str">
            <v>ML330 Tower to Rack Enabling Kit</v>
          </cell>
          <cell r="C129" t="str">
            <v>ML330G2, ML330G3</v>
          </cell>
          <cell r="D129">
            <v>1250000</v>
          </cell>
        </row>
        <row r="130">
          <cell r="A130" t="str">
            <v>290683-B22</v>
          </cell>
          <cell r="B130" t="str">
            <v>ML350 G3 Tower to Rack Conversion Kit</v>
          </cell>
          <cell r="C130" t="str">
            <v>ML350G3</v>
          </cell>
          <cell r="D130">
            <v>975000</v>
          </cell>
        </row>
        <row r="131">
          <cell r="A131" t="str">
            <v>225074-B22</v>
          </cell>
          <cell r="B131" t="str">
            <v>ML370 G3 Tower to Rack Conversion Kit</v>
          </cell>
          <cell r="C131" t="str">
            <v>ML370G2, ML370G3</v>
          </cell>
          <cell r="D131">
            <v>985000</v>
          </cell>
        </row>
        <row r="132">
          <cell r="A132" t="str">
            <v>371482-B21</v>
          </cell>
          <cell r="B132" t="str">
            <v>Rnd/SqrHole Shpng Kt 350/70/80 ALL</v>
          </cell>
          <cell r="C132" t="str">
            <v>ML350G4, ML370G4, DL380G4</v>
          </cell>
          <cell r="D132">
            <v>75400</v>
          </cell>
          <cell r="E132" t="str">
            <v xml:space="preserve">New </v>
          </cell>
        </row>
        <row r="134">
          <cell r="A134" t="str">
            <v>Rack Options</v>
          </cell>
        </row>
        <row r="135">
          <cell r="A135" t="str">
            <v>365403-B21</v>
          </cell>
          <cell r="B135" t="str">
            <v>1U Cable Management Arm DL360G4</v>
          </cell>
          <cell r="C135" t="str">
            <v>DL360G4</v>
          </cell>
          <cell r="D135">
            <v>456000</v>
          </cell>
        </row>
        <row r="136">
          <cell r="A136" t="str">
            <v>233274-B21</v>
          </cell>
          <cell r="B136" t="str">
            <v>DL360G2 Sliding Rail Option Kit</v>
          </cell>
          <cell r="C136" t="str">
            <v>DL360G2</v>
          </cell>
          <cell r="D136">
            <v>775000</v>
          </cell>
        </row>
        <row r="137">
          <cell r="A137" t="str">
            <v>303341-B21</v>
          </cell>
          <cell r="B137" t="str">
            <v>DL360G3 Universal Sliding Rail Kit</v>
          </cell>
          <cell r="C137" t="str">
            <v>DL360G3</v>
          </cell>
          <cell r="D137">
            <v>607000</v>
          </cell>
        </row>
        <row r="138">
          <cell r="A138" t="str">
            <v>251243-B21</v>
          </cell>
          <cell r="B138" t="str">
            <v>DL360 Telco Rack Option Kit</v>
          </cell>
          <cell r="C138" t="str">
            <v>DL360G2, DL360G3</v>
          </cell>
          <cell r="D138">
            <v>557000</v>
          </cell>
        </row>
        <row r="139">
          <cell r="A139" t="str">
            <v>231121-B21</v>
          </cell>
          <cell r="B139" t="str">
            <v>ML370 Telco Rail Kit</v>
          </cell>
          <cell r="C139" t="str">
            <v>ML370G2, ML370G3</v>
          </cell>
          <cell r="D139">
            <v>776000</v>
          </cell>
        </row>
        <row r="140">
          <cell r="A140" t="str">
            <v>231122-B21</v>
          </cell>
          <cell r="B140" t="str">
            <v>ML370 3rd Party Rail Kit</v>
          </cell>
          <cell r="C140" t="str">
            <v>ML370G2, ML370G3</v>
          </cell>
          <cell r="D140">
            <v>314000</v>
          </cell>
        </row>
        <row r="141">
          <cell r="A141" t="str">
            <v>228892-B21</v>
          </cell>
          <cell r="B141" t="str">
            <v>DL380G2 Telco Rail Kit</v>
          </cell>
          <cell r="C141" t="str">
            <v>DL380G2, DL380G2 Packaged  Cluster</v>
          </cell>
          <cell r="D141">
            <v>557000</v>
          </cell>
        </row>
        <row r="142">
          <cell r="A142" t="str">
            <v>228894-B21</v>
          </cell>
          <cell r="B142" t="str">
            <v>DL380G2 3rd Party Rail Kit</v>
          </cell>
          <cell r="C142" t="str">
            <v>DL380G2, DL380G2 Packaged  Cluster</v>
          </cell>
          <cell r="D142">
            <v>557000</v>
          </cell>
        </row>
        <row r="143">
          <cell r="A143" t="str">
            <v>293052-B21</v>
          </cell>
          <cell r="B143" t="str">
            <v>Round Hole Rack Cabinet Rail Kit</v>
          </cell>
          <cell r="C143" t="str">
            <v>DL380G3, DL380G3 Packaged Cluster</v>
          </cell>
          <cell r="D143">
            <v>555000</v>
          </cell>
        </row>
        <row r="144">
          <cell r="A144" t="str">
            <v>313877-B21</v>
          </cell>
          <cell r="B144" t="str">
            <v>M-Series Rack Rail Kit ALL</v>
          </cell>
          <cell r="C144" t="str">
            <v>DL380G3 Packaged Cluster, Smart Array Cluster Storage</v>
          </cell>
          <cell r="D144">
            <v>738000</v>
          </cell>
        </row>
        <row r="146">
          <cell r="A146" t="str">
            <v>PCI-E Options</v>
          </cell>
        </row>
        <row r="147">
          <cell r="A147" t="str">
            <v>354589-B21</v>
          </cell>
          <cell r="B147" t="str">
            <v>ProLiant PCI-E Riser DL360G4</v>
          </cell>
          <cell r="C147" t="str">
            <v>DL360G4</v>
          </cell>
          <cell r="D147">
            <v>230000</v>
          </cell>
        </row>
        <row r="148">
          <cell r="A148" t="str">
            <v>354675-B21</v>
          </cell>
          <cell r="B148" t="str">
            <v>ProLiant PCI-E Riser DL380G4</v>
          </cell>
          <cell r="C148" t="str">
            <v>DL380G4</v>
          </cell>
          <cell r="D148">
            <v>1020000</v>
          </cell>
        </row>
        <row r="149">
          <cell r="A149" t="str">
            <v>354676-B21</v>
          </cell>
          <cell r="B149" t="str">
            <v>ProLiant HP PCI Riser DL380G4</v>
          </cell>
          <cell r="C149" t="str">
            <v>DL380G4</v>
          </cell>
          <cell r="D149">
            <v>1530000</v>
          </cell>
        </row>
        <row r="151">
          <cell r="A151" t="str">
            <v>ProLiant 500/700 Series Option</v>
          </cell>
        </row>
        <row r="153">
          <cell r="A153" t="str">
            <v>500/700 Series Processor Options</v>
          </cell>
        </row>
        <row r="154">
          <cell r="A154" t="str">
            <v>Processor Options - Xeon</v>
          </cell>
        </row>
        <row r="155">
          <cell r="A155" t="str">
            <v>191224-B21</v>
          </cell>
          <cell r="B155" t="str">
            <v>Xeon 2.40GHz-512KB Processor Option Kit</v>
          </cell>
          <cell r="C155" t="str">
            <v>ML530G2</v>
          </cell>
          <cell r="D155">
            <v>1854000</v>
          </cell>
        </row>
        <row r="156">
          <cell r="A156" t="str">
            <v>306504-B21</v>
          </cell>
          <cell r="B156" t="str">
            <v>Xeon 2.80GHz-512KB Processor Option Kit</v>
          </cell>
          <cell r="C156" t="str">
            <v>ML530G2</v>
          </cell>
          <cell r="D156">
            <v>2283000</v>
          </cell>
        </row>
        <row r="157">
          <cell r="A157" t="str">
            <v>316898-B21</v>
          </cell>
          <cell r="B157" t="str">
            <v>Xeon 3.0 GHz/512 KB Processor Option Kit</v>
          </cell>
          <cell r="C157" t="str">
            <v>ML530G2</v>
          </cell>
          <cell r="D157">
            <v>3430000</v>
          </cell>
        </row>
        <row r="158">
          <cell r="A158" t="str">
            <v>226775-B21</v>
          </cell>
          <cell r="B158" t="str">
            <v>Xeon MP X1400-512KB Processor Option Kit</v>
          </cell>
          <cell r="C158" t="str">
            <v>ML570G2, DL580G2</v>
          </cell>
          <cell r="D158">
            <v>6580000</v>
          </cell>
        </row>
        <row r="159">
          <cell r="A159" t="str">
            <v>191220-B21</v>
          </cell>
          <cell r="B159" t="str">
            <v>Xeon MP X1500-1MB Processor Option Kit</v>
          </cell>
          <cell r="C159" t="str">
            <v>ML570G2, DL580G2</v>
          </cell>
          <cell r="D159">
            <v>5590000</v>
          </cell>
        </row>
        <row r="160">
          <cell r="A160" t="str">
            <v>226776-B21</v>
          </cell>
          <cell r="B160" t="str">
            <v>Xeon MP X1600-1MB Processor Option Kit</v>
          </cell>
          <cell r="C160" t="str">
            <v>DL580G2</v>
          </cell>
          <cell r="D160">
            <v>16880000</v>
          </cell>
        </row>
        <row r="161">
          <cell r="A161" t="str">
            <v>307276-B21</v>
          </cell>
          <cell r="B161" t="str">
            <v>Xeon MP X2000-2MB Processor Option Kit</v>
          </cell>
          <cell r="C161" t="str">
            <v>ML570G2, DL580G2</v>
          </cell>
          <cell r="D161">
            <v>16638000</v>
          </cell>
        </row>
        <row r="162">
          <cell r="A162" t="str">
            <v>325253-B21</v>
          </cell>
          <cell r="B162" t="str">
            <v>Xeon MP X2500-1MB Processor Option Kit</v>
          </cell>
          <cell r="C162" t="str">
            <v>ML570G2, DL580G2</v>
          </cell>
          <cell r="D162">
            <v>14165000</v>
          </cell>
        </row>
        <row r="163">
          <cell r="A163" t="str">
            <v>345322-B21</v>
          </cell>
          <cell r="B163" t="str">
            <v>Xeon MP X2700-2MB Processor Option Kit</v>
          </cell>
          <cell r="C163" t="str">
            <v>ML570G2, DL580G2</v>
          </cell>
          <cell r="D163">
            <v>15270000</v>
          </cell>
        </row>
        <row r="164">
          <cell r="A164" t="str">
            <v>325254-B21</v>
          </cell>
          <cell r="B164" t="str">
            <v>Xeon MP X2800-2MB Processor Option Kit</v>
          </cell>
          <cell r="C164" t="str">
            <v>ML570G2, DL580G2</v>
          </cell>
          <cell r="D164">
            <v>25916000</v>
          </cell>
        </row>
        <row r="165">
          <cell r="A165" t="str">
            <v>345323-B21</v>
          </cell>
          <cell r="B165" t="str">
            <v xml:space="preserve">Xeon MP X3000-4M Processor Option Kit </v>
          </cell>
          <cell r="C165" t="str">
            <v>ML570G2, DL580G2</v>
          </cell>
          <cell r="D165">
            <v>27250000</v>
          </cell>
        </row>
        <row r="166">
          <cell r="A166" t="str">
            <v>270763-B21</v>
          </cell>
          <cell r="B166" t="str">
            <v>Xeon MP X1500-1MB Processor Option Kit</v>
          </cell>
          <cell r="C166" t="str">
            <v>DL560</v>
          </cell>
          <cell r="D166">
            <v>5141000</v>
          </cell>
        </row>
        <row r="167">
          <cell r="A167" t="str">
            <v>331002-B21</v>
          </cell>
          <cell r="B167" t="str">
            <v xml:space="preserve">Xeon MP X2000-1MB Processor Option Kit </v>
          </cell>
          <cell r="C167" t="str">
            <v>DL560</v>
          </cell>
          <cell r="D167">
            <v>6230000</v>
          </cell>
        </row>
        <row r="168">
          <cell r="A168" t="str">
            <v>270765-B21</v>
          </cell>
          <cell r="B168" t="str">
            <v>Xeon MP X2000-2MB Processor Option Kit</v>
          </cell>
          <cell r="C168" t="str">
            <v>DL560</v>
          </cell>
          <cell r="D168">
            <v>17244000</v>
          </cell>
        </row>
        <row r="169">
          <cell r="A169" t="str">
            <v>346988-B21</v>
          </cell>
          <cell r="B169" t="str">
            <v xml:space="preserve">Xeon MP 2.2GHz/2M Processor Option Kit </v>
          </cell>
          <cell r="C169" t="str">
            <v>DL560</v>
          </cell>
          <cell r="D169">
            <v>10419000</v>
          </cell>
        </row>
        <row r="170">
          <cell r="A170" t="str">
            <v>331003-B21</v>
          </cell>
          <cell r="B170" t="str">
            <v>Xeon MP X2500-1MB Processor Option Kit</v>
          </cell>
          <cell r="C170" t="str">
            <v>DL560</v>
          </cell>
          <cell r="D170">
            <v>13100000</v>
          </cell>
        </row>
        <row r="171">
          <cell r="A171" t="str">
            <v>346989-B21</v>
          </cell>
          <cell r="B171" t="str">
            <v>Xeon MP X2700-2MB Processor Option Kit</v>
          </cell>
          <cell r="C171" t="str">
            <v>DL560</v>
          </cell>
          <cell r="D171">
            <v>14540000</v>
          </cell>
        </row>
        <row r="172">
          <cell r="A172" t="str">
            <v>331004-B21</v>
          </cell>
          <cell r="B172" t="str">
            <v>Xeon MP X2800-2MB Processor Option Kit</v>
          </cell>
          <cell r="C172" t="str">
            <v>DL560</v>
          </cell>
          <cell r="D172">
            <v>26767000</v>
          </cell>
        </row>
        <row r="173">
          <cell r="A173" t="str">
            <v>346990-B21</v>
          </cell>
          <cell r="B173" t="str">
            <v xml:space="preserve">Xeon MP 3.0GHz/4M Processor Option Kit  </v>
          </cell>
          <cell r="C173" t="str">
            <v>DL560</v>
          </cell>
          <cell r="D173">
            <v>23830000</v>
          </cell>
        </row>
        <row r="174">
          <cell r="A174" t="str">
            <v>167444-B21</v>
          </cell>
          <cell r="B174" t="str">
            <v xml:space="preserve">Xeon 700-1MB Processor Option Kit </v>
          </cell>
          <cell r="C174" t="str">
            <v>PL8000, PL8500, ML750, DL760</v>
          </cell>
          <cell r="D174">
            <v>7605000</v>
          </cell>
        </row>
        <row r="175">
          <cell r="A175" t="str">
            <v>177666-B21</v>
          </cell>
          <cell r="B175" t="str">
            <v>Xeon 900-2MB Processor Option Kit</v>
          </cell>
          <cell r="C175" t="str">
            <v>ML750, DL760</v>
          </cell>
          <cell r="D175">
            <v>23150000</v>
          </cell>
        </row>
        <row r="176">
          <cell r="A176" t="str">
            <v>287519-B21</v>
          </cell>
          <cell r="B176" t="str">
            <v>Xeon MP 1.5GHz-1MB Processor Option Kit (4P)</v>
          </cell>
          <cell r="C176" t="str">
            <v>DL740, DL760G2</v>
          </cell>
          <cell r="D176">
            <v>39151000</v>
          </cell>
        </row>
        <row r="177">
          <cell r="A177" t="str">
            <v>287520-B21</v>
          </cell>
          <cell r="B177" t="str">
            <v>Xeon MP 2.0GHz -2MB Processor Option Kit (4P)</v>
          </cell>
          <cell r="C177" t="str">
            <v>DL740, DL760G2</v>
          </cell>
          <cell r="D177">
            <v>98600000</v>
          </cell>
        </row>
        <row r="178">
          <cell r="A178" t="str">
            <v>339072-B21</v>
          </cell>
          <cell r="B178" t="str">
            <v>Xeon MP 2.5GHz-1MB Processor Option Kit (4P)</v>
          </cell>
          <cell r="C178" t="str">
            <v>DL740, DL760G2</v>
          </cell>
          <cell r="D178">
            <v>59500000</v>
          </cell>
        </row>
        <row r="179">
          <cell r="A179" t="str">
            <v>334037-B21</v>
          </cell>
          <cell r="B179" t="str">
            <v>Xeon MP 2.8GHz-2MB Processor Option Kit(4P)</v>
          </cell>
          <cell r="C179" t="str">
            <v>DL740, DL760G2</v>
          </cell>
          <cell r="D179">
            <v>110018000</v>
          </cell>
        </row>
        <row r="180">
          <cell r="A180" t="str">
            <v>351052-B21</v>
          </cell>
          <cell r="B180" t="str">
            <v>Xeon MP 2.2GHz-2MB Processor Option Kit(4P)</v>
          </cell>
          <cell r="C180" t="str">
            <v>DL740, DL760G2</v>
          </cell>
          <cell r="D180">
            <v>100350000</v>
          </cell>
        </row>
        <row r="181">
          <cell r="A181" t="str">
            <v>351051-B21</v>
          </cell>
          <cell r="B181" t="str">
            <v>Xeon MP 2.7GHz-2MB Processor Option Kit(4P)</v>
          </cell>
          <cell r="C181" t="str">
            <v>DL740, DL760G2</v>
          </cell>
          <cell r="D181">
            <v>105000000</v>
          </cell>
        </row>
        <row r="182">
          <cell r="A182" t="str">
            <v>351050-B21</v>
          </cell>
          <cell r="B182" t="str">
            <v>Xeon MP 3.0GHz-4MB Processor Option Kit(4P)</v>
          </cell>
          <cell r="C182" t="str">
            <v>DL740, DL760G2</v>
          </cell>
          <cell r="D182">
            <v>124500000</v>
          </cell>
        </row>
        <row r="184">
          <cell r="A184" t="str">
            <v>Processor Options - Opteron</v>
          </cell>
        </row>
        <row r="185">
          <cell r="A185" t="str">
            <v>359706-B21</v>
          </cell>
          <cell r="B185" t="str">
            <v>O842 1.6/800-1M DL585 ALL</v>
          </cell>
          <cell r="C185" t="str">
            <v>DL585</v>
          </cell>
          <cell r="D185">
            <v>7276000</v>
          </cell>
        </row>
        <row r="186">
          <cell r="A186" t="str">
            <v>359707-B21</v>
          </cell>
          <cell r="B186" t="str">
            <v>O844 1.8/800-1M DL585 ALL</v>
          </cell>
          <cell r="C186" t="str">
            <v>DL585</v>
          </cell>
          <cell r="D186">
            <v>8273000</v>
          </cell>
        </row>
        <row r="187">
          <cell r="A187" t="str">
            <v>359708-B21</v>
          </cell>
          <cell r="B187" t="str">
            <v>O848 2.2/800-1M DL585 ALL</v>
          </cell>
          <cell r="C187" t="str">
            <v>DL585</v>
          </cell>
          <cell r="D187">
            <v>13408000</v>
          </cell>
        </row>
        <row r="188">
          <cell r="A188" t="str">
            <v>366725-B21</v>
          </cell>
          <cell r="B188" t="str">
            <v>O850 2.4/800-1M DL585 ALL</v>
          </cell>
          <cell r="C188" t="str">
            <v>DL585</v>
          </cell>
          <cell r="D188">
            <v>16439000</v>
          </cell>
        </row>
        <row r="190">
          <cell r="A190" t="str">
            <v>500/700 Series Memory Options</v>
          </cell>
        </row>
        <row r="191">
          <cell r="A191" t="str">
            <v>Registered Synchronous Dimm</v>
          </cell>
        </row>
        <row r="192">
          <cell r="A192" t="str">
            <v>128279-B21</v>
          </cell>
          <cell r="B192" t="str">
            <v>512MB Registered SDRAM DIMM - 133MHz</v>
          </cell>
          <cell r="C192" t="str">
            <v>ML530, ML370, ML350, ML350G2, ML330, ML330G2, DL380, DL360, DL320, BL e-Class</v>
          </cell>
          <cell r="D192">
            <v>955000</v>
          </cell>
        </row>
        <row r="193">
          <cell r="A193" t="str">
            <v>DDR Memory Kits</v>
          </cell>
        </row>
        <row r="194">
          <cell r="A194" t="str">
            <v>371047-B21</v>
          </cell>
          <cell r="B194" t="str">
            <v>1GB PC2700 (2 x 512MB)</v>
          </cell>
          <cell r="C194" t="str">
            <v>DL585 (2.4GHz)</v>
          </cell>
          <cell r="D194">
            <v>2210000</v>
          </cell>
        </row>
        <row r="195">
          <cell r="A195" t="str">
            <v>371048-B21</v>
          </cell>
          <cell r="B195" t="str">
            <v xml:space="preserve">2GB PC2700 (2 x 1GB) </v>
          </cell>
          <cell r="C195" t="str">
            <v>DL585 (2.4GHz)</v>
          </cell>
          <cell r="D195">
            <v>4530000</v>
          </cell>
        </row>
        <row r="196">
          <cell r="A196" t="str">
            <v xml:space="preserve">371049-B21 </v>
          </cell>
          <cell r="B196" t="str">
            <v xml:space="preserve">4GB PC2700 (2 x 2GB)   </v>
          </cell>
          <cell r="C196" t="str">
            <v>DL585 (2.4GHz)</v>
          </cell>
          <cell r="D196">
            <v>10705000</v>
          </cell>
        </row>
        <row r="197">
          <cell r="A197" t="str">
            <v>300678-B21</v>
          </cell>
          <cell r="B197" t="str">
            <v>512MB of Advanced ECC PC2100 DDR SDRAM DIMM Memory Kit 
(2 x 256 MB)</v>
          </cell>
          <cell r="C197" t="str">
            <v>DL560, DL360G3, ML370G3, DL380G3</v>
          </cell>
          <cell r="D197">
            <v>1330000</v>
          </cell>
        </row>
        <row r="198">
          <cell r="A198" t="str">
            <v>300679-B21</v>
          </cell>
          <cell r="B198" t="str">
            <v>1GB of Advanced ECC PC2100 DDR SDRAM DIMM Memory Kit 
(2 x 512 MB)</v>
          </cell>
          <cell r="C198" t="str">
            <v>DL585, DL560, DL360G3, ML370G3, DL380G3</v>
          </cell>
          <cell r="D198">
            <v>2210000</v>
          </cell>
        </row>
        <row r="199">
          <cell r="A199" t="str">
            <v>300680-B21</v>
          </cell>
          <cell r="B199" t="str">
            <v>2GB of Advanced ECC PC2100 DDR SDRAM DIMM Memory Kit 
(2 x 1GB)</v>
          </cell>
          <cell r="C199" t="str">
            <v>DL585, DL560, DL360G3, ML370G3, DL380G3</v>
          </cell>
          <cell r="D199">
            <v>4530000</v>
          </cell>
        </row>
        <row r="200">
          <cell r="A200" t="str">
            <v>300682-B21</v>
          </cell>
          <cell r="B200" t="str">
            <v>4GB of Advanced ECC PC2100 DDR SDRAM DIMM Memory Kit 
(2 x 2GB)</v>
          </cell>
          <cell r="C200" t="str">
            <v>DL585, DL560, DL360G3, ML370G3</v>
          </cell>
          <cell r="D200">
            <v>10705000</v>
          </cell>
        </row>
        <row r="201">
          <cell r="A201" t="str">
            <v>187418-B21</v>
          </cell>
          <cell r="B201" t="str">
            <v>512MB PC1600 ECC SDRAM Memory Kit (2x256MB)</v>
          </cell>
          <cell r="C201" t="str">
            <v>ML530G2, ML570G2</v>
          </cell>
          <cell r="D201">
            <v>1270000</v>
          </cell>
        </row>
        <row r="202">
          <cell r="A202" t="str">
            <v>187419-B21</v>
          </cell>
          <cell r="B202" t="str">
            <v>1GB  PC1600 ECC SDRAM Memory Kit (2x512 MB)</v>
          </cell>
          <cell r="C202" t="str">
            <v>ML530G2, ML570G2</v>
          </cell>
          <cell r="D202">
            <v>1736000</v>
          </cell>
        </row>
        <row r="203">
          <cell r="A203" t="str">
            <v>187420-B21</v>
          </cell>
          <cell r="B203" t="str">
            <v>2GB  PC1600 ECC SDRAM Memory Kit (2x1GB)</v>
          </cell>
          <cell r="C203" t="str">
            <v>ML530G2, ML570G2</v>
          </cell>
          <cell r="D203">
            <v>3967000</v>
          </cell>
        </row>
        <row r="204">
          <cell r="A204" t="str">
            <v>187421-B21</v>
          </cell>
          <cell r="B204" t="str">
            <v>4GB  PC1600 ECC SDRAM Memory Kit (2x2GB)</v>
          </cell>
          <cell r="C204" t="str">
            <v>ML530G2, ML570G2</v>
          </cell>
          <cell r="D204">
            <v>11237000</v>
          </cell>
        </row>
        <row r="205">
          <cell r="A205" t="str">
            <v>202170-B21</v>
          </cell>
          <cell r="B205" t="str">
            <v>1GB  PC1600 Registered ECC SDRAM Memory Kit (4x256MB)</v>
          </cell>
          <cell r="C205" t="str">
            <v>DL580G2</v>
          </cell>
          <cell r="D205">
            <v>2454000</v>
          </cell>
        </row>
        <row r="206">
          <cell r="A206" t="str">
            <v>202171-B21</v>
          </cell>
          <cell r="B206" t="str">
            <v>2GB  PC1600 Registered ECC SDRAM Memory Kit (4x512MB)</v>
          </cell>
          <cell r="C206" t="str">
            <v>DL580G2</v>
          </cell>
          <cell r="D206">
            <v>3424000</v>
          </cell>
        </row>
        <row r="207">
          <cell r="A207" t="str">
            <v>202172-B21</v>
          </cell>
          <cell r="B207" t="str">
            <v>4GB  PC1600 Registered ECC SDRAM Memory Kit (4x1GB)</v>
          </cell>
          <cell r="C207" t="str">
            <v>DL580G2</v>
          </cell>
          <cell r="D207">
            <v>7054000</v>
          </cell>
        </row>
        <row r="208">
          <cell r="A208" t="str">
            <v>202173-B21</v>
          </cell>
          <cell r="B208" t="str">
            <v>8GB  PC1600 Registered ECC SDRAM Memory Kit (4x2GB)</v>
          </cell>
          <cell r="C208" t="str">
            <v>DL580G2</v>
          </cell>
          <cell r="D208">
            <v>22474000</v>
          </cell>
        </row>
        <row r="209">
          <cell r="A209" t="str">
            <v>203320-B21</v>
          </cell>
          <cell r="B209" t="str">
            <v>Hot Plug Memory Expansion Board</v>
          </cell>
          <cell r="C209" t="str">
            <v>DL580G2</v>
          </cell>
          <cell r="D209">
            <v>1696000</v>
          </cell>
        </row>
        <row r="210">
          <cell r="B210" t="str">
            <v>* DL580 G2 (Hot Plug Mirrored Memory, Dual-Board Online Spare Memory 구현시 필요)</v>
          </cell>
          <cell r="D210" t="e">
            <v>#N/A</v>
          </cell>
        </row>
        <row r="211">
          <cell r="A211" t="str">
            <v>236844-B21</v>
          </cell>
          <cell r="B211" t="str">
            <v>Hot Plug Memory Expansion Board</v>
          </cell>
          <cell r="C211" t="str">
            <v>ML570G2</v>
          </cell>
          <cell r="D211">
            <v>1696000</v>
          </cell>
        </row>
        <row r="212">
          <cell r="B212" t="str">
            <v>* 2GB DIMM을 사용하여 16GB Memory 구성할 때 필요</v>
          </cell>
          <cell r="D212" t="e">
            <v>#N/A</v>
          </cell>
        </row>
        <row r="213">
          <cell r="A213" t="str">
            <v>Memory 2XDIMM SDRAM</v>
          </cell>
        </row>
        <row r="214">
          <cell r="A214" t="str">
            <v>328808-B21</v>
          </cell>
          <cell r="B214" t="str">
            <v>1GB Registered SDRAM (2x512MB)</v>
          </cell>
          <cell r="C214" t="str">
            <v>PL8000, PL8500, ML750, DL760</v>
          </cell>
          <cell r="D214">
            <v>4164000</v>
          </cell>
        </row>
        <row r="215">
          <cell r="A215" t="str">
            <v>328809-B21</v>
          </cell>
          <cell r="B215" t="str">
            <v>2GB Registered SDRAM 100MHz (2x1024MB)</v>
          </cell>
          <cell r="C215" t="str">
            <v>PL8000, PL8500, ML750, DL760</v>
          </cell>
          <cell r="D215">
            <v>7141000</v>
          </cell>
        </row>
        <row r="216">
          <cell r="A216" t="str">
            <v>236853-B21</v>
          </cell>
          <cell r="B216" t="str">
            <v>512MB 133MHz ECC SDRAM Memory Option Kit (1x512MB)</v>
          </cell>
          <cell r="C216" t="str">
            <v>DL740, DL760G2</v>
          </cell>
          <cell r="D216">
            <v>1351000</v>
          </cell>
        </row>
        <row r="217">
          <cell r="A217" t="str">
            <v>236854-B21</v>
          </cell>
          <cell r="B217" t="str">
            <v>1GB 133MHz ECC SDRAM Memory Option Kit (1x1024MB)</v>
          </cell>
          <cell r="C217" t="str">
            <v>DL740, DL760G2</v>
          </cell>
          <cell r="D217">
            <v>2981000</v>
          </cell>
        </row>
        <row r="218">
          <cell r="A218" t="str">
            <v>317093-B21</v>
          </cell>
          <cell r="B218" t="str">
            <v>2GB 133MHz ECC SDRAM Memory Option Kit (1x2048MB)</v>
          </cell>
          <cell r="C218" t="str">
            <v>DL740, DL760G2</v>
          </cell>
          <cell r="D218">
            <v>14225000</v>
          </cell>
        </row>
        <row r="219">
          <cell r="A219" t="str">
            <v>Memory 4XDIMM SDRAM</v>
          </cell>
        </row>
        <row r="220">
          <cell r="A220" t="str">
            <v>189081-B21</v>
          </cell>
          <cell r="B220" t="str">
            <v>1GB Registered SDRAM 100MHz DIMM KIT (4x256MB)</v>
          </cell>
          <cell r="C220" t="str">
            <v>ML570, DL580</v>
          </cell>
          <cell r="D220">
            <v>2099000</v>
          </cell>
        </row>
        <row r="221">
          <cell r="A221" t="str">
            <v>189082-B21</v>
          </cell>
          <cell r="B221" t="str">
            <v>2GB Registered SDRAM 100MHz DIMM KIT (4x512MB)</v>
          </cell>
          <cell r="C221" t="str">
            <v>ML570, DL580</v>
          </cell>
          <cell r="D221">
            <v>3978000</v>
          </cell>
        </row>
        <row r="222">
          <cell r="A222" t="str">
            <v>189083-B21</v>
          </cell>
          <cell r="B222" t="str">
            <v>4GB Registered SDRAM 100MHz DIMM KIT (4x1024MB)</v>
          </cell>
          <cell r="C222" t="str">
            <v>ML570, DL580</v>
          </cell>
          <cell r="D222">
            <v>10069000</v>
          </cell>
        </row>
        <row r="224">
          <cell r="A224" t="str">
            <v>500/700 Series Unique Options</v>
          </cell>
        </row>
        <row r="225">
          <cell r="A225" t="str">
            <v>Redundant Fan Kits</v>
          </cell>
        </row>
        <row r="226">
          <cell r="A226" t="str">
            <v>128284-B21</v>
          </cell>
          <cell r="B226" t="str">
            <v xml:space="preserve">Hot Plug Redundant Fan Kit </v>
          </cell>
          <cell r="C226" t="str">
            <v>ML530, ML530G2, ML570, ML570G2</v>
          </cell>
          <cell r="D226">
            <v>484000</v>
          </cell>
        </row>
        <row r="227">
          <cell r="A227" t="str">
            <v>288635-B21</v>
          </cell>
          <cell r="B227" t="str">
            <v xml:space="preserve">Hot Plug Redundant Fan Kit </v>
          </cell>
          <cell r="C227" t="str">
            <v>DL560</v>
          </cell>
          <cell r="D227">
            <v>432000</v>
          </cell>
        </row>
        <row r="229">
          <cell r="A229" t="str">
            <v>Drive cage</v>
          </cell>
        </row>
        <row r="230">
          <cell r="A230" t="str">
            <v>244058-B21</v>
          </cell>
          <cell r="B230" t="str">
            <v>Wide Ultra2/Ultra3 Internal Two-Bay Hot Plug SCSI Drive Cage 
(with fan)</v>
          </cell>
          <cell r="C230" t="str">
            <v>ML530 G2, ML570, ML570G2</v>
          </cell>
          <cell r="D230">
            <v>1073000</v>
          </cell>
        </row>
        <row r="232">
          <cell r="A232" t="str">
            <v>Fault Management Options</v>
          </cell>
        </row>
        <row r="233">
          <cell r="A233" t="str">
            <v>212693-B21</v>
          </cell>
          <cell r="B233" t="str">
            <v>Integrated Smart Array Bypass Kit (long cable)</v>
          </cell>
          <cell r="C233" t="str">
            <v xml:space="preserve"> PL8500</v>
          </cell>
        </row>
        <row r="234">
          <cell r="B234" t="str">
            <v>* Required when the customer chooses to install the Smart Array 5300 Controller in a 64-bit/66MHz PCI slot</v>
          </cell>
        </row>
        <row r="235">
          <cell r="A235" t="str">
            <v>Power Options</v>
          </cell>
        </row>
        <row r="236">
          <cell r="A236" t="str">
            <v>401231-B31</v>
          </cell>
          <cell r="B236" t="str">
            <v>1150/500 Watt Redundant Power Supply</v>
          </cell>
          <cell r="C236" t="str">
            <v>PL8000, PL8500, ML750, DL760</v>
          </cell>
        </row>
        <row r="237">
          <cell r="B237" t="str">
            <v>* 1150W @ 220V, 500W @ 110V</v>
          </cell>
        </row>
        <row r="238">
          <cell r="A238" t="str">
            <v>236845-001</v>
          </cell>
          <cell r="B238" t="str">
            <v>Hot Plug Redundant Power Supply</v>
          </cell>
          <cell r="C238" t="str">
            <v>ML530G2, ML570G2</v>
          </cell>
          <cell r="D238">
            <v>847000</v>
          </cell>
        </row>
        <row r="239">
          <cell r="A239" t="str">
            <v>267555-B21</v>
          </cell>
          <cell r="B239" t="str">
            <v>Hot Plug Redundant Power Supply</v>
          </cell>
          <cell r="C239" t="str">
            <v>DL560</v>
          </cell>
          <cell r="D239">
            <v>722000</v>
          </cell>
        </row>
        <row r="240">
          <cell r="A240" t="str">
            <v>278535-001</v>
          </cell>
          <cell r="B240" t="str">
            <v>Hot Plug Redundant Power Supply</v>
          </cell>
          <cell r="C240" t="str">
            <v>DL580G2</v>
          </cell>
          <cell r="D240">
            <v>989000</v>
          </cell>
        </row>
        <row r="241">
          <cell r="A241" t="str">
            <v xml:space="preserve">Rack Options </v>
          </cell>
        </row>
        <row r="242">
          <cell r="A242" t="str">
            <v>274739-B21</v>
          </cell>
          <cell r="B242" t="str">
            <v>Rack Option Kit: round/threaded hole racks</v>
          </cell>
          <cell r="C242" t="str">
            <v>ML530G2</v>
          </cell>
          <cell r="D242">
            <v>307000</v>
          </cell>
        </row>
        <row r="243">
          <cell r="A243" t="str">
            <v>287528-B21</v>
          </cell>
          <cell r="B243" t="str">
            <v>DL580G2 Third Party Racking Kit</v>
          </cell>
          <cell r="C243" t="str">
            <v>DL580G2</v>
          </cell>
          <cell r="D243">
            <v>267000</v>
          </cell>
        </row>
        <row r="244">
          <cell r="A244" t="str">
            <v>289294-B21</v>
          </cell>
          <cell r="B244" t="str">
            <v>DL580G2 Folding Cable Management Arm</v>
          </cell>
          <cell r="C244" t="str">
            <v>DL580G2</v>
          </cell>
          <cell r="D244">
            <v>354000</v>
          </cell>
        </row>
        <row r="245">
          <cell r="A245" t="str">
            <v>288874-B21</v>
          </cell>
          <cell r="B245" t="str">
            <v>DL580G2 Cable Assembly, SCSI, Ultra3, LVDS</v>
          </cell>
          <cell r="C245" t="str">
            <v>DL580G2</v>
          </cell>
          <cell r="D245">
            <v>136000</v>
          </cell>
        </row>
        <row r="246">
          <cell r="A246" t="str">
            <v>291034-B21</v>
          </cell>
          <cell r="B246" t="str">
            <v>DL580G2 Power Cord, Cable 10A</v>
          </cell>
          <cell r="C246" t="str">
            <v xml:space="preserve"> DL580G2</v>
          </cell>
          <cell r="D246">
            <v>95000</v>
          </cell>
        </row>
        <row r="247">
          <cell r="B247" t="str">
            <v>* IEC320-C14 to IEC320-C19, DL580G2를 PDU에 연결시 필요</v>
          </cell>
          <cell r="D247" t="e">
            <v>#N/A</v>
          </cell>
        </row>
        <row r="248">
          <cell r="A248" t="str">
            <v>321716-B21</v>
          </cell>
          <cell r="B248" t="str">
            <v>DL740 Cable Management Arm</v>
          </cell>
          <cell r="C248" t="str">
            <v xml:space="preserve"> DL740</v>
          </cell>
          <cell r="D248">
            <v>980000</v>
          </cell>
        </row>
        <row r="249">
          <cell r="A249" t="str">
            <v>Rack Conversion Kits</v>
          </cell>
        </row>
        <row r="250">
          <cell r="A250" t="str">
            <v>253699-B21</v>
          </cell>
          <cell r="B250" t="str">
            <v>ProLiant ML5xx G2 Tower to Rack Conversion Kit</v>
          </cell>
          <cell r="C250" t="str">
            <v>ML530G2, ML570G2</v>
          </cell>
          <cell r="D250">
            <v>1044000</v>
          </cell>
        </row>
        <row r="251">
          <cell r="A251" t="str">
            <v>271258-B21</v>
          </cell>
          <cell r="B251" t="str">
            <v>ProLiant ML5xx G2 Rack to Tower Conversion Kit</v>
          </cell>
          <cell r="C251" t="str">
            <v>ML530G2, ML570G2</v>
          </cell>
          <cell r="D251">
            <v>1054000</v>
          </cell>
        </row>
        <row r="252">
          <cell r="A252" t="str">
            <v>128289-B21</v>
          </cell>
          <cell r="B252" t="str">
            <v>Tower to Rack Conversion Kit</v>
          </cell>
          <cell r="C252" t="str">
            <v>ML530, ML570</v>
          </cell>
          <cell r="D252">
            <v>1287000</v>
          </cell>
        </row>
        <row r="253">
          <cell r="A253" t="str">
            <v>DVD-ROM</v>
          </cell>
        </row>
        <row r="254">
          <cell r="A254" t="str">
            <v>337057-B21</v>
          </cell>
          <cell r="B254" t="str">
            <v>8X DVD UPG DL760 G2</v>
          </cell>
          <cell r="C254" t="str">
            <v>DL760 G2</v>
          </cell>
          <cell r="D254">
            <v>638000</v>
          </cell>
        </row>
        <row r="255">
          <cell r="A255" t="str">
            <v>SCSI Cable Kit</v>
          </cell>
        </row>
        <row r="256">
          <cell r="A256" t="str">
            <v>365483-B21</v>
          </cell>
          <cell r="B256" t="str">
            <v>SCSI Cable Kit DL585</v>
          </cell>
          <cell r="C256" t="str">
            <v>DL585</v>
          </cell>
          <cell r="D256">
            <v>132000</v>
          </cell>
        </row>
        <row r="258">
          <cell r="A258" t="str">
            <v>ProLiant  BL Series Server</v>
          </cell>
        </row>
        <row r="261">
          <cell r="A261" t="str">
            <v>BL p-Class Servers</v>
          </cell>
        </row>
        <row r="263">
          <cell r="A263" t="str">
            <v>ProLiant BL 20p G2</v>
          </cell>
        </row>
        <row r="264">
          <cell r="A264" t="str">
            <v>347957-B21</v>
          </cell>
          <cell r="B264" t="str">
            <v>BL20pG3 X3200-1M 1P ALL</v>
          </cell>
          <cell r="C264" t="str">
            <v>1 / 2 way upgradable</v>
          </cell>
          <cell r="D264">
            <v>15268000</v>
          </cell>
        </row>
        <row r="265">
          <cell r="A265" t="str">
            <v>345021-B21</v>
          </cell>
          <cell r="B265" t="str">
            <v>BL20pG2 X3200-1MB 1GB (2P) with FC Mezzanine Card</v>
          </cell>
          <cell r="C265" t="str">
            <v>2 way</v>
          </cell>
          <cell r="D265">
            <v>20598000</v>
          </cell>
        </row>
        <row r="266">
          <cell r="A266" t="str">
            <v>345020-B21</v>
          </cell>
          <cell r="B266" t="str">
            <v>BL20pG2 X3200-1MB 1GB (2P)</v>
          </cell>
          <cell r="C266" t="str">
            <v>2 way</v>
          </cell>
          <cell r="D266">
            <v>17103000</v>
          </cell>
        </row>
        <row r="267">
          <cell r="A267" t="str">
            <v>339598-B21</v>
          </cell>
          <cell r="B267" t="str">
            <v>BL20pG2 X3060-1MB 1GB 2P with FC Mezzanine Card</v>
          </cell>
          <cell r="C267" t="str">
            <v>2 way</v>
          </cell>
          <cell r="D267">
            <v>18201000</v>
          </cell>
        </row>
        <row r="268">
          <cell r="A268" t="str">
            <v>339597-B21</v>
          </cell>
          <cell r="B268" t="str">
            <v xml:space="preserve">BL20pG2 X3060-1MB 1GB 2P </v>
          </cell>
          <cell r="C268" t="str">
            <v>2 way</v>
          </cell>
          <cell r="D268">
            <v>15400000</v>
          </cell>
        </row>
        <row r="269">
          <cell r="A269" t="str">
            <v>323148-B22</v>
          </cell>
          <cell r="B269" t="str">
            <v>BL20p G2 X3060-512KB 1GB with FC Mezzanine Card</v>
          </cell>
          <cell r="C269" t="str">
            <v>2 way</v>
          </cell>
          <cell r="D269">
            <v>17079000</v>
          </cell>
        </row>
        <row r="270">
          <cell r="A270" t="str">
            <v>323146-B22</v>
          </cell>
          <cell r="B270" t="str">
            <v>BL20p G2 X3060-512KB 512MB with FC Mezzanine Card</v>
          </cell>
          <cell r="C270" t="str">
            <v>1 / 2 way upgradable</v>
          </cell>
          <cell r="D270">
            <v>13508000</v>
          </cell>
        </row>
        <row r="271">
          <cell r="A271" t="str">
            <v>323147-B22</v>
          </cell>
          <cell r="B271" t="str">
            <v>BL20p G2 X3060-512KB 1GB</v>
          </cell>
          <cell r="C271" t="str">
            <v>2 way</v>
          </cell>
          <cell r="D271">
            <v>14110000</v>
          </cell>
        </row>
        <row r="272">
          <cell r="A272" t="str">
            <v>323145-B22</v>
          </cell>
          <cell r="B272" t="str">
            <v>BL20p G2 X3060-512KB 512MB</v>
          </cell>
          <cell r="C272" t="str">
            <v>1 / 2 way upgradable</v>
          </cell>
          <cell r="D272">
            <v>10543000</v>
          </cell>
        </row>
        <row r="274">
          <cell r="A274" t="str">
            <v>ProLiant BL 30p</v>
          </cell>
        </row>
        <row r="275">
          <cell r="A275" t="str">
            <v>354050-B21</v>
          </cell>
          <cell r="B275" t="str">
            <v>BL30p X3060-512 1P 1GB</v>
          </cell>
          <cell r="C275" t="str">
            <v>1 / 2 way upgradable</v>
          </cell>
          <cell r="D275">
            <v>9703000</v>
          </cell>
        </row>
        <row r="276">
          <cell r="A276" t="str">
            <v>368271-B21</v>
          </cell>
          <cell r="B276" t="str">
            <v>BL30p X3200-1M 2P 1GB</v>
          </cell>
          <cell r="C276" t="str">
            <v>2 way</v>
          </cell>
          <cell r="D276">
            <v>18124000</v>
          </cell>
        </row>
        <row r="277">
          <cell r="A277" t="str">
            <v>360329-B21</v>
          </cell>
          <cell r="B277" t="str">
            <v>BL30p X3200-2M 2P 1GB</v>
          </cell>
          <cell r="C277" t="str">
            <v>2 way</v>
          </cell>
          <cell r="D277">
            <v>22978000</v>
          </cell>
        </row>
        <row r="279">
          <cell r="A279" t="str">
            <v>ProLiant BL 40p</v>
          </cell>
        </row>
        <row r="280">
          <cell r="A280" t="str">
            <v>344286-B21</v>
          </cell>
          <cell r="B280" t="str">
            <v>BL40p X3000-4M 2P BBWC 1GB</v>
          </cell>
          <cell r="C280" t="str">
            <v>2 / 4 way upgradable</v>
          </cell>
          <cell r="D280">
            <v>60222000</v>
          </cell>
        </row>
        <row r="281">
          <cell r="A281" t="str">
            <v>336119-B21</v>
          </cell>
          <cell r="B281" t="str">
            <v xml:space="preserve">BL40p X2800-2M 2P BBWC 1GB </v>
          </cell>
          <cell r="C281" t="str">
            <v>2 / 4 way upgradable</v>
          </cell>
          <cell r="D281">
            <v>58025000</v>
          </cell>
        </row>
        <row r="282">
          <cell r="A282" t="str">
            <v>345628-B21</v>
          </cell>
          <cell r="B282" t="str">
            <v>BL40p X2200-2M 1P 512MB</v>
          </cell>
          <cell r="C282" t="str">
            <v>1 / 2 / 4 way upgradable</v>
          </cell>
          <cell r="D282">
            <v>24827000</v>
          </cell>
        </row>
        <row r="283">
          <cell r="A283" t="str">
            <v>336118-B21</v>
          </cell>
          <cell r="B283" t="str">
            <v xml:space="preserve">BL40p X2000-1MB 1P 512MB </v>
          </cell>
          <cell r="C283" t="str">
            <v>1 / 2 / 4 way upgradable</v>
          </cell>
          <cell r="D283">
            <v>22902000</v>
          </cell>
        </row>
        <row r="285">
          <cell r="A285" t="str">
            <v>ProLiant BL Series Option</v>
          </cell>
        </row>
        <row r="287">
          <cell r="A287" t="str">
            <v>BL Series Processor Options</v>
          </cell>
        </row>
        <row r="289">
          <cell r="A289" t="str">
            <v>Processor Options</v>
          </cell>
        </row>
        <row r="290">
          <cell r="A290" t="str">
            <v>361413-B21</v>
          </cell>
          <cell r="B290" t="str">
            <v>Xeon 3.2 GHz-1M Processor Option Kit</v>
          </cell>
          <cell r="C290" t="str">
            <v>BL20p G3</v>
          </cell>
          <cell r="D290">
            <v>3851000</v>
          </cell>
        </row>
        <row r="291">
          <cell r="A291" t="str">
            <v>323247-B21</v>
          </cell>
          <cell r="B291" t="str">
            <v>Xeon 3.06GHz-512KB Processor Option Kit</v>
          </cell>
          <cell r="C291" t="str">
            <v>BL20p G2</v>
          </cell>
          <cell r="D291">
            <v>3145000</v>
          </cell>
        </row>
        <row r="292">
          <cell r="A292" t="str">
            <v>300873-B21</v>
          </cell>
          <cell r="B292" t="str">
            <v>Xeon 2.8GHz-512KB Processor Option Kit</v>
          </cell>
          <cell r="C292" t="str">
            <v>BL20p G2</v>
          </cell>
          <cell r="D292">
            <v>2171000</v>
          </cell>
        </row>
        <row r="293">
          <cell r="A293" t="str">
            <v>309330-B21</v>
          </cell>
          <cell r="B293" t="str">
            <v>Xeon MP 1.5GHz 1M Processor Option Kit</v>
          </cell>
          <cell r="C293" t="str">
            <v>BL40p</v>
          </cell>
          <cell r="D293">
            <v>5281000</v>
          </cell>
        </row>
        <row r="294">
          <cell r="A294" t="str">
            <v>336120-B21</v>
          </cell>
          <cell r="B294" t="str">
            <v>Xeon MP 2.0GHz-1M Processor Option Kit</v>
          </cell>
          <cell r="C294" t="str">
            <v>BL40p</v>
          </cell>
          <cell r="D294">
            <v>5650000</v>
          </cell>
        </row>
        <row r="295">
          <cell r="A295" t="str">
            <v>309331-B21</v>
          </cell>
          <cell r="B295" t="str">
            <v>Xeon MP 2.0GHz 2M Processor Option Kit</v>
          </cell>
          <cell r="C295" t="str">
            <v>BL40p</v>
          </cell>
          <cell r="D295">
            <v>17298000</v>
          </cell>
        </row>
        <row r="296">
          <cell r="A296" t="str">
            <v>336121-B21</v>
          </cell>
          <cell r="B296" t="str">
            <v>Xeon MP 2.8GHz 2M Processor Option Kit</v>
          </cell>
          <cell r="C296" t="str">
            <v>BL40p</v>
          </cell>
          <cell r="D296">
            <v>19523000</v>
          </cell>
        </row>
        <row r="297">
          <cell r="A297" t="str">
            <v>344287-B21</v>
          </cell>
          <cell r="B297" t="str">
            <v xml:space="preserve">Xeon MP 3.0GHz-4M Processor Option Kit </v>
          </cell>
          <cell r="C297" t="str">
            <v>BL40p</v>
          </cell>
          <cell r="D297">
            <v>21830000</v>
          </cell>
        </row>
        <row r="298">
          <cell r="A298" t="str">
            <v>354053-B21</v>
          </cell>
          <cell r="B298" t="str">
            <v>X3.06/533-512 BL30p</v>
          </cell>
          <cell r="C298" t="str">
            <v>BL30p</v>
          </cell>
          <cell r="D298">
            <v>3145000</v>
          </cell>
        </row>
        <row r="300">
          <cell r="A300" t="str">
            <v>BL Series Memory Options</v>
          </cell>
        </row>
        <row r="302">
          <cell r="A302" t="str">
            <v>Registered Synchronous Dimm</v>
          </cell>
        </row>
        <row r="303">
          <cell r="A303" t="str">
            <v>128279-B21</v>
          </cell>
          <cell r="B303" t="str">
            <v>512MB Registered SDRAM DIMM - 133MHz</v>
          </cell>
          <cell r="C303" t="str">
            <v>ML530, ML370, ML350, ML350G2, ML330, 
ML330G2, DL380, DL360, DL320, BL e-Class</v>
          </cell>
          <cell r="D303">
            <v>955000</v>
          </cell>
        </row>
        <row r="305">
          <cell r="A305" t="str">
            <v>2XRegistered Synchronous Dimm</v>
          </cell>
        </row>
        <row r="306">
          <cell r="A306" t="str">
            <v>201694-B21</v>
          </cell>
          <cell r="B306" t="str">
            <v>1GB Registered SDRAM  - 133MHz (2 x 512MB)</v>
          </cell>
          <cell r="C306" t="str">
            <v>DL360, DL360G2, DL380G2, 
 DL380G2 Packaged Cluster, ML370G2, BL20p</v>
          </cell>
          <cell r="D306">
            <v>2050000</v>
          </cell>
        </row>
        <row r="307">
          <cell r="A307" t="str">
            <v>201695-B21</v>
          </cell>
          <cell r="B307" t="str">
            <v>2GB Registered SDRAM  - 133MHz (2 x 1GB)</v>
          </cell>
          <cell r="C307" t="str">
            <v>DL360, DL360G2, DL380G2, 
 DL380G2 Packaged Cluster, ML370G2, BL20p</v>
          </cell>
          <cell r="D307">
            <v>5120000</v>
          </cell>
        </row>
        <row r="309">
          <cell r="A309" t="str">
            <v>DDR Memory Kits</v>
          </cell>
        </row>
        <row r="310">
          <cell r="A310" t="str">
            <v>343055-B21</v>
          </cell>
          <cell r="B310" t="str">
            <v>1GB of Advanced ECC PC3200 DDR2 SDRAM DIMM 
Memory Kit (2 x 512 MB)</v>
          </cell>
          <cell r="C310" t="str">
            <v>BL20pG3, DL380G4, ML370G4</v>
          </cell>
          <cell r="D310">
            <v>3215000</v>
          </cell>
        </row>
        <row r="311">
          <cell r="A311" t="str">
            <v>343056-B21</v>
          </cell>
          <cell r="B311" t="str">
            <v>2GB of Advanced ECC PC3200 DDR2 SDRAM DIMM 
Memory Kit (2 x 1GB)</v>
          </cell>
          <cell r="C311" t="str">
            <v>BL20pG3, DL380G4, ML370G4</v>
          </cell>
          <cell r="D311">
            <v>8275000</v>
          </cell>
        </row>
        <row r="312">
          <cell r="A312" t="str">
            <v>287494-B21</v>
          </cell>
          <cell r="B312" t="str">
            <v>128MB of Advanced ECC PC2100 DDR SDRAM DIMM 
(1*128MB)</v>
          </cell>
          <cell r="C312" t="str">
            <v>tc2120, DL320G2, ML330G3, ML350G3, BL10eG2</v>
          </cell>
          <cell r="D312">
            <v>522000</v>
          </cell>
        </row>
        <row r="313">
          <cell r="A313" t="str">
            <v>287495-B21</v>
          </cell>
          <cell r="B313" t="str">
            <v>256MB of Advanced ECC PC2100 DDR SDRAM DIMM 
(1*256MB)</v>
          </cell>
          <cell r="C313" t="str">
            <v>tc2120, DL320G2, ML330G3, ML350G3, BL10eG2</v>
          </cell>
          <cell r="D313">
            <v>622000</v>
          </cell>
        </row>
        <row r="314">
          <cell r="A314" t="str">
            <v>287496-B21</v>
          </cell>
          <cell r="B314" t="str">
            <v>512MB of Advanced ECC PC2100 DDR SDRAM DIMM
(1*512MB)</v>
          </cell>
          <cell r="C314" t="str">
            <v>tc2120, DL320G2, ML330G3, ML350G3, BL10eG2</v>
          </cell>
          <cell r="D314">
            <v>955000</v>
          </cell>
        </row>
        <row r="315">
          <cell r="A315" t="str">
            <v>300678-B21</v>
          </cell>
          <cell r="B315" t="str">
            <v>512MB of Advanced ECC PC2100 DDR SDRAM DIMM 
Memory Kit (2 x 256 MB)</v>
          </cell>
          <cell r="C315" t="str">
            <v>DL360G3, ML370G3, DL380G3, 
 BL20p G2, BL40p</v>
          </cell>
          <cell r="D315">
            <v>1330000</v>
          </cell>
        </row>
        <row r="316">
          <cell r="A316" t="str">
            <v>300679-B21</v>
          </cell>
          <cell r="B316" t="str">
            <v>1GB of Advanced ECC PC2100 DDR SDRAM DIMM 
Memory Kit (2 x 512 MB)</v>
          </cell>
          <cell r="C316" t="str">
            <v>DL360G3, ML370G3, DL380G3, 
 BL20p G2, BL40p</v>
          </cell>
          <cell r="D316">
            <v>2210000</v>
          </cell>
        </row>
        <row r="317">
          <cell r="A317" t="str">
            <v>257974-B21</v>
          </cell>
          <cell r="B317" t="str">
            <v xml:space="preserve">1GB of Advanced ECC PC2100 DDR SDRAM DIMM 
Memory Kit (2 x 512 MB) </v>
          </cell>
          <cell r="C317" t="str">
            <v>BL30p</v>
          </cell>
          <cell r="D317">
            <v>2210000</v>
          </cell>
        </row>
        <row r="318">
          <cell r="A318" t="str">
            <v>287497-B21</v>
          </cell>
          <cell r="B318" t="str">
            <v>1GB of Advanced ECC PC2100 DDR SDRAM DIMM 
(1*1GB)</v>
          </cell>
          <cell r="C318" t="str">
            <v>tc2120, DL320G2, ML330G3, ML350G3, BL30p</v>
          </cell>
          <cell r="D318">
            <v>2796000</v>
          </cell>
        </row>
        <row r="319">
          <cell r="A319" t="str">
            <v>300680-B21</v>
          </cell>
          <cell r="B319" t="str">
            <v>2GB of Advanced ECC PC2100 DDR SDRAM DIMM 
Memory Kit (2 x 1GB)</v>
          </cell>
          <cell r="C319" t="str">
            <v>DL360G3, ML370G3, DL380G3, 
 BL20p G2, BL40p</v>
          </cell>
          <cell r="D319">
            <v>4530000</v>
          </cell>
        </row>
        <row r="320">
          <cell r="A320" t="str">
            <v>300682-B21</v>
          </cell>
          <cell r="B320" t="str">
            <v>4GB of Advanced ECC PC2100 DDR SDRAM DIMM 
Memory Kit (2 x 2GB)</v>
          </cell>
          <cell r="C320" t="str">
            <v>DL360G3, ML370G3, 
 BL20p G2, BL30p, BL40p</v>
          </cell>
          <cell r="D320">
            <v>10705000</v>
          </cell>
        </row>
        <row r="322">
          <cell r="A322" t="str">
            <v>BL Series Unique Options</v>
          </cell>
        </row>
        <row r="324">
          <cell r="A324" t="str">
            <v>Blade Enclosure</v>
          </cell>
        </row>
        <row r="325">
          <cell r="A325" t="str">
            <v>243564-B21</v>
          </cell>
          <cell r="B325" t="str">
            <v>BLp Enclosure ALL</v>
          </cell>
          <cell r="C325" t="str">
            <v>BL20p, BL20p G2, BL40p</v>
          </cell>
          <cell r="D325">
            <v>6941000</v>
          </cell>
        </row>
        <row r="326">
          <cell r="A326" t="str">
            <v>281404-B21</v>
          </cell>
          <cell r="B326" t="str">
            <v>BLp Enclosure with 8 RDP license ALL</v>
          </cell>
          <cell r="C326" t="str">
            <v>BL20p, BL20p G2, BL40p</v>
          </cell>
          <cell r="D326">
            <v>8501000</v>
          </cell>
        </row>
        <row r="327">
          <cell r="A327" t="str">
            <v>243564-B22</v>
          </cell>
          <cell r="B327" t="str">
            <v>BLp Enclosure with enhanced backplanes</v>
          </cell>
          <cell r="C327" t="str">
            <v>BL20p, BL20p G2, BL30p, BL40p</v>
          </cell>
          <cell r="D327">
            <v>8276000</v>
          </cell>
        </row>
        <row r="328">
          <cell r="A328" t="str">
            <v>354101-B21</v>
          </cell>
          <cell r="B328" t="str">
            <v>BL30p Blade Sleeve ALL</v>
          </cell>
          <cell r="C328" t="str">
            <v>BL30p</v>
          </cell>
          <cell r="D328">
            <v>1868000</v>
          </cell>
        </row>
        <row r="331">
          <cell r="A331" t="str">
            <v>p-Class Interconnects</v>
          </cell>
        </row>
        <row r="332">
          <cell r="A332" t="str">
            <v>230766-B21</v>
          </cell>
          <cell r="B332" t="str">
            <v>BLp PPs-pair ALL</v>
          </cell>
          <cell r="C332" t="str">
            <v>BL20p, BL20p G2, BL40p</v>
          </cell>
          <cell r="D332">
            <v>3398000</v>
          </cell>
        </row>
        <row r="333">
          <cell r="A333" t="str">
            <v>283192-B21</v>
          </cell>
          <cell r="B333" t="str">
            <v>BL p-Class C-GbE2 Interconnect Kit 
(with 12 RJ-45 10/100/1000 T/TX/T 외장형 포트)</v>
          </cell>
          <cell r="D333">
            <v>27441000</v>
          </cell>
        </row>
        <row r="334">
          <cell r="A334" t="str">
            <v>283193-B21</v>
          </cell>
          <cell r="B334" t="str">
            <v xml:space="preserve">BL p-Class F-GbE2 Interconnect 
(with 8 LC 1000 SX, 4 RJ-45 10/100/1000 T/TX/T 외장형 포트) </v>
          </cell>
          <cell r="D334">
            <v>30441000</v>
          </cell>
        </row>
        <row r="335">
          <cell r="A335" t="str">
            <v>321745-B21</v>
          </cell>
          <cell r="B335" t="str">
            <v>ProLiant BL p-Class GbE2 Storage Connectivity Kit 
(with pair of OctalFC Interconnect Modules와 
Fibre Channel signal conditioning card 2개)</v>
          </cell>
          <cell r="D335">
            <v>4925000</v>
          </cell>
        </row>
        <row r="336">
          <cell r="A336" t="str">
            <v>249655-B21</v>
          </cell>
          <cell r="B336" t="str">
            <v>BLp SWs (C) -pair ALL</v>
          </cell>
          <cell r="C336" t="str">
            <v>BL20p, BL20p G2, BL40p</v>
          </cell>
          <cell r="D336">
            <v>8263000</v>
          </cell>
        </row>
        <row r="337">
          <cell r="A337" t="str">
            <v>279720-B21</v>
          </cell>
          <cell r="B337" t="str">
            <v>BLp SWs (F) - pair ALL</v>
          </cell>
          <cell r="C337" t="str">
            <v>BL20p, BL20p G2, BL40p</v>
          </cell>
          <cell r="D337">
            <v>13035000</v>
          </cell>
        </row>
        <row r="338">
          <cell r="A338" t="str">
            <v>306465-B21</v>
          </cell>
          <cell r="B338" t="str">
            <v>BLp-Class RJ-45 Patch panel 2 with Fibre pass-through(pair)</v>
          </cell>
          <cell r="C338" t="str">
            <v>BL20p, BL20p G2, BL40p</v>
          </cell>
          <cell r="D338">
            <v>7245000</v>
          </cell>
        </row>
        <row r="339">
          <cell r="B339" t="str">
            <v>* BL20p는 Fiber Channel 연결이 불가능함</v>
          </cell>
          <cell r="D339" t="e">
            <v>#N/A</v>
          </cell>
        </row>
        <row r="341">
          <cell r="A341" t="str">
            <v>Power Options</v>
          </cell>
        </row>
        <row r="342">
          <cell r="A342" t="str">
            <v>239162-001</v>
          </cell>
          <cell r="B342" t="str">
            <v>BLp 1Ph Pwr Enc w/4PS US</v>
          </cell>
          <cell r="C342" t="str">
            <v>BL20p, BL20p G2, BL40p</v>
          </cell>
          <cell r="D342">
            <v>12263000</v>
          </cell>
        </row>
        <row r="343">
          <cell r="A343" t="str">
            <v>230769-001</v>
          </cell>
          <cell r="B343" t="str">
            <v>BLp 3Ph Pwr Enc w/6PS US</v>
          </cell>
          <cell r="C343" t="str">
            <v>BL20p, BL20p G2, BL40p</v>
          </cell>
          <cell r="D343">
            <v>16636000</v>
          </cell>
        </row>
        <row r="344">
          <cell r="A344" t="str">
            <v>231710-001</v>
          </cell>
          <cell r="B344" t="str">
            <v>BLp 1Ph Pwr Enc Empty US</v>
          </cell>
          <cell r="C344" t="str">
            <v>BL20p, BL20p G2, BL40p</v>
          </cell>
          <cell r="D344">
            <v>5355000</v>
          </cell>
        </row>
        <row r="345">
          <cell r="A345" t="str">
            <v>231709-001</v>
          </cell>
          <cell r="B345" t="str">
            <v>BLp 3Ph Pwr Enc Empty US</v>
          </cell>
          <cell r="C345" t="str">
            <v>BL20p, BL20p G2, BL40p</v>
          </cell>
          <cell r="D345">
            <v>6002000</v>
          </cell>
        </row>
        <row r="346">
          <cell r="A346" t="str">
            <v>239161-B21</v>
          </cell>
          <cell r="B346" t="str">
            <v>BLp Pwr Supply ALL</v>
          </cell>
          <cell r="C346" t="str">
            <v>BL20p, BL20p G2, BL40p</v>
          </cell>
          <cell r="D346">
            <v>2206000</v>
          </cell>
        </row>
        <row r="347">
          <cell r="A347" t="str">
            <v>240563-B21</v>
          </cell>
          <cell r="B347" t="str">
            <v>BLp DC Pwr Kit ALL</v>
          </cell>
          <cell r="C347" t="str">
            <v>BL20p, BL20p G2, BL40p</v>
          </cell>
          <cell r="D347">
            <v>1980000</v>
          </cell>
        </row>
        <row r="349">
          <cell r="A349" t="str">
            <v>Power Distribution</v>
          </cell>
        </row>
        <row r="350">
          <cell r="A350" t="str">
            <v>240560-B21</v>
          </cell>
          <cell r="B350" t="str">
            <v>BLp Scalable Busbar ALL</v>
          </cell>
          <cell r="C350" t="str">
            <v>BL20p, BL20p G2, BL40p</v>
          </cell>
          <cell r="D350">
            <v>4050000</v>
          </cell>
        </row>
        <row r="351">
          <cell r="A351" t="str">
            <v>240559-B21</v>
          </cell>
          <cell r="B351" t="str">
            <v>BLp Mini Busbar ALL</v>
          </cell>
          <cell r="C351" t="str">
            <v>BL20p, BL20p G2, BL40p</v>
          </cell>
          <cell r="D351">
            <v>2687000</v>
          </cell>
        </row>
        <row r="352">
          <cell r="A352" t="str">
            <v>240562-B21</v>
          </cell>
          <cell r="B352" t="str">
            <v>BLp 1:1 Connect Kit ALL</v>
          </cell>
          <cell r="C352" t="str">
            <v>BL20p, BL20p G2, BL40p</v>
          </cell>
          <cell r="D352">
            <v>988000</v>
          </cell>
        </row>
        <row r="353">
          <cell r="A353" t="str">
            <v>364565-B21</v>
          </cell>
          <cell r="B353" t="str">
            <v>Dual Power Input Kit for Mini Bus Bar</v>
          </cell>
          <cell r="C353" t="str">
            <v>BL30p</v>
          </cell>
          <cell r="D353">
            <v>1268000</v>
          </cell>
        </row>
        <row r="355">
          <cell r="A355" t="str">
            <v>Rack Options</v>
          </cell>
        </row>
        <row r="356">
          <cell r="A356" t="str">
            <v>266076-B21</v>
          </cell>
          <cell r="B356" t="str">
            <v>BL Enclosure Telco Rack Kit</v>
          </cell>
          <cell r="C356" t="str">
            <v>BL10e</v>
          </cell>
          <cell r="D356">
            <v>1156000</v>
          </cell>
        </row>
        <row r="357">
          <cell r="A357" t="str">
            <v>245249-B21</v>
          </cell>
          <cell r="B357" t="str">
            <v>Bus Bar Telco Rail Option Kit</v>
          </cell>
          <cell r="C357" t="str">
            <v>BL20p, BL20p G2, BL40p</v>
          </cell>
          <cell r="D357">
            <v>1980000</v>
          </cell>
        </row>
        <row r="358">
          <cell r="A358" t="str">
            <v>293119-B21</v>
          </cell>
          <cell r="B358" t="str">
            <v>BLe Enclosure Shipping Bracket Kit</v>
          </cell>
          <cell r="C358" t="str">
            <v>BL10e</v>
          </cell>
          <cell r="D358">
            <v>432000</v>
          </cell>
        </row>
        <row r="359">
          <cell r="B359" t="str">
            <v>* Enclosure를 Rack에 장착한 상태로 운반시 반드시 필요</v>
          </cell>
          <cell r="D359" t="e">
            <v>#N/A</v>
          </cell>
        </row>
        <row r="360">
          <cell r="A360" t="str">
            <v>293121-B21</v>
          </cell>
          <cell r="B360" t="str">
            <v>BL p-Class Server Enclosure Shipping Bracket Option Kit</v>
          </cell>
          <cell r="C360" t="str">
            <v>BL20p, BL20p G2, BL40p</v>
          </cell>
          <cell r="D360">
            <v>432000</v>
          </cell>
        </row>
        <row r="361">
          <cell r="B361" t="str">
            <v>* Enclosure를 Rack에 장착한 상태로 운반시 반드시 필요</v>
          </cell>
          <cell r="D361" t="e">
            <v>#N/A</v>
          </cell>
        </row>
        <row r="362">
          <cell r="A362" t="str">
            <v>365044-B21</v>
          </cell>
          <cell r="B362" t="str">
            <v>BL p-Class Power Enclosure Shipping Bracket Option Kit
*Enclosure를 Rack에 장착한 상태로 운반시 반드시 필요</v>
          </cell>
          <cell r="C362" t="str">
            <v>BL20p, BL20p G2, BL40p</v>
          </cell>
          <cell r="D362">
            <v>397000</v>
          </cell>
        </row>
        <row r="364">
          <cell r="A364" t="str">
            <v>Diagnostic Options</v>
          </cell>
        </row>
        <row r="365">
          <cell r="A365" t="str">
            <v>230743-B21</v>
          </cell>
          <cell r="B365" t="str">
            <v>BLp Diag Station ALL</v>
          </cell>
          <cell r="C365" t="str">
            <v>BL20p, BL20p G2</v>
          </cell>
          <cell r="D365">
            <v>5100000</v>
          </cell>
        </row>
        <row r="366">
          <cell r="A366" t="str">
            <v>309329-B21</v>
          </cell>
          <cell r="B366" t="str">
            <v>ProLiant p-Class Diagnostic Station Upgrade Kit for BL40p</v>
          </cell>
          <cell r="C366" t="str">
            <v>BL40p</v>
          </cell>
          <cell r="D366">
            <v>2896000</v>
          </cell>
        </row>
        <row r="368">
          <cell r="A368" t="str">
            <v>Fibre Channel Mezzanine Card</v>
          </cell>
        </row>
        <row r="369">
          <cell r="A369" t="str">
            <v>300874-B21</v>
          </cell>
          <cell r="B369" t="str">
            <v>Dual port Fibre Channel Mezzanine Card(2-Gb) 
for ProLiant BL20p G2</v>
          </cell>
          <cell r="C369" t="str">
            <v>BL20p G2</v>
          </cell>
          <cell r="D369">
            <v>2896000</v>
          </cell>
        </row>
        <row r="370">
          <cell r="A370" t="str">
            <v>354054-B21</v>
          </cell>
          <cell r="B370" t="str">
            <v>FC Adapter Option BL30p</v>
          </cell>
          <cell r="C370" t="str">
            <v>BL30p</v>
          </cell>
          <cell r="D370">
            <v>2851000</v>
          </cell>
        </row>
        <row r="371">
          <cell r="A371" t="str">
            <v>361426-B21</v>
          </cell>
          <cell r="B371" t="str">
            <v>FC Adapter Card BL20pG3 ALL</v>
          </cell>
          <cell r="C371" t="str">
            <v>BL20p G3</v>
          </cell>
          <cell r="D371">
            <v>2851000</v>
          </cell>
        </row>
        <row r="373">
          <cell r="A373" t="str">
            <v>BL30p HDD Option</v>
          </cell>
        </row>
        <row r="374">
          <cell r="A374" t="str">
            <v>354052-B21</v>
          </cell>
          <cell r="B374" t="str">
            <v>BL30p 60G ATA HDD</v>
          </cell>
          <cell r="C374" t="str">
            <v>BL30p</v>
          </cell>
          <cell r="D374">
            <v>1354000</v>
          </cell>
        </row>
        <row r="376">
          <cell r="A376" t="str">
            <v>ProLiant LC Cluster Option</v>
          </cell>
        </row>
        <row r="378">
          <cell r="A378" t="str">
            <v>LC Cluster Option</v>
          </cell>
        </row>
        <row r="379">
          <cell r="A379" t="str">
            <v>LC Cluster Option</v>
          </cell>
        </row>
        <row r="380">
          <cell r="A380" t="str">
            <v>361801-B21</v>
          </cell>
          <cell r="B380" t="str">
            <v>GigE Option Kit</v>
          </cell>
          <cell r="C380" t="str">
            <v>LC cluster</v>
          </cell>
          <cell r="D380">
            <v>109330000</v>
          </cell>
        </row>
        <row r="381">
          <cell r="A381" t="str">
            <v>361802-B21</v>
          </cell>
          <cell r="B381" t="str">
            <v>Myrinet Option Kit</v>
          </cell>
          <cell r="C381" t="str">
            <v>LC cluster</v>
          </cell>
          <cell r="D381">
            <v>98830000</v>
          </cell>
        </row>
        <row r="382">
          <cell r="A382" t="str">
            <v>355477-B21</v>
          </cell>
          <cell r="B382" t="str">
            <v>Cyclades - ATP1200 (with rail kit brackets)</v>
          </cell>
          <cell r="C382" t="str">
            <v>LC cluster</v>
          </cell>
          <cell r="D382">
            <v>18805000</v>
          </cell>
        </row>
        <row r="383">
          <cell r="A383" t="str">
            <v>356578-B21</v>
          </cell>
          <cell r="B383" t="str">
            <v>Kit, Procurve 1U Switch,Rack Mount,10K</v>
          </cell>
          <cell r="C383" t="str">
            <v>LC cluster</v>
          </cell>
          <cell r="D383">
            <v>361000</v>
          </cell>
        </row>
        <row r="384">
          <cell r="A384" t="str">
            <v>360363-B21</v>
          </cell>
          <cell r="B384" t="str">
            <v>Myrinet Switch rail kit</v>
          </cell>
          <cell r="C384" t="str">
            <v>LC cluster</v>
          </cell>
          <cell r="D384">
            <v>634000</v>
          </cell>
        </row>
        <row r="385">
          <cell r="A385" t="str">
            <v>359578-B21</v>
          </cell>
          <cell r="B385" t="str">
            <v>Configuration Resource Kit</v>
          </cell>
          <cell r="C385" t="str">
            <v>LC cluster</v>
          </cell>
          <cell r="D385">
            <v>457000</v>
          </cell>
        </row>
        <row r="386">
          <cell r="A386" t="str">
            <v>365242-B21</v>
          </cell>
          <cell r="B386" t="str">
            <v>Cyclades RS-232 to RJ45 Adapter</v>
          </cell>
          <cell r="C386" t="str">
            <v>LC cluster</v>
          </cell>
          <cell r="D386">
            <v>121000</v>
          </cell>
        </row>
        <row r="387">
          <cell r="A387" t="str">
            <v>337808-002</v>
          </cell>
          <cell r="B387" t="str">
            <v>RM Kit Multi Use 10K HP Rack</v>
          </cell>
          <cell r="C387" t="str">
            <v>LC cluster</v>
          </cell>
          <cell r="D387">
            <v>473000</v>
          </cell>
        </row>
        <row r="388">
          <cell r="A388" t="str">
            <v>257894-006</v>
          </cell>
          <cell r="B388" t="str">
            <v>Myrinet XP Card</v>
          </cell>
          <cell r="C388" t="str">
            <v>LC cluster</v>
          </cell>
          <cell r="D388">
            <v>3684000</v>
          </cell>
        </row>
        <row r="389">
          <cell r="A389" t="str">
            <v>356921-B21</v>
          </cell>
          <cell r="B389" t="str">
            <v>Myrinet Line Card, 8-Port GIGE</v>
          </cell>
          <cell r="C389" t="str">
            <v>LC cluster</v>
          </cell>
          <cell r="D389">
            <v>15130000</v>
          </cell>
        </row>
        <row r="390">
          <cell r="A390" t="str">
            <v>360040-B21</v>
          </cell>
          <cell r="B390" t="str">
            <v>Myrinet 2XP PCI-X ,Fiber,E-series,2MB</v>
          </cell>
          <cell r="C390" t="str">
            <v>LC cluster</v>
          </cell>
          <cell r="D390">
            <v>5611000</v>
          </cell>
        </row>
        <row r="391">
          <cell r="A391" t="str">
            <v>360041-B21</v>
          </cell>
          <cell r="B391" t="str">
            <v>Myrinet Cable,LC,Fiber,2Gb,5 meter</v>
          </cell>
          <cell r="C391" t="str">
            <v>LC cluster</v>
          </cell>
          <cell r="D391">
            <v>367000</v>
          </cell>
        </row>
        <row r="393">
          <cell r="A393" t="str">
            <v>UPS &amp; Options</v>
          </cell>
        </row>
        <row r="394">
          <cell r="A394" t="str">
            <v>Rack Type UPS</v>
          </cell>
        </row>
        <row r="395">
          <cell r="A395" t="str">
            <v>207552-B22</v>
          </cell>
          <cell r="B395" t="str">
            <v>UPS R12000 XR, N+x (High Voltage)</v>
          </cell>
          <cell r="D395">
            <v>43500000</v>
          </cell>
        </row>
        <row r="396">
          <cell r="A396" t="str">
            <v>326529-B31</v>
          </cell>
          <cell r="B396" t="str">
            <v>UPS R5500 XR</v>
          </cell>
          <cell r="D396">
            <v>13545000</v>
          </cell>
        </row>
        <row r="397">
          <cell r="A397" t="str">
            <v>204404-B31</v>
          </cell>
          <cell r="B397" t="str">
            <v>UPS R1500 XR</v>
          </cell>
          <cell r="D397">
            <v>3230000</v>
          </cell>
        </row>
        <row r="398">
          <cell r="A398" t="str">
            <v>192186-B31</v>
          </cell>
          <cell r="B398" t="str">
            <v>UPS R3000 XR</v>
          </cell>
          <cell r="D398">
            <v>5340000</v>
          </cell>
        </row>
        <row r="399">
          <cell r="A399" t="str">
            <v>Tower Type UPS</v>
          </cell>
        </row>
        <row r="400">
          <cell r="A400" t="str">
            <v>204451-B31</v>
          </cell>
          <cell r="B400" t="str">
            <v>HP UPS T2200 XR</v>
          </cell>
          <cell r="D400">
            <v>2570000</v>
          </cell>
        </row>
        <row r="401">
          <cell r="A401" t="str">
            <v>204155-B32</v>
          </cell>
          <cell r="B401" t="str">
            <v>HP UPS T1500 XR</v>
          </cell>
          <cell r="D401">
            <v>1773000</v>
          </cell>
        </row>
        <row r="402">
          <cell r="A402" t="str">
            <v>204155-B31</v>
          </cell>
          <cell r="B402" t="str">
            <v xml:space="preserve">HP UPS T1000 XR </v>
          </cell>
          <cell r="D402">
            <v>1540000</v>
          </cell>
        </row>
        <row r="403">
          <cell r="A403" t="str">
            <v>204015-B31</v>
          </cell>
          <cell r="B403" t="str">
            <v>UPS T700</v>
          </cell>
          <cell r="D403">
            <v>749000</v>
          </cell>
        </row>
        <row r="404">
          <cell r="A404" t="str">
            <v>UPS Options</v>
          </cell>
        </row>
        <row r="405">
          <cell r="A405" t="str">
            <v>192185-B21</v>
          </cell>
          <cell r="B405" t="str">
            <v>Six Port Card</v>
          </cell>
          <cell r="D405">
            <v>720000</v>
          </cell>
        </row>
        <row r="406">
          <cell r="A406" t="str">
            <v>192189-B21</v>
          </cell>
          <cell r="B406" t="str">
            <v>SNMP/Serial Port Card</v>
          </cell>
          <cell r="D406">
            <v>1180000</v>
          </cell>
        </row>
        <row r="407">
          <cell r="A407" t="str">
            <v>326564-B21</v>
          </cell>
          <cell r="B407" t="str">
            <v>Extended Runtime Module (ERM), R5500 XR</v>
          </cell>
          <cell r="C407" t="str">
            <v>UPS R5500</v>
          </cell>
          <cell r="D407">
            <v>3420000</v>
          </cell>
        </row>
        <row r="408">
          <cell r="A408" t="str">
            <v>217800-B21</v>
          </cell>
          <cell r="B408" t="str">
            <v>Extended Runtime Module(ERM), R12000XR</v>
          </cell>
          <cell r="C408" t="str">
            <v>UPS R12000XR</v>
          </cell>
          <cell r="D408">
            <v>5860000</v>
          </cell>
        </row>
        <row r="409">
          <cell r="A409" t="str">
            <v>218967-B21</v>
          </cell>
          <cell r="B409" t="str">
            <v>Extended Runtime Module (ERM), T1000 XR</v>
          </cell>
          <cell r="C409" t="str">
            <v>UPS T1000XR</v>
          </cell>
          <cell r="D409">
            <v>1420000</v>
          </cell>
        </row>
        <row r="410">
          <cell r="A410" t="str">
            <v>218971-B21</v>
          </cell>
          <cell r="B410" t="str">
            <v>Extended Runtime Module (ERM), R1500 XR</v>
          </cell>
          <cell r="C410" t="str">
            <v>UPS R1500XR</v>
          </cell>
          <cell r="D410">
            <v>2320000</v>
          </cell>
        </row>
        <row r="411">
          <cell r="A411" t="str">
            <v>218969-B21</v>
          </cell>
          <cell r="B411" t="str">
            <v>Extended Runtime Module (ERM), T1500/T2200XR</v>
          </cell>
          <cell r="C411" t="str">
            <v>UPS T1500XR, UPS T2200XR</v>
          </cell>
          <cell r="D411">
            <v>1460000</v>
          </cell>
        </row>
        <row r="412">
          <cell r="A412" t="str">
            <v>192188-B21</v>
          </cell>
          <cell r="B412" t="str">
            <v>Extended Runtime Module, R3000 XR</v>
          </cell>
          <cell r="C412" t="str">
            <v>UPS R3000XR</v>
          </cell>
          <cell r="D412">
            <v>3720000</v>
          </cell>
        </row>
        <row r="413">
          <cell r="A413" t="str">
            <v>325361-B21</v>
          </cell>
          <cell r="B413" t="str">
            <v>R12000 XR Back Plate Receptacle Kit</v>
          </cell>
          <cell r="C413" t="str">
            <v>UPS R12000XR</v>
          </cell>
          <cell r="D413">
            <v>1420000</v>
          </cell>
        </row>
        <row r="415">
          <cell r="A415" t="str">
            <v>HARD DISK DRIVE</v>
          </cell>
        </row>
        <row r="416">
          <cell r="A416" t="str">
            <v>ATA Hard Drive Options</v>
          </cell>
        </row>
        <row r="417">
          <cell r="A417" t="str">
            <v>230534-B21</v>
          </cell>
          <cell r="B417" t="str">
            <v>40GB ATA/100 7,200 RPM Drive (1")</v>
          </cell>
          <cell r="C417" t="str">
            <v>DL320, DL320G2, ML330, ML330e, ML330G2</v>
          </cell>
          <cell r="D417">
            <v>430000</v>
          </cell>
        </row>
        <row r="418">
          <cell r="A418" t="str">
            <v>278424-B21</v>
          </cell>
          <cell r="B418" t="str">
            <v>80GB ATA 100 7,200 RPM Hard Drive(1")</v>
          </cell>
          <cell r="C418" t="str">
            <v>DL140, DL320, DL320G2, ML330G2</v>
          </cell>
          <cell r="D418">
            <v>540000</v>
          </cell>
        </row>
        <row r="419">
          <cell r="A419" t="str">
            <v>366486-B21</v>
          </cell>
          <cell r="B419" t="str">
            <v>160-GB ATA 100 7,200 RPM Hard Drive (1")</v>
          </cell>
          <cell r="C419" t="str">
            <v>DL320, DL320 G2, ML310, ML330e, ML330G2</v>
          </cell>
          <cell r="D419">
            <v>670000</v>
          </cell>
        </row>
        <row r="420">
          <cell r="A420" t="str">
            <v>349237-B21</v>
          </cell>
          <cell r="B420" t="str">
            <v>80-GB SATA 1.5Gb 7,200 RPM Hard Drive (1")</v>
          </cell>
          <cell r="C420" t="str">
            <v>ML110</v>
          </cell>
          <cell r="D420">
            <v>469000</v>
          </cell>
        </row>
        <row r="421">
          <cell r="A421" t="str">
            <v>349238-B21</v>
          </cell>
          <cell r="B421" t="str">
            <v>160-GB SATA 1.5Gb 7,200 RPM Hard Drive (1")</v>
          </cell>
          <cell r="C421" t="str">
            <v>ML110</v>
          </cell>
          <cell r="D421">
            <v>735000</v>
          </cell>
        </row>
        <row r="422">
          <cell r="A422" t="str">
            <v>349239-B21</v>
          </cell>
          <cell r="B422" t="str">
            <v>250-GB SATA 1.5Gb 7,200 RPM Hard Drive (1")</v>
          </cell>
          <cell r="C422" t="str">
            <v>ML110</v>
          </cell>
          <cell r="D422">
            <v>1135000</v>
          </cell>
        </row>
        <row r="424">
          <cell r="A424" t="str">
            <v>U320 SCSI Non-Hot Plug Hard Drives</v>
          </cell>
        </row>
        <row r="425">
          <cell r="A425" t="str">
            <v>332751-B21</v>
          </cell>
          <cell r="B425" t="str">
            <v>72GB U320 Non-Hot Plug SCSI 10K Hard Drive(1")</v>
          </cell>
          <cell r="C425" t="str">
            <v>DL145, DL320G2, ML330G3</v>
          </cell>
          <cell r="D425">
            <v>1391000</v>
          </cell>
        </row>
        <row r="426">
          <cell r="A426" t="str">
            <v>356990-B21</v>
          </cell>
          <cell r="B426" t="str">
            <v>146GB 10K U320 Non-Hot Plug Hard Drive</v>
          </cell>
          <cell r="C426" t="str">
            <v>100 series , 350G4</v>
          </cell>
          <cell r="D426">
            <v>2120000</v>
          </cell>
        </row>
        <row r="427">
          <cell r="A427" t="str">
            <v>357012-B21</v>
          </cell>
          <cell r="B427" t="str">
            <v>36GB 15K U320 NHP ALL</v>
          </cell>
          <cell r="C427" t="str">
            <v>See Each SVR Spec.</v>
          </cell>
          <cell r="D427">
            <v>1120000</v>
          </cell>
          <cell r="E427" t="str">
            <v>New</v>
          </cell>
        </row>
        <row r="429">
          <cell r="A429" t="str">
            <v>U320 SCSI Hot Plug Hard Drives</v>
          </cell>
        </row>
        <row r="430">
          <cell r="A430" t="str">
            <v>286776-B22</v>
          </cell>
          <cell r="B430" t="str">
            <v>36.4GB Pluggable Ultra320 SCSI 15K Universal Hard Drive(1")</v>
          </cell>
          <cell r="C430" t="str">
            <v>See Each SVR Spec.</v>
          </cell>
          <cell r="D430">
            <v>1568000</v>
          </cell>
        </row>
        <row r="431">
          <cell r="A431" t="str">
            <v>286714-B22</v>
          </cell>
          <cell r="B431" t="str">
            <v>72.8GB Pluggable Ultra320 SCSI 10K Universal Hard Drive(1")</v>
          </cell>
          <cell r="C431" t="str">
            <v>See Each SVR Spec.</v>
          </cell>
          <cell r="D431">
            <v>1487000</v>
          </cell>
        </row>
        <row r="432">
          <cell r="A432" t="str">
            <v>286778-B22</v>
          </cell>
          <cell r="B432" t="str">
            <v>72.8GB Pluggable Ultra320 SCSI 15K Universal Hard Drive(1")</v>
          </cell>
          <cell r="C432" t="str">
            <v>See Each SVR Spec.</v>
          </cell>
          <cell r="D432">
            <v>3031000</v>
          </cell>
        </row>
        <row r="433">
          <cell r="A433" t="str">
            <v>286716-B22</v>
          </cell>
          <cell r="B433" t="str">
            <v>146.8GB Pluggable Ultra320 SCSI 10K Universal Hard Drive(1")</v>
          </cell>
          <cell r="C433" t="str">
            <v>See Each SVR Spec.</v>
          </cell>
          <cell r="D433">
            <v>2860000</v>
          </cell>
          <cell r="E433" t="str">
            <v>가격조정</v>
          </cell>
        </row>
        <row r="434">
          <cell r="A434" t="str">
            <v>347708-B22</v>
          </cell>
          <cell r="B434" t="str">
            <v>146.8GB Pluggable Ultra320 SCSI 15K Universal Hard Drive(1")</v>
          </cell>
          <cell r="C434" t="str">
            <v>See Each SVR Spec.</v>
          </cell>
          <cell r="D434">
            <v>3880000</v>
          </cell>
          <cell r="E434" t="str">
            <v>New</v>
          </cell>
        </row>
        <row r="435">
          <cell r="A435" t="str">
            <v>350964-B22</v>
          </cell>
          <cell r="B435" t="str">
            <v>300 GB Pluggable Ultra320 SCSI 10K Universal Hard Drive(1")</v>
          </cell>
          <cell r="C435" t="str">
            <v>See Each SVR Spec.</v>
          </cell>
          <cell r="D435">
            <v>4960000</v>
          </cell>
          <cell r="E435" t="str">
            <v>New</v>
          </cell>
        </row>
        <row r="438">
          <cell r="A438" t="str">
            <v>SmartArray Cluster Storage &amp; Controller</v>
          </cell>
        </row>
        <row r="439">
          <cell r="A439" t="str">
            <v>Controller Options</v>
          </cell>
        </row>
        <row r="440">
          <cell r="A440" t="str">
            <v>291966-B21</v>
          </cell>
          <cell r="B440" t="str">
            <v xml:space="preserve">Smart Array 641 </v>
          </cell>
          <cell r="C440" t="str">
            <v>See Each SVR Spec.</v>
          </cell>
          <cell r="D440">
            <v>1487000</v>
          </cell>
        </row>
        <row r="441">
          <cell r="A441" t="str">
            <v>291967-B21</v>
          </cell>
          <cell r="B441" t="str">
            <v xml:space="preserve">Smart Array 642 </v>
          </cell>
          <cell r="C441" t="str">
            <v>See Each SVR Spec.</v>
          </cell>
          <cell r="D441">
            <v>1895000</v>
          </cell>
        </row>
        <row r="442">
          <cell r="A442" t="str">
            <v>273915-B21</v>
          </cell>
          <cell r="B442" t="str">
            <v>Smart Array 6402/128 Controller</v>
          </cell>
          <cell r="C442" t="str">
            <v>See Each SVR Spec.</v>
          </cell>
          <cell r="D442">
            <v>2640000</v>
          </cell>
          <cell r="E442" t="str">
            <v>가격조정</v>
          </cell>
        </row>
        <row r="443">
          <cell r="A443" t="str">
            <v>273914-B21</v>
          </cell>
          <cell r="B443" t="str">
            <v>Smart Array 6404/256 Controller</v>
          </cell>
          <cell r="C443" t="str">
            <v>See Each SVR Spec.</v>
          </cell>
          <cell r="D443">
            <v>4500000</v>
          </cell>
          <cell r="E443" t="str">
            <v>가격조정</v>
          </cell>
        </row>
        <row r="444">
          <cell r="A444" t="str">
            <v>346914-B21</v>
          </cell>
          <cell r="B444" t="str">
            <v>128MB Battery Backed Write Cache Enabler  for SA6i</v>
          </cell>
          <cell r="C444" t="str">
            <v>DL360 G4 and DL380 G4</v>
          </cell>
          <cell r="D444">
            <v>560000</v>
          </cell>
        </row>
        <row r="445">
          <cell r="A445" t="str">
            <v>273911-B21</v>
          </cell>
          <cell r="B445" t="str">
            <v>Ultra320 Expansion Module for SA-6402</v>
          </cell>
          <cell r="C445" t="str">
            <v>See Each SVR Spec.</v>
          </cell>
          <cell r="D445">
            <v>1267000</v>
          </cell>
        </row>
        <row r="446">
          <cell r="A446" t="str">
            <v>273913-B21</v>
          </cell>
          <cell r="B446" t="str">
            <v>256-MB Battery-Backed Cache Upgrade Kit</v>
          </cell>
          <cell r="C446" t="str">
            <v>Smart Array 6400 Family</v>
          </cell>
          <cell r="D446">
            <v>1722000</v>
          </cell>
        </row>
        <row r="447">
          <cell r="A447" t="str">
            <v>254786-B21</v>
          </cell>
          <cell r="B447" t="str">
            <v>256MB Battery Backed Cache Module</v>
          </cell>
          <cell r="C447" t="str">
            <v>See Each SVR Spec.</v>
          </cell>
          <cell r="D447">
            <v>1659000</v>
          </cell>
        </row>
        <row r="448">
          <cell r="A448" t="str">
            <v>255514-B21</v>
          </cell>
          <cell r="B448" t="str">
            <v>Battery Backed Write Cache Enabler</v>
          </cell>
          <cell r="C448" t="str">
            <v>BL p-Class(20p), DL360G2, DL360G3, DL380G3, 
DL560(1p), DL580G2(1p)</v>
          </cell>
          <cell r="D448">
            <v>555000</v>
          </cell>
        </row>
        <row r="449">
          <cell r="A449" t="str">
            <v>351580-B21</v>
          </cell>
          <cell r="B449" t="str">
            <v>Battery Backed Write Cache Enabler for SA641,642</v>
          </cell>
          <cell r="C449" t="str">
            <v>Smart Array 641, 642</v>
          </cell>
          <cell r="D449">
            <v>950000</v>
          </cell>
        </row>
        <row r="450">
          <cell r="A450" t="str">
            <v>284688-B21</v>
          </cell>
          <cell r="B450" t="str">
            <v>64-Bit/66-MHz 2-Channel WU3 SCSI Adapter</v>
          </cell>
          <cell r="C450" t="str">
            <v>See Each SVR Spec.</v>
          </cell>
          <cell r="D450">
            <v>972000</v>
          </cell>
        </row>
        <row r="451">
          <cell r="A451" t="str">
            <v>268351-B21</v>
          </cell>
          <cell r="B451" t="str">
            <v>64-Bit/133-MHz 2-Channel Ultra320 SCSI Adapter</v>
          </cell>
          <cell r="C451" t="str">
            <v>See Each SVR Spec.</v>
          </cell>
          <cell r="D451">
            <v>970000</v>
          </cell>
        </row>
        <row r="453">
          <cell r="A453" t="str">
            <v>SmartArray Cluster Storage</v>
          </cell>
        </row>
        <row r="454">
          <cell r="A454" t="str">
            <v>335921-B21</v>
          </cell>
          <cell r="B454" t="str">
            <v xml:space="preserve">StorageWorks MSA20 10 SATA drive enclosure </v>
          </cell>
          <cell r="D454">
            <v>8404000</v>
          </cell>
        </row>
        <row r="455">
          <cell r="A455" t="str">
            <v>366172-B21</v>
          </cell>
          <cell r="B455" t="str">
            <v>StorageWorks MSA20 Starter Kit</v>
          </cell>
          <cell r="D455">
            <v>11066000</v>
          </cell>
        </row>
        <row r="456">
          <cell r="A456" t="str">
            <v>302969-B21</v>
          </cell>
          <cell r="B456" t="str">
            <v>Modular Smart Array 30 Single Bus
14 drive enclosure with redundant power supplies</v>
          </cell>
          <cell r="C456" t="str">
            <v>Renamed from StorageWorks 4414 S/B</v>
          </cell>
          <cell r="D456">
            <v>7446000</v>
          </cell>
        </row>
        <row r="457">
          <cell r="A457" t="str">
            <v>302970-B21</v>
          </cell>
          <cell r="B457" t="str">
            <v>Modular Smart Array 30 Dual Bus (rack-mountable)
14 drive enclosure with redundant power supplies</v>
          </cell>
          <cell r="C457" t="str">
            <v>Renamed from StorageWorks 4454 D/B</v>
          </cell>
          <cell r="D457">
            <v>8019000</v>
          </cell>
        </row>
        <row r="458">
          <cell r="A458" t="str">
            <v>359645-B21</v>
          </cell>
          <cell r="B458" t="str">
            <v>MSA30 4Port HPUX/IA64 Linux JBOD</v>
          </cell>
          <cell r="D458">
            <v>11890000</v>
          </cell>
        </row>
        <row r="459">
          <cell r="A459" t="str">
            <v>287483-B21</v>
          </cell>
          <cell r="B459" t="str">
            <v>Ultra320 Dual Bus I/0 Module</v>
          </cell>
          <cell r="C459" t="str">
            <v>StorageWorks 4400 Enclosure I/O Upgrade Modules</v>
          </cell>
          <cell r="D459">
            <v>2553000</v>
          </cell>
        </row>
        <row r="460">
          <cell r="A460" t="str">
            <v>287484-B21</v>
          </cell>
          <cell r="B460" t="str">
            <v>Ultra320 Single Bus I/O Module</v>
          </cell>
          <cell r="C460" t="str">
            <v>StorageWorks 4400 Enclosure I/O Upgrade Modules</v>
          </cell>
          <cell r="D460">
            <v>2144000</v>
          </cell>
        </row>
        <row r="461">
          <cell r="A461" t="str">
            <v>351504-B21</v>
          </cell>
          <cell r="B461" t="str">
            <v>HP Modular Smart Array 500 Starter Kit 
(MSA 500 and 2 SA-532 Adapters 포함)</v>
          </cell>
          <cell r="D461">
            <v>14056000</v>
          </cell>
        </row>
        <row r="462">
          <cell r="A462" t="str">
            <v>351281-B21</v>
          </cell>
          <cell r="B462" t="str">
            <v>Modular Smart Array 500 High Availability Kit 
(MSA500 controller + 4-port IO Module + Smart Array Multipath Software + 2개의 SA-532 Adapters 포함)</v>
          </cell>
          <cell r="D462">
            <v>10221000</v>
          </cell>
        </row>
        <row r="463">
          <cell r="A463" t="str">
            <v>218252-B21</v>
          </cell>
          <cell r="B463" t="str">
            <v>Modular Smart Array 500 Controller</v>
          </cell>
          <cell r="C463" t="str">
            <v>See Each SVR Spec.</v>
          </cell>
          <cell r="D463">
            <v>7809000</v>
          </cell>
        </row>
        <row r="464">
          <cell r="A464" t="str">
            <v>292944-B21</v>
          </cell>
          <cell r="B464" t="str">
            <v>4-Port Shared Storage Module with SmartArray Multipath Software
for SmartArray Cluster Storage</v>
          </cell>
          <cell r="C464" t="str">
            <v>See Each SVR Spec.</v>
          </cell>
          <cell r="D464">
            <v>3519000</v>
          </cell>
        </row>
        <row r="465">
          <cell r="A465" t="str">
            <v>360229-B21</v>
          </cell>
          <cell r="B465" t="str">
            <v>Modular Smart Array 500 G2 High Availability Kit 
(MSA500 G2 controller + G2 4-port IO Module + Smart Array Multipath Software + 2개의 SA-642 Adapters 포함)</v>
          </cell>
          <cell r="D465">
            <v>11587000</v>
          </cell>
        </row>
        <row r="466">
          <cell r="A466" t="str">
            <v>335880-B21</v>
          </cell>
          <cell r="B466" t="str">
            <v>Modular Smart Array 500 G2Modular M</v>
          </cell>
          <cell r="C466" t="str">
            <v>See Each SVR Spec.</v>
          </cell>
          <cell r="D466">
            <v>16050000</v>
          </cell>
        </row>
        <row r="467">
          <cell r="A467" t="str">
            <v>335881-B21</v>
          </cell>
          <cell r="B467" t="str">
            <v>Modular Smart Array 500 G2 Controller</v>
          </cell>
          <cell r="C467" t="str">
            <v>See Each SVR Spec.</v>
          </cell>
          <cell r="D467">
            <v>7200000</v>
          </cell>
        </row>
        <row r="468">
          <cell r="A468" t="str">
            <v>335882-B21</v>
          </cell>
          <cell r="B468" t="str">
            <v>MSA500 G2 4-port IO module with Smart Array Multipath Software</v>
          </cell>
          <cell r="C468" t="str">
            <v>See Each SVR Spec.</v>
          </cell>
          <cell r="D468">
            <v>3580000</v>
          </cell>
        </row>
        <row r="469">
          <cell r="A469" t="str">
            <v>148649-B21</v>
          </cell>
          <cell r="B469" t="str">
            <v>Drive Height Converter (4 Pack)</v>
          </cell>
          <cell r="C469" t="str">
            <v>MA8000/EMA12000/EMA16000
Enclosure4300</v>
          </cell>
          <cell r="D469">
            <v>120000</v>
          </cell>
        </row>
        <row r="471">
          <cell r="A471" t="str">
            <v>OPTIONS</v>
          </cell>
        </row>
        <row r="472">
          <cell r="A472" t="str">
            <v>REMOTE MANAGEMENT</v>
          </cell>
        </row>
        <row r="473">
          <cell r="A473" t="str">
            <v>227251-371</v>
          </cell>
          <cell r="B473" t="str">
            <v>Remote Insight Lights-Out Edition II</v>
          </cell>
          <cell r="C473" t="str">
            <v>DL590/64, PL8500 DC, BL 제외</v>
          </cell>
          <cell r="D473">
            <v>1811000</v>
          </cell>
        </row>
        <row r="474">
          <cell r="A474" t="str">
            <v>201493-B21</v>
          </cell>
          <cell r="B474" t="str">
            <v>New 220V High-Line PDU Power Cord for Remote Insight Board</v>
          </cell>
          <cell r="D474">
            <v>83000</v>
          </cell>
        </row>
        <row r="477">
          <cell r="A477" t="str">
            <v>CD-ROM / DVD-ROM</v>
          </cell>
        </row>
        <row r="478">
          <cell r="A478" t="str">
            <v>331346-B21</v>
          </cell>
          <cell r="B478" t="str">
            <v>CD-RW/DVD-ROM 48X Combo Drive Option Kit</v>
          </cell>
          <cell r="C478" t="str">
            <v>Mostly ML Series Servers</v>
          </cell>
          <cell r="D478">
            <v>489000</v>
          </cell>
        </row>
        <row r="479">
          <cell r="A479" t="str">
            <v>331903-B21</v>
          </cell>
          <cell r="B479" t="str">
            <v>Slim Line CD-RW/DVD-ROM 24X Combo Drive Option Kit</v>
          </cell>
          <cell r="C479" t="str">
            <v>Mostly DL Series Servers</v>
          </cell>
          <cell r="D479">
            <v>634000</v>
          </cell>
        </row>
        <row r="481">
          <cell r="A481" t="str">
            <v>NETWORK INTERFACE CARD (NIC)</v>
          </cell>
        </row>
        <row r="482">
          <cell r="A482" t="str">
            <v>Gigabit NICs</v>
          </cell>
        </row>
        <row r="483">
          <cell r="A483" t="str">
            <v>313879-B21</v>
          </cell>
          <cell r="B483" t="str">
            <v>HP NC6170 Dual Port PCI-X 1000SX Gigabit Server Adapter</v>
          </cell>
          <cell r="C483" t="str">
            <v>See Each SVR Spec</v>
          </cell>
          <cell r="D483">
            <v>3327000</v>
          </cell>
        </row>
        <row r="484">
          <cell r="A484" t="str">
            <v>244949-B21</v>
          </cell>
          <cell r="B484" t="str">
            <v>HP NC6770 PCI-X Gigabit Server Adapter</v>
          </cell>
          <cell r="C484" t="str">
            <v>See Each SVR Spec</v>
          </cell>
          <cell r="D484">
            <v>2032000</v>
          </cell>
        </row>
        <row r="485">
          <cell r="A485" t="str">
            <v>313881-B21</v>
          </cell>
          <cell r="B485" t="str">
            <v>HP NC7170 Dual Port PCI-X 1000T Gigabit Server Adapter</v>
          </cell>
          <cell r="C485" t="str">
            <v>See Each SVR Spec</v>
          </cell>
          <cell r="D485">
            <v>836000</v>
          </cell>
        </row>
        <row r="486">
          <cell r="A486" t="str">
            <v>290563-B21</v>
          </cell>
          <cell r="B486" t="str">
            <v>HP NC7771 PCI-X Gigabit Server Adapter</v>
          </cell>
          <cell r="C486" t="str">
            <v>See Each SVR Spec</v>
          </cell>
          <cell r="D486">
            <v>675000</v>
          </cell>
        </row>
        <row r="487">
          <cell r="A487" t="str">
            <v>353377-B21</v>
          </cell>
          <cell r="B487" t="str">
            <v xml:space="preserve">HP NC1020 Cu Gigabit Server Adapter 32 PCI Single Port </v>
          </cell>
          <cell r="C487" t="str">
            <v>ML330, ML350, ML370, DL360, DL380
(174830-B21 대체)</v>
          </cell>
          <cell r="D487">
            <v>281000</v>
          </cell>
        </row>
        <row r="488">
          <cell r="A488" t="str">
            <v>367132-B21</v>
          </cell>
          <cell r="B488" t="str">
            <v>NC150T PCI 4Port Gig/Switch Adptr ALL</v>
          </cell>
          <cell r="C488" t="str">
            <v xml:space="preserve">100 / 300 </v>
          </cell>
          <cell r="D488">
            <v>580000</v>
          </cell>
        </row>
        <row r="489">
          <cell r="A489" t="str">
            <v>368169-B21</v>
          </cell>
          <cell r="B489" t="str">
            <v>NC 310F PCI-X Gig Server NIC</v>
          </cell>
          <cell r="C489" t="str">
            <v>G4 compatible</v>
          </cell>
          <cell r="D489">
            <v>2150000</v>
          </cell>
        </row>
        <row r="490">
          <cell r="A490" t="str">
            <v>367047-B21</v>
          </cell>
          <cell r="B490" t="str">
            <v>HP NC320T PCI Express single port Gigabit Server Adapter</v>
          </cell>
          <cell r="C490" t="str">
            <v>DL145,ML150 G2,ML350 G4,DL360 G4,DL380 G4
DL580 G3</v>
          </cell>
          <cell r="D490">
            <v>340000</v>
          </cell>
        </row>
        <row r="492">
          <cell r="A492" t="str">
            <v>RACK OPTIONS</v>
          </cell>
        </row>
        <row r="493">
          <cell r="A493" t="str">
            <v>Racks</v>
          </cell>
        </row>
        <row r="494">
          <cell r="A494" t="str">
            <v>245160-B21</v>
          </cell>
          <cell r="B494" t="str">
            <v xml:space="preserve">Rack 10647 - 47U 일반포장 Pallet </v>
          </cell>
          <cell r="D494">
            <v>6820000</v>
          </cell>
        </row>
        <row r="495">
          <cell r="A495" t="str">
            <v>245161-B21</v>
          </cell>
          <cell r="B495" t="str">
            <v>Rack 10642 - 42U, 일반 포장 Pallet</v>
          </cell>
          <cell r="D495">
            <v>6240000</v>
          </cell>
        </row>
        <row r="496">
          <cell r="A496" t="str">
            <v>245162-B21</v>
          </cell>
          <cell r="B496" t="str">
            <v>Rack 10636 - 36U 일반 포장 Pallet</v>
          </cell>
          <cell r="D496">
            <v>6120000</v>
          </cell>
        </row>
        <row r="497">
          <cell r="A497" t="str">
            <v>245163-B21</v>
          </cell>
          <cell r="B497" t="str">
            <v>Rack 10622 - 22U, 일반 포장 Pallet</v>
          </cell>
          <cell r="C497" t="str">
            <v>Side Panel 포함</v>
          </cell>
          <cell r="D497">
            <v>6080000</v>
          </cell>
        </row>
        <row r="498">
          <cell r="A498" t="str">
            <v>257415-B21</v>
          </cell>
          <cell r="B498" t="str">
            <v>Rack 10842 - 42U 800mm 광폭형 Pallet</v>
          </cell>
          <cell r="D498">
            <v>8900000</v>
          </cell>
        </row>
        <row r="499">
          <cell r="B499" t="str">
            <v>* Wider Version of 245161-B21</v>
          </cell>
        </row>
        <row r="501">
          <cell r="A501" t="str">
            <v>Universal Rack Accessories</v>
          </cell>
        </row>
        <row r="502">
          <cell r="A502" t="str">
            <v>255486-B21</v>
          </cell>
          <cell r="B502" t="str">
            <v>Side Panel 47U 10000 Series</v>
          </cell>
          <cell r="C502" t="str">
            <v>Rack 10000 Series</v>
          </cell>
          <cell r="D502">
            <v>2142920</v>
          </cell>
        </row>
        <row r="503">
          <cell r="A503" t="str">
            <v>246099-B21</v>
          </cell>
          <cell r="B503" t="str">
            <v>Side Panel 42U 10000 Series</v>
          </cell>
          <cell r="C503" t="str">
            <v>Rack 10000 Series</v>
          </cell>
          <cell r="D503">
            <v>1608100</v>
          </cell>
        </row>
        <row r="504">
          <cell r="A504" t="str">
            <v>246102-B21</v>
          </cell>
          <cell r="B504" t="str">
            <v>Side Panel 36U 10000 Series</v>
          </cell>
          <cell r="C504" t="str">
            <v>Rack 10000 Series</v>
          </cell>
          <cell r="D504">
            <v>1625000</v>
          </cell>
        </row>
        <row r="505">
          <cell r="A505" t="str">
            <v>120672-B21</v>
          </cell>
          <cell r="B505" t="str">
            <v>Ballast Kit (used primarily in CTO environment)</v>
          </cell>
          <cell r="C505" t="str">
            <v>Rack 9000 Series</v>
          </cell>
          <cell r="D505">
            <v>1947400</v>
          </cell>
        </row>
        <row r="506">
          <cell r="A506" t="str">
            <v>255488-B21</v>
          </cell>
          <cell r="B506" t="str">
            <v>800mm Stabilizer Option Kit</v>
          </cell>
          <cell r="C506" t="str">
            <v>10842 Rack</v>
          </cell>
          <cell r="D506">
            <v>991900</v>
          </cell>
        </row>
        <row r="507">
          <cell r="A507" t="str">
            <v>246107-B21</v>
          </cell>
          <cell r="B507" t="str">
            <v>600mm Stabilizer Option Kit for 10000 Series</v>
          </cell>
          <cell r="C507" t="str">
            <v>Rack 10000 Series</v>
          </cell>
          <cell r="D507">
            <v>815100</v>
          </cell>
        </row>
        <row r="508">
          <cell r="A508" t="str">
            <v>260457-B21</v>
          </cell>
          <cell r="B508" t="str">
            <v>Grounding Option Kit (9000/10000)</v>
          </cell>
          <cell r="C508" t="str">
            <v>All</v>
          </cell>
          <cell r="D508">
            <v>244400</v>
          </cell>
        </row>
        <row r="509">
          <cell r="A509" t="str">
            <v>257413-B21</v>
          </cell>
          <cell r="B509" t="str">
            <v>Fan Kit 110VAC for R10000</v>
          </cell>
          <cell r="C509" t="str">
            <v>Rack 10000 Series</v>
          </cell>
          <cell r="D509">
            <v>1578200</v>
          </cell>
        </row>
        <row r="510">
          <cell r="A510" t="str">
            <v>257414-B21</v>
          </cell>
          <cell r="B510" t="str">
            <v>Fan Kit 220VAC for R10000</v>
          </cell>
          <cell r="C510" t="str">
            <v>Rack 10000 Series</v>
          </cell>
          <cell r="D510">
            <v>1578200</v>
          </cell>
        </row>
        <row r="511">
          <cell r="A511" t="str">
            <v>253214-B21</v>
          </cell>
          <cell r="B511" t="str">
            <v>Rack Blanking Panel Kit for 10000 Series (10 * 1U panel)</v>
          </cell>
          <cell r="C511" t="str">
            <v>Rack 10000 Series</v>
          </cell>
          <cell r="D511">
            <v>403000</v>
          </cell>
        </row>
        <row r="512">
          <cell r="A512" t="str">
            <v>253214-B22</v>
          </cell>
          <cell r="B512" t="str">
            <v>Rack Blanking Panel Kit for 10000 Series (10 * 2U panel)</v>
          </cell>
          <cell r="C512" t="str">
            <v>Rack 10000 Series</v>
          </cell>
          <cell r="D512">
            <v>324000</v>
          </cell>
        </row>
        <row r="513">
          <cell r="A513" t="str">
            <v>253214-B23</v>
          </cell>
          <cell r="B513" t="str">
            <v>Rack Blanking Panel Kit for 10000 Series (10 * 3U panel)</v>
          </cell>
          <cell r="C513" t="str">
            <v>Rack 10000 Series</v>
          </cell>
          <cell r="D513">
            <v>382000</v>
          </cell>
        </row>
        <row r="514">
          <cell r="A514" t="str">
            <v>253214-B24</v>
          </cell>
          <cell r="B514" t="str">
            <v>Rack Blanking Panel Kit for 10000 Series (10 * 4U panel)</v>
          </cell>
          <cell r="C514" t="str">
            <v>Rack 10000 Series</v>
          </cell>
          <cell r="D514">
            <v>480000</v>
          </cell>
        </row>
        <row r="515">
          <cell r="A515" t="str">
            <v>253214-B25</v>
          </cell>
          <cell r="B515" t="str">
            <v>Rack Blanking Panel Kit for 10000 Series (10 * 5U panel)</v>
          </cell>
          <cell r="C515" t="str">
            <v>Rack 10000 Series</v>
          </cell>
          <cell r="D515">
            <v>629200</v>
          </cell>
        </row>
        <row r="516">
          <cell r="A516" t="str">
            <v>253214-B26</v>
          </cell>
          <cell r="B516" t="str">
            <v>Rack Blanking Panel Kit for 10000 Series 
(one each of a 1U, 2U, 4U, 8U panel)</v>
          </cell>
          <cell r="C516" t="str">
            <v>Rack 10000 Series</v>
          </cell>
          <cell r="D516">
            <v>205400</v>
          </cell>
        </row>
        <row r="517">
          <cell r="A517" t="str">
            <v>332558-B21</v>
          </cell>
          <cell r="B517" t="str">
            <v>Adjustable Rail Assemblies</v>
          </cell>
          <cell r="C517" t="str">
            <v>All Rack Mount Components</v>
          </cell>
          <cell r="D517">
            <v>174000</v>
          </cell>
        </row>
        <row r="518">
          <cell r="A518" t="str">
            <v>234672-B21</v>
          </cell>
          <cell r="B518" t="str">
            <v>100KG Sliding Shelf Kit</v>
          </cell>
          <cell r="D518">
            <v>1080000</v>
          </cell>
        </row>
        <row r="519">
          <cell r="A519" t="str">
            <v>248929-B21</v>
          </cell>
          <cell r="B519" t="str">
            <v>Baying Kit  10000 Series</v>
          </cell>
          <cell r="C519" t="str">
            <v>Rack 10000 Series</v>
          </cell>
          <cell r="D519">
            <v>238000</v>
          </cell>
        </row>
        <row r="520">
          <cell r="A520" t="str">
            <v>248931-B21</v>
          </cell>
          <cell r="B520" t="str">
            <v>9000/10000 Offset Baying Kit</v>
          </cell>
          <cell r="C520" t="str">
            <v>All</v>
          </cell>
          <cell r="D520">
            <v>684000</v>
          </cell>
        </row>
        <row r="523">
          <cell r="A523" t="str">
            <v>Monitor Options</v>
          </cell>
        </row>
        <row r="524">
          <cell r="A524" t="str">
            <v>221546-B31</v>
          </cell>
          <cell r="B524" t="str">
            <v>TFT5600RKM Integrated Keyboard and Monitor</v>
          </cell>
          <cell r="C524" t="str">
            <v>All Racks</v>
          </cell>
          <cell r="D524">
            <v>6976000</v>
          </cell>
        </row>
        <row r="525">
          <cell r="A525" t="str">
            <v>348373-B21</v>
          </cell>
          <cell r="B525" t="str">
            <v>TFT7210R Rack Mounted 17" Monitor</v>
          </cell>
          <cell r="C525" t="str">
            <v>All Racks</v>
          </cell>
          <cell r="D525">
            <v>4620000</v>
          </cell>
        </row>
        <row r="526">
          <cell r="A526" t="str">
            <v>253449-B21</v>
          </cell>
          <cell r="B526" t="str">
            <v>Monitor/Utility Shelf Graphite</v>
          </cell>
          <cell r="C526" t="str">
            <v>All Racks</v>
          </cell>
          <cell r="D526">
            <v>480000</v>
          </cell>
        </row>
        <row r="527">
          <cell r="A527" t="str">
            <v>257054-B31</v>
          </cell>
          <cell r="B527" t="str">
            <v>1U Integrated Keyboard and Drawer</v>
          </cell>
          <cell r="C527" t="str">
            <v>All Racks</v>
          </cell>
          <cell r="D527">
            <v>1397000</v>
          </cell>
        </row>
        <row r="528">
          <cell r="A528" t="str">
            <v>169989-001</v>
          </cell>
          <cell r="B528" t="str">
            <v>Keyboard/Monitor/Mouse extension cables</v>
          </cell>
          <cell r="C528" t="str">
            <v>All Racks</v>
          </cell>
          <cell r="D528">
            <v>140000</v>
          </cell>
        </row>
        <row r="529">
          <cell r="A529" t="str">
            <v>287139-B21</v>
          </cell>
          <cell r="B529" t="str">
            <v>Input Device Adjustable Rails</v>
          </cell>
          <cell r="C529" t="str">
            <v>All Racks</v>
          </cell>
          <cell r="D529">
            <v>230000</v>
          </cell>
        </row>
        <row r="530">
          <cell r="B530" t="str">
            <v>*257054-B31, 281683-B21, 221546-B31 3rd Party Rack에 탑재시 필요</v>
          </cell>
        </row>
        <row r="531">
          <cell r="A531" t="str">
            <v>287138-B21</v>
          </cell>
          <cell r="B531" t="str">
            <v>Input Device Telco Rails</v>
          </cell>
          <cell r="C531" t="str">
            <v>All Racks</v>
          </cell>
          <cell r="D531">
            <v>280000</v>
          </cell>
        </row>
        <row r="532">
          <cell r="B532" t="str">
            <v>*257054-B31, 281683-B21, 221546-B31 Telco Rack에 탑재시 필요</v>
          </cell>
        </row>
        <row r="534">
          <cell r="A534" t="str">
            <v>Power Distribution Units</v>
          </cell>
        </row>
        <row r="535">
          <cell r="A535" t="str">
            <v>142257-002</v>
          </cell>
          <cell r="B535" t="str">
            <v>PDU Cable Kit</v>
          </cell>
          <cell r="C535" t="str">
            <v>All Racks</v>
          </cell>
          <cell r="D535">
            <v>38000</v>
          </cell>
        </row>
        <row r="536">
          <cell r="A536" t="str">
            <v>252663-B24</v>
          </cell>
          <cell r="B536" t="str">
            <v>16A Model - mPDU, 16A High</v>
          </cell>
          <cell r="C536" t="str">
            <v>Control Unit 입력전원부 : IEC320-C20 (분리 가능)
Extension Bar 코드연결 부분 : C13
Extension Bar : 2개</v>
          </cell>
          <cell r="D536">
            <v>853000</v>
          </cell>
        </row>
        <row r="537">
          <cell r="A537" t="str">
            <v>252663-B31</v>
          </cell>
          <cell r="B537" t="str">
            <v>32A Model - mPDU, 32A, High</v>
          </cell>
          <cell r="C537" t="str">
            <v>Control Unit 입력전원부 : IEC309-32A
Extension Bar 코드연결 부분 : C13
Extension Bar : 4개</v>
          </cell>
          <cell r="D537">
            <v>1420000</v>
          </cell>
        </row>
        <row r="538">
          <cell r="A538" t="str">
            <v>252663-B21</v>
          </cell>
          <cell r="B538" t="str">
            <v>40A Model - mPDU, 40A, High</v>
          </cell>
          <cell r="C538" t="str">
            <v>Control Unit 입력전원부 : Hardwire
Extension Bar 코드연결 부분 : 
 C13(8구 Extension Bar 3개)
 C19(4구 Extension Bar 1개)</v>
          </cell>
          <cell r="D538">
            <v>1410000</v>
          </cell>
        </row>
        <row r="539">
          <cell r="A539" t="str">
            <v>351655-B21</v>
          </cell>
          <cell r="B539" t="str">
            <v xml:space="preserve">Fixed Cord Extension Bars, 100 - 240 VAC </v>
          </cell>
          <cell r="C539" t="str">
            <v xml:space="preserve">2개의 PDU extension bars </v>
          </cell>
          <cell r="D539">
            <v>338000</v>
          </cell>
        </row>
        <row r="540">
          <cell r="A540" t="str">
            <v xml:space="preserve">351655-B31 </v>
          </cell>
          <cell r="B540" t="str">
            <v xml:space="preserve">Fixed Cord PDU
100 - 240 VAC 4 PDU sticks + 32A HV PDU </v>
          </cell>
          <cell r="C540" t="str">
            <v>32A HV PDU - IEC-309 plug</v>
          </cell>
          <cell r="D540">
            <v>1135000</v>
          </cell>
        </row>
        <row r="541">
          <cell r="A541" t="str">
            <v>310777-B21</v>
          </cell>
          <cell r="B541" t="str">
            <v>Third Party PDU Mounting Kit</v>
          </cell>
          <cell r="D541">
            <v>164000</v>
          </cell>
        </row>
        <row r="543">
          <cell r="A543" t="str">
            <v>Switch Box</v>
          </cell>
        </row>
        <row r="544">
          <cell r="A544" t="str">
            <v>144007-B33</v>
          </cell>
          <cell r="B544" t="str">
            <v>Switch Box Connector Kit (Opal)</v>
          </cell>
          <cell r="C544" t="str">
            <v>All Racks</v>
          </cell>
          <cell r="D544">
            <v>1080000</v>
          </cell>
        </row>
        <row r="545">
          <cell r="A545" t="str">
            <v>262585-B21</v>
          </cell>
          <cell r="B545" t="str">
            <v>IP Console Switch 1x1x16 port (1 remote user and 1 local user)</v>
          </cell>
          <cell r="C545" t="str">
            <v>All Racks</v>
          </cell>
          <cell r="D545">
            <v>12400000</v>
          </cell>
        </row>
        <row r="546">
          <cell r="A546" t="str">
            <v>262586-B21</v>
          </cell>
          <cell r="B546" t="str">
            <v>IP Console Switch 3x1x16 port (3 remote users and 1 local user)</v>
          </cell>
          <cell r="C546" t="str">
            <v>All Racks</v>
          </cell>
          <cell r="D546">
            <v>17200000</v>
          </cell>
        </row>
        <row r="547">
          <cell r="A547" t="str">
            <v>262587-B21</v>
          </cell>
          <cell r="B547" t="str">
            <v>IP Console Switch Interface adapter (8 pack)</v>
          </cell>
          <cell r="C547" t="str">
            <v>All Racks</v>
          </cell>
          <cell r="D547">
            <v>2508000</v>
          </cell>
        </row>
        <row r="548">
          <cell r="A548" t="str">
            <v>262588-B21</v>
          </cell>
          <cell r="B548" t="str">
            <v>IP Console Switch Interface adapter (single pack)</v>
          </cell>
          <cell r="C548" t="str">
            <v>All Racks</v>
          </cell>
          <cell r="D548">
            <v>349000</v>
          </cell>
        </row>
        <row r="549">
          <cell r="A549" t="str">
            <v>262589-B21</v>
          </cell>
          <cell r="B549" t="str">
            <v>IP Console Switch Expansion module</v>
          </cell>
          <cell r="C549" t="str">
            <v>All Racks</v>
          </cell>
          <cell r="D549">
            <v>677000</v>
          </cell>
        </row>
        <row r="550">
          <cell r="A550" t="str">
            <v>336044-B21</v>
          </cell>
          <cell r="B550" t="str">
            <v>1x8-Port KVM Server Console Switch</v>
          </cell>
          <cell r="C550" t="str">
            <v>All Racks(400337-B31 대체 제품)</v>
          </cell>
          <cell r="D550">
            <v>4200000</v>
          </cell>
        </row>
        <row r="551">
          <cell r="A551" t="str">
            <v>336045-B21</v>
          </cell>
          <cell r="B551" t="str">
            <v>2x16-Port KVM Sever Console Switch</v>
          </cell>
          <cell r="C551" t="str">
            <v>All Racks</v>
          </cell>
          <cell r="D551">
            <v>4860000</v>
          </cell>
        </row>
        <row r="552">
          <cell r="A552" t="str">
            <v>336047-B21</v>
          </cell>
          <cell r="B552" t="str">
            <v>KVM USB Console Interface Adapter – 1 pack</v>
          </cell>
          <cell r="C552" t="str">
            <v>All Racks</v>
          </cell>
          <cell r="D552">
            <v>359000</v>
          </cell>
        </row>
        <row r="553">
          <cell r="A553" t="str">
            <v>400542-B21</v>
          </cell>
          <cell r="B553" t="str">
            <v>2 x 8-Port KVM Rack Switch Box, 48V DC (0U Side Mount)</v>
          </cell>
          <cell r="C553" t="str">
            <v>All Racks (for Telco appln)</v>
          </cell>
          <cell r="D553">
            <v>4759000</v>
          </cell>
        </row>
        <row r="554">
          <cell r="A554" t="str">
            <v>371302-B21</v>
          </cell>
          <cell r="B554" t="str">
            <v>1x4 USB/PS2 KVM Switch-Rack Mt</v>
          </cell>
          <cell r="C554" t="str">
            <v>All Racks</v>
          </cell>
          <cell r="D554">
            <v>920000</v>
          </cell>
          <cell r="E554" t="str">
            <v>가격조정</v>
          </cell>
        </row>
        <row r="555">
          <cell r="A555" t="str">
            <v>371729-B21</v>
          </cell>
          <cell r="B555" t="str">
            <v>KVM USB Cbl w/audio 6ft 2ea</v>
          </cell>
          <cell r="C555" t="str">
            <v>All Racks</v>
          </cell>
          <cell r="D555">
            <v>140000</v>
          </cell>
          <cell r="E555" t="str">
            <v>가격조정</v>
          </cell>
        </row>
        <row r="556">
          <cell r="A556" t="str">
            <v>371730-B21</v>
          </cell>
          <cell r="B556" t="str">
            <v>KVM PS2 Cbl w/audio 6ft 2ea</v>
          </cell>
          <cell r="C556" t="str">
            <v>All Racks</v>
          </cell>
          <cell r="D556">
            <v>140000</v>
          </cell>
          <cell r="E556" t="str">
            <v>가격조정</v>
          </cell>
        </row>
        <row r="558">
          <cell r="A558" t="str">
            <v>Rack Cables &amp; Cable Management</v>
          </cell>
        </row>
        <row r="559">
          <cell r="A559" t="str">
            <v>263474-B21</v>
          </cell>
          <cell r="B559" t="str">
            <v>CAT5 UTP Cables 3ft (4/pack)</v>
          </cell>
          <cell r="C559" t="str">
            <v>IP Console Switch</v>
          </cell>
          <cell r="D559">
            <v>48000</v>
          </cell>
        </row>
        <row r="560">
          <cell r="B560" t="str">
            <v>Unshielded Category 5 cables with RJ45 connectors</v>
          </cell>
        </row>
        <row r="561">
          <cell r="A561" t="str">
            <v>263474-B22</v>
          </cell>
          <cell r="B561" t="str">
            <v>CAT5 UTP Cables 6ft (8/pack)</v>
          </cell>
          <cell r="C561" t="str">
            <v>IP Console Switch</v>
          </cell>
          <cell r="D561">
            <v>111000</v>
          </cell>
        </row>
        <row r="562">
          <cell r="B562" t="str">
            <v>Unshielded Category 5 cables with RJ45 connectors</v>
          </cell>
        </row>
        <row r="563">
          <cell r="A563" t="str">
            <v>263474-B23</v>
          </cell>
          <cell r="B563" t="str">
            <v>CAT5 UTP Cables 12ft (8/pack)</v>
          </cell>
          <cell r="C563" t="str">
            <v>IP Console Switch</v>
          </cell>
          <cell r="D563">
            <v>125000</v>
          </cell>
        </row>
        <row r="564">
          <cell r="B564" t="str">
            <v>Unshielded Category 5 cables with RJ45 connectors</v>
          </cell>
        </row>
        <row r="565">
          <cell r="A565" t="str">
            <v>263474-B24</v>
          </cell>
          <cell r="B565" t="str">
            <v>CAT5 UTP Cables 20ft (4/pack)</v>
          </cell>
          <cell r="C565" t="str">
            <v>IP Console Switch</v>
          </cell>
          <cell r="D565">
            <v>85000</v>
          </cell>
        </row>
        <row r="566">
          <cell r="B566" t="str">
            <v>Unshielded Category 5 cables with RJ45 connectors</v>
          </cell>
        </row>
        <row r="567">
          <cell r="A567" t="str">
            <v>263474-B25</v>
          </cell>
          <cell r="B567" t="str">
            <v>CAT5 UTP Cables 40ft (1/pack)</v>
          </cell>
          <cell r="C567" t="str">
            <v>IP Console Switch</v>
          </cell>
          <cell r="D567">
            <v>41000</v>
          </cell>
        </row>
        <row r="568">
          <cell r="B568" t="str">
            <v>Unshielded Category 5 cables with RJ45 connectors</v>
          </cell>
        </row>
        <row r="569">
          <cell r="A569" t="str">
            <v>110936-B24</v>
          </cell>
          <cell r="B569" t="str">
            <v>CPU to Switch Cable (3 ft)</v>
          </cell>
          <cell r="C569" t="str">
            <v>All Racks</v>
          </cell>
          <cell r="D569">
            <v>112000</v>
          </cell>
        </row>
        <row r="570">
          <cell r="A570" t="str">
            <v>110936-B25</v>
          </cell>
          <cell r="B570" t="str">
            <v>CPU to Switch Cable (6 ft)</v>
          </cell>
          <cell r="C570" t="str">
            <v>All Racks</v>
          </cell>
          <cell r="D570">
            <v>126000</v>
          </cell>
        </row>
        <row r="571">
          <cell r="A571" t="str">
            <v>110936-B21</v>
          </cell>
          <cell r="B571" t="str">
            <v>CPU to Switch Cable (12 ft)</v>
          </cell>
          <cell r="C571" t="str">
            <v>All Racks</v>
          </cell>
          <cell r="D571">
            <v>205000</v>
          </cell>
        </row>
        <row r="572">
          <cell r="A572" t="str">
            <v>168233-B21</v>
          </cell>
          <cell r="B572" t="str">
            <v>Cable Management D Rings</v>
          </cell>
          <cell r="C572" t="str">
            <v>Rack 9000/10000 Series</v>
          </cell>
          <cell r="D572">
            <v>85000</v>
          </cell>
        </row>
        <row r="573">
          <cell r="A573" t="str">
            <v>292407-B21</v>
          </cell>
          <cell r="B573" t="str">
            <v xml:space="preserve">Netelligent Cable Management Kit </v>
          </cell>
          <cell r="C573" t="str">
            <v>All Racks</v>
          </cell>
          <cell r="D573">
            <v>640000</v>
          </cell>
        </row>
        <row r="576">
          <cell r="A576" t="str">
            <v>High Availability Clustering Options</v>
          </cell>
        </row>
        <row r="577">
          <cell r="A577" t="str">
            <v>ProLiant Clusters for Microsoft Windows</v>
          </cell>
        </row>
        <row r="578">
          <cell r="A578" t="str">
            <v>364023-B21</v>
          </cell>
          <cell r="B578" t="str">
            <v xml:space="preserve">ProLiant Cluster Starter Kit              </v>
          </cell>
          <cell r="C578" t="str">
            <v>309816-B24, 313047-B23, 252408-B24 대체</v>
          </cell>
          <cell r="D578">
            <v>568000</v>
          </cell>
        </row>
        <row r="579">
          <cell r="A579" t="str">
            <v>364024-B21</v>
          </cell>
          <cell r="B579" t="str">
            <v xml:space="preserve">Proliant Cluster HA/F500 for the Enterprise SAN    </v>
          </cell>
          <cell r="C579" t="str">
            <v xml:space="preserve">254623-B24, 306791-B22, 379937-B27, 164227-B25 대체, </v>
          </cell>
          <cell r="D579">
            <v>13778000</v>
          </cell>
        </row>
        <row r="580">
          <cell r="A580" t="str">
            <v>364025-B21</v>
          </cell>
          <cell r="B580" t="str">
            <v xml:space="preserve">ProLiant Cluster Kit with Open View Mirroring          </v>
          </cell>
          <cell r="C580" t="str">
            <v xml:space="preserve">EVA3000/5000, MSA1000, RA4100 </v>
          </cell>
          <cell r="D580">
            <v>14262000</v>
          </cell>
        </row>
        <row r="581">
          <cell r="A581" t="str">
            <v>364026-B21</v>
          </cell>
          <cell r="B581" t="str">
            <v xml:space="preserve">ProLiant Cluster HA/F200 for the Entry Level SAN  </v>
          </cell>
          <cell r="C581" t="str">
            <v>380357-B24, 252409-B24 대체, RA4100, MSA1000</v>
          </cell>
          <cell r="D581">
            <v>7730000</v>
          </cell>
        </row>
        <row r="585">
          <cell r="A585" t="str">
            <v>ProLiant Essential Software</v>
          </cell>
        </row>
        <row r="586">
          <cell r="A586" t="str">
            <v>ProLiant Essentials Value Pack</v>
          </cell>
        </row>
        <row r="587">
          <cell r="A587" t="str">
            <v>267196-B21</v>
          </cell>
          <cell r="B587" t="str">
            <v>Rapid Deployment Pack Software  1user</v>
          </cell>
          <cell r="D587">
            <v>305000</v>
          </cell>
        </row>
        <row r="588">
          <cell r="A588" t="str">
            <v>269817-B21</v>
          </cell>
          <cell r="B588" t="str">
            <v xml:space="preserve">Rapid Deployment Pack 10user </v>
          </cell>
          <cell r="D588">
            <v>3017000</v>
          </cell>
        </row>
        <row r="589">
          <cell r="A589" t="str">
            <v>302127-B21</v>
          </cell>
          <cell r="B589" t="str">
            <v>Rapid Deployment Pack - Flexible Quantity License Kit</v>
          </cell>
          <cell r="D589">
            <v>305000</v>
          </cell>
        </row>
        <row r="590">
          <cell r="A590" t="str">
            <v>263825-B21</v>
          </cell>
          <cell r="B590" t="str">
            <v>Integrated Lights-Out Advance Pack - 1 License</v>
          </cell>
          <cell r="C590" t="str">
            <v>DL360G2, DL360G3, ML370G3, DL380G3, DL380G3 Packaged Cluster, DL560, DL580G2, DL740</v>
          </cell>
          <cell r="D590">
            <v>1015000</v>
          </cell>
        </row>
        <row r="591">
          <cell r="A591" t="str">
            <v>302280-B21</v>
          </cell>
          <cell r="B591" t="str">
            <v>Integrated Lights-Out Advance Pack 
- Flexible Quantity License Kit</v>
          </cell>
          <cell r="C591" t="str">
            <v>DL360G2, DL360G3, ML370G3, DL380G3, DL380G3 Packaged Cluster, DL560, DL580G2, DL740</v>
          </cell>
          <cell r="D591">
            <v>1015000</v>
          </cell>
        </row>
        <row r="592">
          <cell r="A592" t="str">
            <v>303284-B21</v>
          </cell>
          <cell r="B592" t="str">
            <v xml:space="preserve">Workload Management Pack v2.0 - 1 License </v>
          </cell>
          <cell r="C592" t="str">
            <v>See Each SVR Spec</v>
          </cell>
          <cell r="D592">
            <v>1279000</v>
          </cell>
        </row>
        <row r="593">
          <cell r="A593" t="str">
            <v>294744-B21</v>
          </cell>
          <cell r="B593" t="str">
            <v xml:space="preserve">Workload Management Pack v2.0 - Flexible Quantity License Kit </v>
          </cell>
          <cell r="D593">
            <v>1279000</v>
          </cell>
        </row>
        <row r="594">
          <cell r="A594" t="str">
            <v>306696-B21</v>
          </cell>
          <cell r="B594" t="str">
            <v>Performance Management Pack - 1 License</v>
          </cell>
          <cell r="C594" t="str">
            <v>See Each SVR Spec</v>
          </cell>
          <cell r="D594">
            <v>238000</v>
          </cell>
        </row>
        <row r="595">
          <cell r="A595" t="str">
            <v>306697-B21</v>
          </cell>
          <cell r="B595" t="str">
            <v>Performance Management Pack - Flexible Quantity License Kit</v>
          </cell>
          <cell r="D595">
            <v>238000</v>
          </cell>
        </row>
        <row r="596">
          <cell r="A596" t="str">
            <v>372906-B21</v>
          </cell>
          <cell r="B596" t="str">
            <v>Intelligent Networking Pack-1 License</v>
          </cell>
          <cell r="C596" t="str">
            <v>See Each SVR Spec</v>
          </cell>
          <cell r="D596">
            <v>278000</v>
          </cell>
        </row>
        <row r="597">
          <cell r="A597" t="str">
            <v>372950-B21</v>
          </cell>
          <cell r="B597" t="str">
            <v>Intelligent Networking Pack - Flexible License</v>
          </cell>
          <cell r="D597">
            <v>278000</v>
          </cell>
        </row>
        <row r="599">
          <cell r="A599" t="str">
            <v>VMWARE</v>
          </cell>
        </row>
        <row r="600">
          <cell r="A600" t="str">
            <v>370666-B21</v>
          </cell>
          <cell r="B600" t="str">
            <v>VMware GSX LX 2P License Software</v>
          </cell>
          <cell r="D600">
            <v>11541000</v>
          </cell>
        </row>
        <row r="601">
          <cell r="A601" t="str">
            <v>370665-B21</v>
          </cell>
          <cell r="B601" t="str">
            <v xml:space="preserve">VMware GSX WIN 2P License Software </v>
          </cell>
          <cell r="D601">
            <v>11541000</v>
          </cell>
        </row>
        <row r="602">
          <cell r="A602" t="str">
            <v>370598-B21</v>
          </cell>
          <cell r="B602" t="str">
            <v xml:space="preserve">VMware ESX 2P License Software </v>
          </cell>
          <cell r="D602">
            <v>17511000</v>
          </cell>
        </row>
        <row r="603">
          <cell r="A603" t="str">
            <v>370600-B21</v>
          </cell>
          <cell r="B603" t="str">
            <v xml:space="preserve">VMware ESX 4P License Software </v>
          </cell>
          <cell r="D603">
            <v>35022000</v>
          </cell>
        </row>
        <row r="604">
          <cell r="A604" t="str">
            <v>370602-B21</v>
          </cell>
          <cell r="B604" t="str">
            <v xml:space="preserve">VMware ESX 8P License Software </v>
          </cell>
          <cell r="D604">
            <v>70044000</v>
          </cell>
        </row>
        <row r="605">
          <cell r="A605" t="str">
            <v>370604-B21</v>
          </cell>
          <cell r="B605" t="str">
            <v xml:space="preserve">VMware SMP ESX 2P License Software </v>
          </cell>
          <cell r="D605">
            <v>5870000</v>
          </cell>
        </row>
        <row r="606">
          <cell r="A606" t="str">
            <v>370606-B21</v>
          </cell>
          <cell r="B606" t="str">
            <v xml:space="preserve">VMware SMP ESX 4P License Software </v>
          </cell>
          <cell r="D606">
            <v>11740000</v>
          </cell>
        </row>
        <row r="607">
          <cell r="A607" t="str">
            <v>370609-B21</v>
          </cell>
          <cell r="B607" t="str">
            <v xml:space="preserve">VMware SMP ESX 8P License Software </v>
          </cell>
          <cell r="D607">
            <v>23480000</v>
          </cell>
        </row>
        <row r="608">
          <cell r="A608" t="str">
            <v>370643-B21</v>
          </cell>
          <cell r="B608" t="str">
            <v xml:space="preserve">VMware VC Management SVR License Software </v>
          </cell>
          <cell r="D608">
            <v>23480000</v>
          </cell>
        </row>
        <row r="609">
          <cell r="A609" t="str">
            <v>370645-B21</v>
          </cell>
          <cell r="B609" t="str">
            <v xml:space="preserve">VMware ESX/VC 2P BL License Software </v>
          </cell>
          <cell r="D609">
            <v>16200000</v>
          </cell>
        </row>
        <row r="610">
          <cell r="A610" t="str">
            <v>370646-B21</v>
          </cell>
          <cell r="B610" t="str">
            <v xml:space="preserve">VMware VIN 16P BL License Software </v>
          </cell>
          <cell r="D610">
            <v>151159000</v>
          </cell>
        </row>
        <row r="611">
          <cell r="A611" t="str">
            <v>366714-B21</v>
          </cell>
          <cell r="B611" t="str">
            <v>VMware VIN 2P SUP License Software</v>
          </cell>
          <cell r="D611">
            <v>23480000</v>
          </cell>
        </row>
        <row r="612">
          <cell r="A612" t="str">
            <v>366714-B22</v>
          </cell>
          <cell r="B612" t="str">
            <v>VMware VIN 4P SUP License Software</v>
          </cell>
          <cell r="D612">
            <v>46960000</v>
          </cell>
        </row>
        <row r="613">
          <cell r="A613" t="str">
            <v>366714-B23</v>
          </cell>
          <cell r="B613" t="str">
            <v>VMware VIN 8P License Software</v>
          </cell>
          <cell r="D613">
            <v>93920000</v>
          </cell>
        </row>
        <row r="614">
          <cell r="A614" t="str">
            <v>Server Options</v>
          </cell>
        </row>
        <row r="615">
          <cell r="A615" t="str">
            <v>Server Modular Smart Array Products</v>
          </cell>
        </row>
        <row r="616">
          <cell r="A616" t="str">
            <v>A7450A</v>
          </cell>
          <cell r="B616" t="str">
            <v>HP MSA1000 Small Business SAN Kit</v>
          </cell>
          <cell r="C616" t="str">
            <v>1Y</v>
          </cell>
          <cell r="D616">
            <v>54470392</v>
          </cell>
          <cell r="E616">
            <v>0</v>
          </cell>
        </row>
        <row r="617">
          <cell r="A617" t="str">
            <v>A7452A</v>
          </cell>
          <cell r="B617" t="str">
            <v>HP MSA1000 Small Business HA Upgrade Kit</v>
          </cell>
          <cell r="C617" t="str">
            <v>1Y</v>
          </cell>
          <cell r="D617">
            <v>40851432</v>
          </cell>
          <cell r="E617">
            <v>0</v>
          </cell>
        </row>
        <row r="618">
          <cell r="A618" t="str">
            <v>A7523A</v>
          </cell>
          <cell r="B618" t="str">
            <v>HP Q200 Fibre Channel HBA</v>
          </cell>
          <cell r="C618" t="str">
            <v>LL</v>
          </cell>
          <cell r="D618">
            <v>3832312</v>
          </cell>
          <cell r="E618">
            <v>0</v>
          </cell>
        </row>
        <row r="620">
          <cell r="A620" t="str">
            <v>StorageWorks - Tape Drives &amp; Entry Autoloader</v>
          </cell>
        </row>
        <row r="621">
          <cell r="A621" t="str">
            <v>Rack products</v>
          </cell>
        </row>
        <row r="622">
          <cell r="A622" t="str">
            <v>254795-001</v>
          </cell>
          <cell r="B622" t="str">
            <v>Alpha Rack Rails for TA III</v>
          </cell>
          <cell r="C622" t="str">
            <v>3C</v>
          </cell>
          <cell r="D622">
            <v>208000</v>
          </cell>
          <cell r="E622">
            <v>0</v>
          </cell>
        </row>
        <row r="623">
          <cell r="A623" t="str">
            <v>274338-B21</v>
          </cell>
          <cell r="B623" t="str">
            <v>HP 3U Rack-Mount Kit</v>
          </cell>
          <cell r="C623" t="str">
            <v>3C</v>
          </cell>
          <cell r="D623">
            <v>2474000</v>
          </cell>
          <cell r="E623">
            <v>0</v>
          </cell>
        </row>
        <row r="624">
          <cell r="A624" t="str">
            <v>274339-B21</v>
          </cell>
          <cell r="B624" t="str">
            <v>HP 5U Rack-Mount Kit</v>
          </cell>
          <cell r="C624" t="str">
            <v>3C</v>
          </cell>
          <cell r="D624">
            <v>5901000</v>
          </cell>
          <cell r="E624">
            <v>0</v>
          </cell>
        </row>
        <row r="625">
          <cell r="A625" t="str">
            <v>280571-001</v>
          </cell>
          <cell r="B625" t="str">
            <v>Alpha Rail Kit for 3U RM</v>
          </cell>
          <cell r="C625" t="str">
            <v>3C</v>
          </cell>
          <cell r="D625">
            <v>211000</v>
          </cell>
          <cell r="E625">
            <v>0</v>
          </cell>
        </row>
        <row r="626">
          <cell r="A626" t="str">
            <v>350544-B21</v>
          </cell>
          <cell r="B626" t="str">
            <v>HP Ultrium 215 3U Rack (1 drv)</v>
          </cell>
          <cell r="C626" t="str">
            <v>3C</v>
          </cell>
          <cell r="D626">
            <v>13185402</v>
          </cell>
          <cell r="E626">
            <v>0</v>
          </cell>
        </row>
        <row r="627">
          <cell r="A627" t="str">
            <v>350545-B21</v>
          </cell>
          <cell r="B627" t="str">
            <v>HP Ultrium 230 3U Rack (1 drv)</v>
          </cell>
          <cell r="C627" t="str">
            <v>3C</v>
          </cell>
          <cell r="D627">
            <v>19536281</v>
          </cell>
          <cell r="E627">
            <v>0</v>
          </cell>
        </row>
        <row r="628">
          <cell r="A628" t="str">
            <v>350546-B21</v>
          </cell>
          <cell r="B628" t="str">
            <v>HP Ultrium 460 3U Rack (1 drv)</v>
          </cell>
          <cell r="C628" t="str">
            <v>3C</v>
          </cell>
          <cell r="D628">
            <v>26864218</v>
          </cell>
          <cell r="E628">
            <v>0</v>
          </cell>
        </row>
        <row r="629">
          <cell r="A629" t="str">
            <v>C7470B</v>
          </cell>
          <cell r="B629" t="str">
            <v>HP Ultrium 230 Array Module</v>
          </cell>
          <cell r="C629" t="str">
            <v>3C</v>
          </cell>
          <cell r="D629">
            <v>18961171</v>
          </cell>
          <cell r="E629">
            <v>0</v>
          </cell>
        </row>
        <row r="630">
          <cell r="A630" t="str">
            <v>C7492B</v>
          </cell>
          <cell r="B630" t="str">
            <v>HP Ultrium 215 Array Module</v>
          </cell>
          <cell r="C630" t="str">
            <v>3C</v>
          </cell>
          <cell r="D630">
            <v>12152851</v>
          </cell>
          <cell r="E630">
            <v>0</v>
          </cell>
        </row>
        <row r="631">
          <cell r="A631" t="str">
            <v>C7496A</v>
          </cell>
          <cell r="B631" t="str">
            <v>PSU/Fan Kit for Tape Array 5300</v>
          </cell>
          <cell r="C631" t="str">
            <v>3C</v>
          </cell>
          <cell r="D631">
            <v>1551324</v>
          </cell>
          <cell r="E631">
            <v>0</v>
          </cell>
        </row>
        <row r="632">
          <cell r="A632" t="str">
            <v>C7497B</v>
          </cell>
          <cell r="B632" t="str">
            <v>HP DAT 40 Array Module</v>
          </cell>
          <cell r="C632" t="str">
            <v>3C</v>
          </cell>
          <cell r="D632">
            <v>5101377</v>
          </cell>
          <cell r="E632">
            <v>0</v>
          </cell>
        </row>
        <row r="633">
          <cell r="A633" t="str">
            <v>C7498A</v>
          </cell>
          <cell r="B633" t="str">
            <v>HP DAT 24 Array Module (flint)</v>
          </cell>
          <cell r="C633" t="str">
            <v>3C</v>
          </cell>
          <cell r="D633">
            <v>4615068</v>
          </cell>
          <cell r="E633">
            <v>0</v>
          </cell>
        </row>
        <row r="634">
          <cell r="A634" t="str">
            <v>C7499B</v>
          </cell>
          <cell r="B634" t="str">
            <v>HP DVD-ROM Array Module</v>
          </cell>
          <cell r="C634" t="str">
            <v>3C</v>
          </cell>
          <cell r="D634">
            <v>2504489</v>
          </cell>
          <cell r="E634">
            <v>0</v>
          </cell>
        </row>
        <row r="635">
          <cell r="A635" t="str">
            <v>C7508A</v>
          </cell>
          <cell r="B635" t="str">
            <v>HP Tape Array 5300</v>
          </cell>
          <cell r="C635" t="str">
            <v>3C</v>
          </cell>
          <cell r="D635">
            <v>3545189</v>
          </cell>
          <cell r="E635">
            <v>0</v>
          </cell>
        </row>
        <row r="636">
          <cell r="A636" t="str">
            <v>C7508AZ</v>
          </cell>
          <cell r="B636" t="str">
            <v>HP Tape Array 5300 (factory-racked)</v>
          </cell>
          <cell r="C636" t="str">
            <v>3C</v>
          </cell>
          <cell r="D636">
            <v>5081924</v>
          </cell>
          <cell r="E636">
            <v>0</v>
          </cell>
        </row>
        <row r="637">
          <cell r="A637" t="str">
            <v>Q1524B</v>
          </cell>
          <cell r="B637" t="str">
            <v>HP DAT 72 Array Module</v>
          </cell>
          <cell r="C637" t="str">
            <v>3C</v>
          </cell>
          <cell r="D637">
            <v>7095242</v>
          </cell>
          <cell r="E637">
            <v>0</v>
          </cell>
        </row>
        <row r="639">
          <cell r="A639" t="str">
            <v>Trade-Ready</v>
          </cell>
        </row>
        <row r="640">
          <cell r="A640" t="str">
            <v>C1554C</v>
          </cell>
          <cell r="B640" t="str">
            <v>HP DDS-3 Trade-Ready Tape Drive</v>
          </cell>
          <cell r="C640" t="str">
            <v>3C</v>
          </cell>
          <cell r="D640">
            <v>2298308</v>
          </cell>
          <cell r="E640">
            <v>0</v>
          </cell>
        </row>
        <row r="641">
          <cell r="A641" t="str">
            <v>C5685C</v>
          </cell>
          <cell r="B641" t="str">
            <v>HP DDS-4 Trade-Ready Tape Drive</v>
          </cell>
          <cell r="C641" t="str">
            <v>3C</v>
          </cell>
          <cell r="D641">
            <v>2394237</v>
          </cell>
          <cell r="E641">
            <v>0</v>
          </cell>
        </row>
        <row r="642">
          <cell r="A642" t="str">
            <v>Q1526A</v>
          </cell>
          <cell r="B642" t="str">
            <v>HP Trade-Ready DAT 72 Tape Drive</v>
          </cell>
          <cell r="C642" t="str">
            <v>3C</v>
          </cell>
          <cell r="D642">
            <v>3457454</v>
          </cell>
          <cell r="E642">
            <v>0</v>
          </cell>
        </row>
        <row r="644">
          <cell r="A644" t="str">
            <v>Ultrium LTO Tape Drives</v>
          </cell>
        </row>
        <row r="645">
          <cell r="A645" t="str">
            <v>A7444A</v>
          </cell>
          <cell r="B645" t="str">
            <v>HP Ultrium 215 1U Rack-mount</v>
          </cell>
          <cell r="C645" t="str">
            <v>3C</v>
          </cell>
          <cell r="D645">
            <v>11226400</v>
          </cell>
          <cell r="E645">
            <v>0</v>
          </cell>
        </row>
        <row r="646">
          <cell r="A646" t="str">
            <v>Q1512B</v>
          </cell>
          <cell r="B646" t="str">
            <v>HP Ultrium 460 Array Module</v>
          </cell>
          <cell r="C646" t="str">
            <v>3C</v>
          </cell>
          <cell r="D646">
            <v>26742108</v>
          </cell>
          <cell r="E646">
            <v>0</v>
          </cell>
        </row>
        <row r="647">
          <cell r="A647" t="str">
            <v>Q1515A</v>
          </cell>
          <cell r="B647" t="str">
            <v>HP Ultrium 230 Internal Tape Drive</v>
          </cell>
          <cell r="C647" t="str">
            <v>3C</v>
          </cell>
          <cell r="D647">
            <v>17093635</v>
          </cell>
          <cell r="E647">
            <v>0</v>
          </cell>
        </row>
        <row r="648">
          <cell r="A648" t="str">
            <v>Q1517A</v>
          </cell>
          <cell r="B648" t="str">
            <v>HP Ultrium 230 External Tape Drive</v>
          </cell>
          <cell r="C648" t="str">
            <v>3C</v>
          </cell>
          <cell r="D648">
            <v>18559222</v>
          </cell>
          <cell r="E648">
            <v>0</v>
          </cell>
        </row>
        <row r="649">
          <cell r="A649" t="str">
            <v>Q1518A</v>
          </cell>
          <cell r="B649" t="str">
            <v>HP Ultrium 460 Internal Tape Drive</v>
          </cell>
          <cell r="C649" t="str">
            <v>3C</v>
          </cell>
          <cell r="D649">
            <v>24421572</v>
          </cell>
          <cell r="E649">
            <v>0</v>
          </cell>
        </row>
        <row r="650">
          <cell r="A650" t="str">
            <v>Q1520A</v>
          </cell>
          <cell r="B650" t="str">
            <v>HP Ultrium 460 External Tape Drive</v>
          </cell>
          <cell r="C650" t="str">
            <v>3C</v>
          </cell>
          <cell r="D650">
            <v>25887160</v>
          </cell>
          <cell r="E650">
            <v>0</v>
          </cell>
        </row>
        <row r="651">
          <cell r="A651" t="str">
            <v>Q1543A</v>
          </cell>
          <cell r="B651" t="str">
            <v>HP Ultrium 215 Internal Tape Drive</v>
          </cell>
          <cell r="C651" t="str">
            <v>3C</v>
          </cell>
          <cell r="D651">
            <v>10742756</v>
          </cell>
          <cell r="E651">
            <v>0</v>
          </cell>
        </row>
        <row r="652">
          <cell r="A652" t="str">
            <v>Q1545A</v>
          </cell>
          <cell r="B652" t="str">
            <v>HP Ultrium 215 External Tape Drive</v>
          </cell>
          <cell r="C652" t="str">
            <v>3C</v>
          </cell>
          <cell r="D652">
            <v>11964079</v>
          </cell>
          <cell r="E652">
            <v>0</v>
          </cell>
        </row>
        <row r="654">
          <cell r="A654" t="str">
            <v>DAT Tape Drive &amp; Autoloaders</v>
          </cell>
        </row>
        <row r="655">
          <cell r="A655" t="str">
            <v>A7443A</v>
          </cell>
          <cell r="B655" t="str">
            <v>HP DAT 72 1U Rack-mount</v>
          </cell>
          <cell r="C655" t="str">
            <v>3C</v>
          </cell>
          <cell r="D655">
            <v>6341108</v>
          </cell>
          <cell r="E655">
            <v>0</v>
          </cell>
        </row>
        <row r="656">
          <cell r="A656" t="str">
            <v>C1555D</v>
          </cell>
          <cell r="B656" t="str">
            <v>HP DAT 24 Internal Tape Drive</v>
          </cell>
          <cell r="C656" t="str">
            <v>3C</v>
          </cell>
          <cell r="D656">
            <v>3946078</v>
          </cell>
          <cell r="E656">
            <v>0</v>
          </cell>
        </row>
        <row r="657">
          <cell r="A657" t="str">
            <v>C1556D</v>
          </cell>
          <cell r="B657" t="str">
            <v>HP DAT 24 External Tape Drive (flint)</v>
          </cell>
          <cell r="C657" t="str">
            <v>3C</v>
          </cell>
          <cell r="D657">
            <v>4604855</v>
          </cell>
          <cell r="E657">
            <v>0</v>
          </cell>
        </row>
        <row r="658">
          <cell r="A658" t="str">
            <v>C5686B</v>
          </cell>
          <cell r="B658" t="str">
            <v>HP DAT 40 Internal Tape Drive</v>
          </cell>
          <cell r="C658" t="str">
            <v>3C</v>
          </cell>
          <cell r="D658">
            <v>4604855</v>
          </cell>
          <cell r="E658">
            <v>0</v>
          </cell>
        </row>
        <row r="659">
          <cell r="A659" t="str">
            <v>C5687C</v>
          </cell>
          <cell r="B659" t="str">
            <v>HP DAT 40 External Tape Drive</v>
          </cell>
          <cell r="C659" t="str">
            <v>3C</v>
          </cell>
          <cell r="D659">
            <v>6251799</v>
          </cell>
          <cell r="E659">
            <v>0</v>
          </cell>
        </row>
        <row r="660">
          <cell r="A660" t="str">
            <v>Q1522A</v>
          </cell>
          <cell r="B660" t="str">
            <v>HP DAT 72 Internal Tape Drive</v>
          </cell>
          <cell r="C660" t="str">
            <v>3C</v>
          </cell>
          <cell r="D660">
            <v>6581188</v>
          </cell>
          <cell r="E660">
            <v>0</v>
          </cell>
        </row>
        <row r="661">
          <cell r="A661" t="str">
            <v>Q1523A</v>
          </cell>
          <cell r="B661" t="str">
            <v>HP DAT 72 External Tape Drive</v>
          </cell>
          <cell r="C661" t="str">
            <v>3C</v>
          </cell>
          <cell r="D661">
            <v>7898743</v>
          </cell>
          <cell r="E661">
            <v>0</v>
          </cell>
        </row>
        <row r="662">
          <cell r="A662" t="str">
            <v>Q1529A</v>
          </cell>
          <cell r="B662" t="str">
            <v>HP DAT 72 Hot-Plug Tape Drive</v>
          </cell>
          <cell r="C662" t="str">
            <v>3C</v>
          </cell>
          <cell r="D662">
            <v>9875076</v>
          </cell>
          <cell r="E662">
            <v>0</v>
          </cell>
        </row>
        <row r="663">
          <cell r="A663" t="str">
            <v>Q1546A</v>
          </cell>
          <cell r="B663" t="str">
            <v>HP DAT 40 Hot-Plug Tape Drive</v>
          </cell>
          <cell r="C663" t="str">
            <v>3C</v>
          </cell>
          <cell r="D663">
            <v>7898743</v>
          </cell>
          <cell r="E663">
            <v>0</v>
          </cell>
        </row>
        <row r="664">
          <cell r="A664" t="str">
            <v>Q1566A</v>
          </cell>
          <cell r="B664" t="str">
            <v>HP DAT 72x6 Internal Tape Autoloader</v>
          </cell>
          <cell r="C664" t="str">
            <v>3C</v>
          </cell>
          <cell r="D664">
            <v>18439185</v>
          </cell>
          <cell r="E664">
            <v>0</v>
          </cell>
        </row>
        <row r="665">
          <cell r="A665" t="str">
            <v>Q1567A</v>
          </cell>
          <cell r="B665" t="str">
            <v>HP DAT 72x6 External Tape Autoloader</v>
          </cell>
          <cell r="C665" t="str">
            <v>3C</v>
          </cell>
          <cell r="D665">
            <v>19756740</v>
          </cell>
          <cell r="E665">
            <v>0</v>
          </cell>
        </row>
        <row r="667">
          <cell r="A667" t="str">
            <v>DLTVS &amp; SDLT Tape Drive</v>
          </cell>
        </row>
        <row r="668">
          <cell r="A668" t="str">
            <v>257319-001</v>
          </cell>
          <cell r="B668" t="str">
            <v>HP SDLT 320 External Drive NA</v>
          </cell>
          <cell r="C668" t="str">
            <v>3C</v>
          </cell>
          <cell r="D668">
            <v>5056000</v>
          </cell>
          <cell r="E668">
            <v>0</v>
          </cell>
        </row>
        <row r="669">
          <cell r="A669" t="str">
            <v>257319-291</v>
          </cell>
          <cell r="B669" t="str">
            <v>HP SDLT 320 External Drive JPN</v>
          </cell>
          <cell r="C669" t="str">
            <v>3C</v>
          </cell>
          <cell r="D669">
            <v>5526000</v>
          </cell>
          <cell r="E669">
            <v>0</v>
          </cell>
        </row>
        <row r="670">
          <cell r="A670" t="str">
            <v>257319-B21</v>
          </cell>
          <cell r="B670" t="str">
            <v>HP SDLT 320 Internal Drive</v>
          </cell>
          <cell r="C670" t="str">
            <v>3C</v>
          </cell>
          <cell r="D670">
            <v>21312306</v>
          </cell>
          <cell r="E670">
            <v>0</v>
          </cell>
        </row>
        <row r="671">
          <cell r="A671" t="str">
            <v>257319-B31</v>
          </cell>
          <cell r="B671" t="str">
            <v>SDLT 160/320 GB Extrn INTL</v>
          </cell>
          <cell r="C671" t="str">
            <v>3C</v>
          </cell>
          <cell r="D671">
            <v>25042893</v>
          </cell>
          <cell r="E671">
            <v>0</v>
          </cell>
        </row>
        <row r="672">
          <cell r="A672" t="str">
            <v>337699-291</v>
          </cell>
          <cell r="B672" t="str">
            <v>HP DLT VS80 External Drive JPN</v>
          </cell>
          <cell r="C672" t="str">
            <v>3C</v>
          </cell>
          <cell r="D672">
            <v>1823000</v>
          </cell>
          <cell r="E672">
            <v>0</v>
          </cell>
        </row>
        <row r="673">
          <cell r="A673" t="str">
            <v>337699-B21</v>
          </cell>
          <cell r="B673" t="str">
            <v>HP DLT VS80 Internal Drive</v>
          </cell>
          <cell r="C673" t="str">
            <v>3C</v>
          </cell>
          <cell r="D673">
            <v>7189373</v>
          </cell>
          <cell r="E673">
            <v>0</v>
          </cell>
        </row>
        <row r="674">
          <cell r="A674" t="str">
            <v>337699-B22</v>
          </cell>
          <cell r="B674" t="str">
            <v>HP DLT VS80 External Drive NA</v>
          </cell>
          <cell r="C674" t="str">
            <v>3C</v>
          </cell>
          <cell r="D674">
            <v>1880000</v>
          </cell>
          <cell r="E674">
            <v>0</v>
          </cell>
        </row>
        <row r="675">
          <cell r="A675" t="str">
            <v>337699-B31</v>
          </cell>
          <cell r="B675" t="str">
            <v>HP DLT VS80 External Drive INTL</v>
          </cell>
          <cell r="C675" t="str">
            <v>3C</v>
          </cell>
          <cell r="D675">
            <v>8260584</v>
          </cell>
          <cell r="E675">
            <v>0</v>
          </cell>
        </row>
        <row r="677">
          <cell r="A677" t="str">
            <v>Others &amp; Misc</v>
          </cell>
        </row>
        <row r="678">
          <cell r="A678" t="str">
            <v>168048-B21</v>
          </cell>
          <cell r="B678" t="str">
            <v>HD-VHD SCSI Cables for 3U RM</v>
          </cell>
          <cell r="C678" t="str">
            <v>3C</v>
          </cell>
          <cell r="D678">
            <v>1155000</v>
          </cell>
          <cell r="E678">
            <v>0</v>
          </cell>
        </row>
        <row r="679">
          <cell r="A679" t="str">
            <v>242381-B21</v>
          </cell>
          <cell r="B679" t="str">
            <v>HD-HD SCSI Cables for 3U RM</v>
          </cell>
          <cell r="C679" t="str">
            <v>3C</v>
          </cell>
          <cell r="D679">
            <v>976000</v>
          </cell>
          <cell r="E679">
            <v>0</v>
          </cell>
        </row>
        <row r="680">
          <cell r="A680" t="str">
            <v>344257-B21</v>
          </cell>
          <cell r="B680" t="str">
            <v>Fan Kit for Full-Ht Tape Drive</v>
          </cell>
          <cell r="C680" t="str">
            <v>3C</v>
          </cell>
          <cell r="D680">
            <v>159882</v>
          </cell>
          <cell r="E680">
            <v>0</v>
          </cell>
        </row>
        <row r="681">
          <cell r="A681" t="str">
            <v>35470-90400</v>
          </cell>
          <cell r="B681" t="str">
            <v>3.5" DDS-3 Black Front Panels (40)</v>
          </cell>
          <cell r="C681" t="str">
            <v>3C</v>
          </cell>
          <cell r="D681">
            <v>404028</v>
          </cell>
          <cell r="E681">
            <v>0</v>
          </cell>
        </row>
        <row r="682">
          <cell r="A682" t="str">
            <v>A7445A</v>
          </cell>
          <cell r="B682" t="str">
            <v>HP 1U Rack-mount kit</v>
          </cell>
          <cell r="C682" t="str">
            <v>3C</v>
          </cell>
          <cell r="D682">
            <v>1949231</v>
          </cell>
          <cell r="E682">
            <v>0</v>
          </cell>
        </row>
        <row r="683">
          <cell r="A683" t="str">
            <v>C5742A</v>
          </cell>
          <cell r="B683" t="str">
            <v>1.5m external SCSI Cable (LVD/SE)</v>
          </cell>
          <cell r="C683" t="str">
            <v>3C</v>
          </cell>
          <cell r="D683">
            <v>120500</v>
          </cell>
          <cell r="E683">
            <v>0</v>
          </cell>
        </row>
        <row r="684">
          <cell r="A684" t="str">
            <v>C7434A</v>
          </cell>
          <cell r="B684" t="str">
            <v>68-pin HD 68-pin VHD SCSI Adapter</v>
          </cell>
          <cell r="C684" t="str">
            <v>3C</v>
          </cell>
          <cell r="D684">
            <v>85059</v>
          </cell>
          <cell r="E684">
            <v>0</v>
          </cell>
        </row>
        <row r="685">
          <cell r="A685" t="str">
            <v>C7474A</v>
          </cell>
          <cell r="B685" t="str">
            <v>Wide Ultra3 SCSI HBA Kit</v>
          </cell>
          <cell r="C685" t="str">
            <v>3C</v>
          </cell>
          <cell r="D685">
            <v>1216438</v>
          </cell>
          <cell r="E685">
            <v>0</v>
          </cell>
        </row>
        <row r="686">
          <cell r="A686" t="str">
            <v>Q1497A</v>
          </cell>
          <cell r="B686" t="str">
            <v>Tape Mounting Kit for TC Netservers</v>
          </cell>
          <cell r="C686" t="str">
            <v>3C</v>
          </cell>
          <cell r="D686">
            <v>6734</v>
          </cell>
          <cell r="E686">
            <v>0</v>
          </cell>
        </row>
        <row r="688">
          <cell r="A688" t="str">
            <v>StorageWorks - Tape media &amp; Labels</v>
          </cell>
        </row>
        <row r="689">
          <cell r="A689" t="str">
            <v>Tape media</v>
          </cell>
        </row>
        <row r="690">
          <cell r="A690" t="str">
            <v>88146J</v>
          </cell>
          <cell r="B690" t="str">
            <v>HP 5.2GB write-once optical disk,2048bps</v>
          </cell>
          <cell r="C690" t="str">
            <v>7A</v>
          </cell>
          <cell r="D690">
            <v>76989</v>
          </cell>
          <cell r="E690">
            <v>0</v>
          </cell>
        </row>
        <row r="691">
          <cell r="A691" t="str">
            <v>88147J</v>
          </cell>
          <cell r="B691" t="str">
            <v>HP 5.2GB rewritable optical disk,2048bps</v>
          </cell>
          <cell r="C691" t="str">
            <v>7A</v>
          </cell>
          <cell r="D691">
            <v>76989</v>
          </cell>
          <cell r="E691">
            <v>0</v>
          </cell>
        </row>
        <row r="692">
          <cell r="A692" t="str">
            <v>92279F</v>
          </cell>
          <cell r="B692" t="str">
            <v>hp 2.3GB rewritable optical disk, 512bps</v>
          </cell>
          <cell r="C692" t="str">
            <v>7A</v>
          </cell>
          <cell r="D692">
            <v>69880</v>
          </cell>
          <cell r="E692">
            <v>0</v>
          </cell>
        </row>
        <row r="693">
          <cell r="A693" t="str">
            <v>92280F</v>
          </cell>
          <cell r="B693" t="str">
            <v>hp 2.6GB rewritable optical disk,1024bps</v>
          </cell>
          <cell r="C693" t="str">
            <v>7A</v>
          </cell>
          <cell r="D693">
            <v>69880</v>
          </cell>
          <cell r="E693">
            <v>0</v>
          </cell>
        </row>
        <row r="694">
          <cell r="A694" t="str">
            <v>92280T</v>
          </cell>
          <cell r="B694" t="str">
            <v>hp 1.3GB rewritable optical disk,1024bps</v>
          </cell>
          <cell r="C694" t="str">
            <v>7A</v>
          </cell>
          <cell r="D694">
            <v>56191</v>
          </cell>
          <cell r="E694">
            <v>0</v>
          </cell>
        </row>
        <row r="695">
          <cell r="A695" t="str">
            <v>92290F</v>
          </cell>
          <cell r="B695" t="str">
            <v>hp 2.6GB write-once optical disk,1024bps</v>
          </cell>
          <cell r="C695" t="str">
            <v>7A</v>
          </cell>
          <cell r="D695">
            <v>69880</v>
          </cell>
          <cell r="E695">
            <v>0</v>
          </cell>
        </row>
        <row r="696">
          <cell r="A696" t="str">
            <v>92290T</v>
          </cell>
          <cell r="B696" t="str">
            <v>hp 1.3GB write-once optical disk,1024bps</v>
          </cell>
          <cell r="C696" t="str">
            <v>7A</v>
          </cell>
          <cell r="D696">
            <v>56191</v>
          </cell>
          <cell r="E696">
            <v>0</v>
          </cell>
        </row>
        <row r="697">
          <cell r="A697" t="str">
            <v>C1571A</v>
          </cell>
          <cell r="B697" t="str">
            <v>hp dds autoloader magazine, no tapes</v>
          </cell>
          <cell r="C697" t="str">
            <v>7A</v>
          </cell>
          <cell r="D697">
            <v>32147</v>
          </cell>
          <cell r="E697">
            <v>0</v>
          </cell>
        </row>
        <row r="698">
          <cell r="A698" t="str">
            <v>C4425A</v>
          </cell>
          <cell r="B698" t="str">
            <v>HP 8GB Travan data cartridge</v>
          </cell>
          <cell r="C698" t="str">
            <v>7A</v>
          </cell>
          <cell r="D698">
            <v>41531</v>
          </cell>
          <cell r="E698">
            <v>0</v>
          </cell>
        </row>
        <row r="699">
          <cell r="A699" t="str">
            <v>C4429A</v>
          </cell>
          <cell r="B699" t="str">
            <v>HP 5GB Travan data cartridge</v>
          </cell>
          <cell r="C699" t="str">
            <v>7A</v>
          </cell>
          <cell r="D699">
            <v>39742</v>
          </cell>
          <cell r="E699">
            <v>0</v>
          </cell>
        </row>
        <row r="700">
          <cell r="A700" t="str">
            <v>C4435A</v>
          </cell>
          <cell r="B700" t="str">
            <v>HP 20GB Travan data cartridge</v>
          </cell>
          <cell r="C700" t="str">
            <v>7A</v>
          </cell>
          <cell r="D700">
            <v>57129</v>
          </cell>
          <cell r="E700">
            <v>0</v>
          </cell>
        </row>
        <row r="701">
          <cell r="A701" t="str">
            <v>C4436A</v>
          </cell>
          <cell r="B701" t="str">
            <v>HP 14GB Travan data cartridge</v>
          </cell>
          <cell r="C701" t="str">
            <v>7A</v>
          </cell>
          <cell r="D701">
            <v>1111000</v>
          </cell>
          <cell r="E701">
            <v>0</v>
          </cell>
        </row>
        <row r="702">
          <cell r="A702" t="str">
            <v>C5141A</v>
          </cell>
          <cell r="B702" t="str">
            <v>HP DLT IIIXT data cartridge</v>
          </cell>
          <cell r="C702" t="str">
            <v>7A</v>
          </cell>
          <cell r="D702">
            <v>63554</v>
          </cell>
          <cell r="E702">
            <v>0</v>
          </cell>
        </row>
        <row r="703">
          <cell r="A703" t="str">
            <v>C5141F</v>
          </cell>
          <cell r="B703" t="str">
            <v>HP DLT IV data cartridge, 40/70/80GB</v>
          </cell>
          <cell r="C703" t="str">
            <v>7A</v>
          </cell>
          <cell r="D703">
            <v>56500</v>
          </cell>
          <cell r="E703">
            <v>0</v>
          </cell>
        </row>
        <row r="704">
          <cell r="A704" t="str">
            <v>C5142A</v>
          </cell>
          <cell r="B704" t="str">
            <v>HP DLT cleaning cartridge</v>
          </cell>
          <cell r="C704" t="str">
            <v>7A</v>
          </cell>
          <cell r="D704">
            <v>71227</v>
          </cell>
          <cell r="E704">
            <v>0</v>
          </cell>
        </row>
        <row r="705">
          <cell r="A705" t="str">
            <v>C5706A</v>
          </cell>
          <cell r="B705" t="str">
            <v>hp dds-1 data cartridge, 4GB</v>
          </cell>
          <cell r="C705" t="str">
            <v>7A</v>
          </cell>
          <cell r="D705">
            <v>4835</v>
          </cell>
          <cell r="E705">
            <v>0</v>
          </cell>
        </row>
        <row r="706">
          <cell r="A706" t="str">
            <v>C5707A</v>
          </cell>
          <cell r="B706" t="str">
            <v>HP DDS-2 data cartridge, 8GB</v>
          </cell>
          <cell r="C706" t="str">
            <v>7A</v>
          </cell>
          <cell r="D706">
            <v>6331</v>
          </cell>
          <cell r="E706">
            <v>0</v>
          </cell>
        </row>
        <row r="707">
          <cell r="A707" t="str">
            <v>C5708A</v>
          </cell>
          <cell r="B707" t="str">
            <v>HP DDS-3 data cartridge, 24GB</v>
          </cell>
          <cell r="C707" t="str">
            <v>7A</v>
          </cell>
          <cell r="D707">
            <v>6321</v>
          </cell>
          <cell r="E707">
            <v>0</v>
          </cell>
        </row>
        <row r="708">
          <cell r="A708" t="str">
            <v>C5709A</v>
          </cell>
          <cell r="B708" t="str">
            <v>hp dds cleaning cartridge</v>
          </cell>
          <cell r="C708" t="str">
            <v>7A</v>
          </cell>
          <cell r="D708">
            <v>11338</v>
          </cell>
          <cell r="E708">
            <v>0</v>
          </cell>
        </row>
        <row r="709">
          <cell r="A709" t="str">
            <v>C5718A</v>
          </cell>
          <cell r="B709" t="str">
            <v>HP DDS-4 data cartridge, 40GB</v>
          </cell>
          <cell r="C709" t="str">
            <v>7A</v>
          </cell>
          <cell r="D709">
            <v>12314</v>
          </cell>
          <cell r="E709">
            <v>0</v>
          </cell>
        </row>
        <row r="710">
          <cell r="A710" t="str">
            <v>C7971A</v>
          </cell>
          <cell r="B710" t="str">
            <v>HP Ultrium 200GB data cartridge</v>
          </cell>
          <cell r="C710" t="str">
            <v>7A</v>
          </cell>
          <cell r="D710">
            <v>44054</v>
          </cell>
          <cell r="E710">
            <v>0</v>
          </cell>
        </row>
        <row r="711">
          <cell r="A711" t="str">
            <v>C7972A</v>
          </cell>
          <cell r="B711" t="str">
            <v>HP Ultrium data cartridge,400GB</v>
          </cell>
          <cell r="C711" t="str">
            <v>7A</v>
          </cell>
          <cell r="D711">
            <v>85367</v>
          </cell>
          <cell r="E711">
            <v>0</v>
          </cell>
        </row>
        <row r="712">
          <cell r="A712" t="str">
            <v>C7978A</v>
          </cell>
          <cell r="B712" t="str">
            <v>hp ultrium universal cleaning cartridge</v>
          </cell>
          <cell r="C712" t="str">
            <v>7A</v>
          </cell>
          <cell r="D712">
            <v>98505</v>
          </cell>
          <cell r="E712">
            <v>0</v>
          </cell>
        </row>
        <row r="713">
          <cell r="A713" t="str">
            <v>C7980A</v>
          </cell>
          <cell r="B713" t="str">
            <v>HP SDLTtape I data cartridge,220-320GB</v>
          </cell>
          <cell r="C713" t="str">
            <v>7A</v>
          </cell>
          <cell r="D713">
            <v>72540</v>
          </cell>
          <cell r="E713">
            <v>0</v>
          </cell>
        </row>
        <row r="714">
          <cell r="A714" t="str">
            <v>C7982A</v>
          </cell>
          <cell r="B714" t="str">
            <v>hp SDLT cleaning cartridge</v>
          </cell>
          <cell r="C714" t="str">
            <v>7A</v>
          </cell>
          <cell r="D714">
            <v>130178</v>
          </cell>
          <cell r="E714">
            <v>0</v>
          </cell>
        </row>
        <row r="715">
          <cell r="A715" t="str">
            <v>C7983A</v>
          </cell>
          <cell r="B715" t="str">
            <v>HP 9.1GB rewritable optical disk,4096bps</v>
          </cell>
          <cell r="C715" t="str">
            <v>7A</v>
          </cell>
          <cell r="D715">
            <v>103572</v>
          </cell>
          <cell r="E715">
            <v>0</v>
          </cell>
        </row>
        <row r="716">
          <cell r="A716" t="str">
            <v>C7984A</v>
          </cell>
          <cell r="B716" t="str">
            <v>HP 9.1GB write-once optical disk,4096bps</v>
          </cell>
          <cell r="C716" t="str">
            <v>7A</v>
          </cell>
          <cell r="D716">
            <v>103572</v>
          </cell>
          <cell r="E716">
            <v>0</v>
          </cell>
        </row>
        <row r="717">
          <cell r="A717" t="str">
            <v>C7986A</v>
          </cell>
          <cell r="B717" t="str">
            <v>HP 8.6GB write-once optical disk,2048bps</v>
          </cell>
          <cell r="C717" t="str">
            <v>7A</v>
          </cell>
          <cell r="D717">
            <v>103572</v>
          </cell>
          <cell r="E717">
            <v>0</v>
          </cell>
        </row>
        <row r="718">
          <cell r="A718" t="str">
            <v>C7998A</v>
          </cell>
          <cell r="B718" t="str">
            <v>hp dlt vs cleaning cartridge</v>
          </cell>
          <cell r="C718" t="str">
            <v>7A</v>
          </cell>
          <cell r="D718">
            <v>93836</v>
          </cell>
          <cell r="E718">
            <v>0</v>
          </cell>
        </row>
        <row r="719">
          <cell r="A719" t="str">
            <v>C8010A</v>
          </cell>
          <cell r="B719" t="str">
            <v>HP DAT 72 data cartridge,72GB</v>
          </cell>
          <cell r="C719" t="str">
            <v>7A</v>
          </cell>
          <cell r="D719">
            <v>29195</v>
          </cell>
          <cell r="E719">
            <v>0</v>
          </cell>
        </row>
        <row r="720">
          <cell r="A720" t="str">
            <v>Q1996A</v>
          </cell>
          <cell r="B720" t="str">
            <v>hp AIT cleaning cartridge</v>
          </cell>
          <cell r="C720" t="str">
            <v>7A</v>
          </cell>
          <cell r="D720">
            <v>41950</v>
          </cell>
          <cell r="E720">
            <v>0</v>
          </cell>
        </row>
        <row r="721">
          <cell r="A721" t="str">
            <v>Q1997A</v>
          </cell>
          <cell r="B721" t="str">
            <v>HP AIT-1 70GB data cartridge</v>
          </cell>
          <cell r="C721" t="str">
            <v>7A</v>
          </cell>
          <cell r="D721">
            <v>63848</v>
          </cell>
          <cell r="E721">
            <v>0</v>
          </cell>
        </row>
        <row r="722">
          <cell r="A722" t="str">
            <v>Q1998A</v>
          </cell>
          <cell r="B722" t="str">
            <v>HP AIT-2 100GB data cartridge</v>
          </cell>
          <cell r="C722" t="str">
            <v>7A</v>
          </cell>
          <cell r="D722">
            <v>74859</v>
          </cell>
          <cell r="E722">
            <v>0</v>
          </cell>
        </row>
        <row r="723">
          <cell r="A723" t="str">
            <v>Q1999A</v>
          </cell>
          <cell r="B723" t="str">
            <v>HP AIT-3 200GB data cartridge</v>
          </cell>
          <cell r="C723" t="str">
            <v>7A</v>
          </cell>
          <cell r="D723">
            <v>80514</v>
          </cell>
          <cell r="E723">
            <v>0</v>
          </cell>
        </row>
        <row r="724">
          <cell r="A724" t="str">
            <v>Q2001A</v>
          </cell>
          <cell r="B724" t="str">
            <v>HP ultrium 1 bar code label pack</v>
          </cell>
          <cell r="C724" t="str">
            <v>7A</v>
          </cell>
          <cell r="D724">
            <v>102656</v>
          </cell>
          <cell r="E724">
            <v>0</v>
          </cell>
        </row>
        <row r="725">
          <cell r="A725" t="str">
            <v>Q2002A</v>
          </cell>
          <cell r="B725" t="str">
            <v>HP ultrium 2 bar code label pack</v>
          </cell>
          <cell r="C725" t="str">
            <v>7A</v>
          </cell>
          <cell r="D725">
            <v>102656</v>
          </cell>
          <cell r="E725">
            <v>0</v>
          </cell>
        </row>
        <row r="726">
          <cell r="A726" t="str">
            <v>Q2003A</v>
          </cell>
          <cell r="B726" t="str">
            <v>HP SDLT 1 bar code label pack</v>
          </cell>
          <cell r="C726" t="str">
            <v>7A</v>
          </cell>
          <cell r="D726">
            <v>102656</v>
          </cell>
          <cell r="E726">
            <v>0</v>
          </cell>
        </row>
        <row r="727">
          <cell r="A727" t="str">
            <v>Q2004A</v>
          </cell>
          <cell r="B727" t="str">
            <v>HP dlt IV bar code label pack</v>
          </cell>
          <cell r="C727" t="str">
            <v>7A</v>
          </cell>
          <cell r="D727">
            <v>102656</v>
          </cell>
          <cell r="E727">
            <v>0</v>
          </cell>
        </row>
        <row r="728">
          <cell r="A728" t="str">
            <v>Q2005A</v>
          </cell>
          <cell r="B728" t="str">
            <v>HP AIT bar code label pack</v>
          </cell>
          <cell r="C728" t="str">
            <v>7A</v>
          </cell>
          <cell r="D728">
            <v>102656</v>
          </cell>
          <cell r="E728">
            <v>0</v>
          </cell>
        </row>
        <row r="729">
          <cell r="A729" t="str">
            <v>Q2030A</v>
          </cell>
          <cell r="B729" t="str">
            <v>HP UDO 30GB write-once disk</v>
          </cell>
          <cell r="C729" t="str">
            <v>7A</v>
          </cell>
          <cell r="D729">
            <v>76541</v>
          </cell>
          <cell r="E729">
            <v>0</v>
          </cell>
        </row>
        <row r="730">
          <cell r="A730" t="str">
            <v>Q2031A</v>
          </cell>
          <cell r="B730" t="str">
            <v>HP UDO 30GB rewritable disk</v>
          </cell>
          <cell r="C730" t="str">
            <v>7A</v>
          </cell>
          <cell r="D730">
            <v>95931</v>
          </cell>
          <cell r="E730">
            <v>0</v>
          </cell>
        </row>
        <row r="732">
          <cell r="A732" t="str">
            <v>StorageWorks - NAS Storage Server</v>
          </cell>
        </row>
        <row r="733">
          <cell r="A733" t="str">
            <v>NAS 500s</v>
          </cell>
        </row>
        <row r="734">
          <cell r="A734" t="str">
            <v>367984-001</v>
          </cell>
          <cell r="B734" t="str">
            <v>HP ProLiant ML110 320GB Storage Server</v>
          </cell>
          <cell r="C734" t="str">
            <v>LI</v>
          </cell>
          <cell r="D734">
            <v>15813133</v>
          </cell>
          <cell r="E734">
            <v>0</v>
          </cell>
        </row>
        <row r="735">
          <cell r="A735" t="str">
            <v>367984-011</v>
          </cell>
          <cell r="B735" t="str">
            <v>HP ProLiant ML110 320GB Storage Server</v>
          </cell>
          <cell r="C735" t="str">
            <v>LI</v>
          </cell>
          <cell r="D735">
            <v>15813133</v>
          </cell>
          <cell r="E735">
            <v>0</v>
          </cell>
        </row>
        <row r="736">
          <cell r="A736" t="str">
            <v>367984-371</v>
          </cell>
          <cell r="B736" t="str">
            <v>HP ProLiant ML110 320GB Storage Server</v>
          </cell>
          <cell r="C736" t="str">
            <v>LI</v>
          </cell>
          <cell r="D736">
            <v>15813133</v>
          </cell>
          <cell r="E736">
            <v>0</v>
          </cell>
        </row>
        <row r="737">
          <cell r="A737" t="str">
            <v>367985-001</v>
          </cell>
          <cell r="B737" t="str">
            <v>HP ProLiant ML110 640GB Storage Server</v>
          </cell>
          <cell r="C737" t="str">
            <v>LI</v>
          </cell>
          <cell r="D737">
            <v>21086521</v>
          </cell>
          <cell r="E737">
            <v>0</v>
          </cell>
        </row>
        <row r="738">
          <cell r="A738" t="str">
            <v>367985-011</v>
          </cell>
          <cell r="B738" t="str">
            <v>HP ProLiant ML110 640GB Storage Server</v>
          </cell>
          <cell r="C738" t="str">
            <v>LI</v>
          </cell>
          <cell r="D738">
            <v>21086521</v>
          </cell>
          <cell r="E738">
            <v>0</v>
          </cell>
        </row>
        <row r="739">
          <cell r="A739" t="str">
            <v>367985-371</v>
          </cell>
          <cell r="B739" t="str">
            <v>HP ProLiant ML110 640GB Storage Server</v>
          </cell>
          <cell r="C739" t="str">
            <v>LI</v>
          </cell>
          <cell r="D739">
            <v>21086521</v>
          </cell>
          <cell r="E739">
            <v>0</v>
          </cell>
        </row>
        <row r="740">
          <cell r="A740" t="str">
            <v>367986-001</v>
          </cell>
          <cell r="B740" t="str">
            <v>HP ProLiant ML110 1TB Storage Server</v>
          </cell>
          <cell r="C740" t="str">
            <v>LI</v>
          </cell>
          <cell r="D740">
            <v>28469264</v>
          </cell>
          <cell r="E740">
            <v>0</v>
          </cell>
        </row>
        <row r="741">
          <cell r="A741" t="str">
            <v>367986-011</v>
          </cell>
          <cell r="B741" t="str">
            <v>HP ProLiant ML110 1TB Storage Server</v>
          </cell>
          <cell r="C741" t="str">
            <v>LI</v>
          </cell>
          <cell r="D741">
            <v>28469264</v>
          </cell>
          <cell r="E741">
            <v>0</v>
          </cell>
        </row>
        <row r="742">
          <cell r="A742" t="str">
            <v>367986-371</v>
          </cell>
          <cell r="B742" t="str">
            <v>HP ProLiant ML110 1TB Storage Server</v>
          </cell>
          <cell r="C742" t="str">
            <v>LI</v>
          </cell>
          <cell r="D742">
            <v>28469264</v>
          </cell>
          <cell r="E742">
            <v>0</v>
          </cell>
        </row>
        <row r="744">
          <cell r="A744" t="str">
            <v>NAS 1200s</v>
          </cell>
        </row>
        <row r="745">
          <cell r="A745" t="str">
            <v>349037-B21</v>
          </cell>
          <cell r="B745" t="str">
            <v>StorageWorks NAS 1200S 320GB WSS ALL</v>
          </cell>
          <cell r="C745" t="str">
            <v>LI</v>
          </cell>
          <cell r="D745">
            <v>21086521</v>
          </cell>
          <cell r="E745">
            <v>0</v>
          </cell>
        </row>
        <row r="746">
          <cell r="A746" t="str">
            <v>349038-B21</v>
          </cell>
          <cell r="B746" t="str">
            <v>StorageWorks NAS 1200S 640GB WSS ALL</v>
          </cell>
          <cell r="C746" t="str">
            <v>LI</v>
          </cell>
          <cell r="D746">
            <v>35148889</v>
          </cell>
          <cell r="E746">
            <v>0</v>
          </cell>
        </row>
        <row r="747">
          <cell r="A747" t="str">
            <v>349039-B21</v>
          </cell>
          <cell r="B747" t="str">
            <v>StorageWorks NAS 1200S 1 TB WSS ALL</v>
          </cell>
          <cell r="C747" t="str">
            <v>LI</v>
          </cell>
          <cell r="D747">
            <v>49211257</v>
          </cell>
          <cell r="E747">
            <v>0</v>
          </cell>
        </row>
        <row r="749">
          <cell r="A749" t="str">
            <v>NAS 1500s</v>
          </cell>
        </row>
        <row r="750">
          <cell r="A750" t="str">
            <v>367987-B21</v>
          </cell>
          <cell r="B750" t="str">
            <v>HP ProLiant DL100 320 GB Storage Server</v>
          </cell>
          <cell r="C750" t="str">
            <v>LI</v>
          </cell>
          <cell r="D750">
            <v>21086521</v>
          </cell>
          <cell r="E750">
            <v>0</v>
          </cell>
        </row>
        <row r="751">
          <cell r="A751" t="str">
            <v>367988-B21</v>
          </cell>
          <cell r="B751" t="str">
            <v>HP ProLiant DL100 640GB Storage Server</v>
          </cell>
          <cell r="C751" t="str">
            <v>LI</v>
          </cell>
          <cell r="D751">
            <v>35148889</v>
          </cell>
          <cell r="E751">
            <v>0</v>
          </cell>
        </row>
        <row r="752">
          <cell r="A752" t="str">
            <v>367989-B21</v>
          </cell>
          <cell r="B752" t="str">
            <v>HP ProLiant DL100 1TB Storage Server</v>
          </cell>
          <cell r="C752" t="str">
            <v>LI</v>
          </cell>
          <cell r="D752">
            <v>49211257</v>
          </cell>
          <cell r="E752">
            <v>0</v>
          </cell>
        </row>
        <row r="754">
          <cell r="A754" t="str">
            <v>NAS 2000s</v>
          </cell>
        </row>
        <row r="755">
          <cell r="A755" t="str">
            <v>345645-001</v>
          </cell>
          <cell r="B755" t="str">
            <v>NAS 2000s Internal SCSI US</v>
          </cell>
          <cell r="C755" t="str">
            <v>LI</v>
          </cell>
          <cell r="D755">
            <v>58323671</v>
          </cell>
          <cell r="E755">
            <v>0</v>
          </cell>
        </row>
        <row r="756">
          <cell r="A756" t="str">
            <v>345646-001</v>
          </cell>
          <cell r="B756" t="str">
            <v>NAS 2000s External SCSI US</v>
          </cell>
          <cell r="C756" t="str">
            <v>LI</v>
          </cell>
          <cell r="D756">
            <v>93479591</v>
          </cell>
          <cell r="E756">
            <v>0</v>
          </cell>
        </row>
        <row r="757">
          <cell r="A757" t="str">
            <v>364971-B21</v>
          </cell>
          <cell r="B757" t="str">
            <v>NAS 2000s Base WSS</v>
          </cell>
          <cell r="C757" t="str">
            <v>LI</v>
          </cell>
          <cell r="D757">
            <v>40780867</v>
          </cell>
          <cell r="E757">
            <v>0</v>
          </cell>
        </row>
        <row r="759">
          <cell r="A759" t="str">
            <v>NAS 4000s</v>
          </cell>
        </row>
        <row r="760">
          <cell r="A760" t="str">
            <v>348936-B21</v>
          </cell>
          <cell r="B760" t="str">
            <v>StorageWorks NAS 4000S ALL</v>
          </cell>
          <cell r="C760" t="str">
            <v>LI</v>
          </cell>
          <cell r="D760">
            <v>58323671</v>
          </cell>
          <cell r="E760">
            <v>0</v>
          </cell>
        </row>
        <row r="762">
          <cell r="A762" t="str">
            <v>NAS Others</v>
          </cell>
        </row>
        <row r="763">
          <cell r="A763" t="str">
            <v>331474-B21</v>
          </cell>
          <cell r="B763" t="str">
            <v>StorageWorks NAS Cluster Kit ALL</v>
          </cell>
          <cell r="C763" t="str">
            <v>LI</v>
          </cell>
          <cell r="D763">
            <v>17577960</v>
          </cell>
          <cell r="E763">
            <v>0</v>
          </cell>
        </row>
        <row r="764">
          <cell r="A764" t="str">
            <v>348937-B22</v>
          </cell>
          <cell r="B764" t="str">
            <v>HP DL580G2-2.8G Storage Server SAN</v>
          </cell>
          <cell r="C764" t="str">
            <v>LI</v>
          </cell>
          <cell r="D764">
            <v>243398497</v>
          </cell>
          <cell r="E764">
            <v>0</v>
          </cell>
        </row>
        <row r="765">
          <cell r="A765" t="str">
            <v>349040-B21</v>
          </cell>
          <cell r="B765" t="str">
            <v>StorageWorks NAS 1200S WSS Upgd ALL</v>
          </cell>
          <cell r="C765" t="str">
            <v>LI</v>
          </cell>
          <cell r="D765">
            <v>7024153</v>
          </cell>
          <cell r="E765">
            <v>0</v>
          </cell>
        </row>
        <row r="766">
          <cell r="A766" t="str">
            <v>350330-B21</v>
          </cell>
          <cell r="B766" t="str">
            <v>Kit Upgrd WIN Srv 2K/NAS WSS 2K 3/NAS</v>
          </cell>
          <cell r="C766" t="str">
            <v>LI</v>
          </cell>
          <cell r="D766">
            <v>7024153</v>
          </cell>
          <cell r="E766">
            <v>0</v>
          </cell>
        </row>
        <row r="767">
          <cell r="A767" t="str">
            <v>351784-B21</v>
          </cell>
          <cell r="B767" t="str">
            <v>Upgrd Kit NAS 4000s/9000s WSS ALL</v>
          </cell>
          <cell r="C767" t="str">
            <v>LI</v>
          </cell>
          <cell r="D767">
            <v>9133508</v>
          </cell>
          <cell r="E767">
            <v>0</v>
          </cell>
        </row>
        <row r="768">
          <cell r="A768" t="str">
            <v>371224-B21</v>
          </cell>
          <cell r="B768" t="str">
            <v>HP DL380-3.4G Storage Server Base</v>
          </cell>
          <cell r="C768" t="str">
            <v>LI</v>
          </cell>
          <cell r="D768">
            <v>38425421</v>
          </cell>
          <cell r="E768">
            <v>0</v>
          </cell>
        </row>
        <row r="769">
          <cell r="A769" t="str">
            <v>371225-B21</v>
          </cell>
          <cell r="B769" t="str">
            <v>HP DL380-3.4G Storage Server Ext SCSI</v>
          </cell>
          <cell r="C769" t="str">
            <v>LI</v>
          </cell>
          <cell r="D769">
            <v>86835122</v>
          </cell>
          <cell r="E769">
            <v>0</v>
          </cell>
        </row>
        <row r="770">
          <cell r="A770" t="str">
            <v>371226-B21</v>
          </cell>
          <cell r="B770" t="str">
            <v>HP DL380-3.4G Storage Server Ext SATA</v>
          </cell>
          <cell r="C770" t="str">
            <v>LI</v>
          </cell>
          <cell r="D770">
            <v>68905603</v>
          </cell>
          <cell r="E770">
            <v>0</v>
          </cell>
        </row>
        <row r="771">
          <cell r="A771" t="str">
            <v>371227-B21</v>
          </cell>
          <cell r="B771" t="str">
            <v>HP DL380-3.4G HPM Storage Server SAN</v>
          </cell>
          <cell r="C771" t="str">
            <v>LI</v>
          </cell>
          <cell r="D771">
            <v>65741570</v>
          </cell>
          <cell r="E771">
            <v>0</v>
          </cell>
        </row>
        <row r="772">
          <cell r="A772" t="str">
            <v>375637-001</v>
          </cell>
          <cell r="B772" t="str">
            <v>HP ML350-3.0G Storage Server</v>
          </cell>
          <cell r="C772" t="str">
            <v>LI</v>
          </cell>
          <cell r="D772">
            <v>27070058</v>
          </cell>
          <cell r="E772">
            <v>0</v>
          </cell>
        </row>
        <row r="773">
          <cell r="A773" t="str">
            <v>375637-371</v>
          </cell>
          <cell r="B773" t="str">
            <v>HP ML350-3.0G Storage Server AP</v>
          </cell>
          <cell r="C773" t="str">
            <v>LI</v>
          </cell>
          <cell r="D773">
            <v>27070058</v>
          </cell>
          <cell r="E773">
            <v>0</v>
          </cell>
        </row>
        <row r="774">
          <cell r="A774" t="str">
            <v>375638-001</v>
          </cell>
          <cell r="B774" t="str">
            <v>HP ML350-3.2G Storage Server IntSCSI</v>
          </cell>
          <cell r="C774" t="str">
            <v>LI</v>
          </cell>
          <cell r="D774">
            <v>56776811</v>
          </cell>
          <cell r="E774">
            <v>0</v>
          </cell>
        </row>
        <row r="775">
          <cell r="A775" t="str">
            <v>375638-371</v>
          </cell>
          <cell r="B775" t="str">
            <v>HP ML350-3.2G Storage Server AP</v>
          </cell>
          <cell r="C775" t="str">
            <v>LI</v>
          </cell>
          <cell r="D775">
            <v>56776811</v>
          </cell>
          <cell r="E775">
            <v>0</v>
          </cell>
        </row>
        <row r="776">
          <cell r="A776" t="str">
            <v>375639-001</v>
          </cell>
          <cell r="B776" t="str">
            <v>HP ML370-3.4G Storage Server</v>
          </cell>
          <cell r="C776" t="str">
            <v>LI</v>
          </cell>
          <cell r="D776">
            <v>37265275</v>
          </cell>
          <cell r="E776">
            <v>0</v>
          </cell>
        </row>
        <row r="777">
          <cell r="A777" t="str">
            <v>375639-371</v>
          </cell>
          <cell r="B777" t="str">
            <v>HP ML370-3.4G Storage Server AP</v>
          </cell>
          <cell r="C777" t="str">
            <v>LI</v>
          </cell>
          <cell r="D777">
            <v>37265275</v>
          </cell>
          <cell r="E777">
            <v>0</v>
          </cell>
        </row>
        <row r="778">
          <cell r="A778" t="str">
            <v>375640-001</v>
          </cell>
          <cell r="B778" t="str">
            <v>HP ML370-3.4G HPM Storage Server</v>
          </cell>
          <cell r="C778" t="str">
            <v>LI</v>
          </cell>
          <cell r="D778">
            <v>52382321</v>
          </cell>
          <cell r="E778">
            <v>0</v>
          </cell>
        </row>
        <row r="779">
          <cell r="A779" t="str">
            <v>375640-371</v>
          </cell>
          <cell r="B779" t="str">
            <v>HP ML370-3.4G HPM Storage Server AP</v>
          </cell>
          <cell r="C779" t="str">
            <v>LI</v>
          </cell>
          <cell r="D779">
            <v>52382321</v>
          </cell>
          <cell r="E779">
            <v>0</v>
          </cell>
        </row>
        <row r="780">
          <cell r="A780" t="str">
            <v>377385-B21</v>
          </cell>
          <cell r="B780" t="str">
            <v>HP Proliant ML110 Stor Serv Prnt Upgrade</v>
          </cell>
          <cell r="C780" t="str">
            <v>LI</v>
          </cell>
          <cell r="D780">
            <v>3164033</v>
          </cell>
          <cell r="E780">
            <v>0</v>
          </cell>
        </row>
        <row r="781">
          <cell r="A781" t="str">
            <v>A7950A</v>
          </cell>
          <cell r="B781" t="str">
            <v>HP StorageWorks IP 500 320gb US Bundle</v>
          </cell>
          <cell r="C781" t="str">
            <v>LI</v>
          </cell>
          <cell r="D781">
            <v>24426333</v>
          </cell>
          <cell r="E781">
            <v>0</v>
          </cell>
        </row>
        <row r="782">
          <cell r="A782" t="str">
            <v>A7951A</v>
          </cell>
          <cell r="B782" t="str">
            <v>HP StorageWorks IP 500 640gb US Bundle</v>
          </cell>
          <cell r="C782" t="str">
            <v>LI</v>
          </cell>
          <cell r="D782">
            <v>29172382</v>
          </cell>
          <cell r="E782">
            <v>0</v>
          </cell>
        </row>
        <row r="783">
          <cell r="A783" t="str">
            <v>A7952A</v>
          </cell>
          <cell r="B783" t="str">
            <v>HP StorageWorks IP 500 1TB US Bundle</v>
          </cell>
          <cell r="C783" t="str">
            <v>LI</v>
          </cell>
          <cell r="D783">
            <v>36133255</v>
          </cell>
          <cell r="E783">
            <v>0</v>
          </cell>
        </row>
        <row r="784">
          <cell r="A784" t="str">
            <v>A7959A</v>
          </cell>
          <cell r="B784" t="str">
            <v>HP StorageWorks IP 1500 320GB Bundle</v>
          </cell>
          <cell r="C784" t="str">
            <v>LI</v>
          </cell>
          <cell r="D784">
            <v>29172382</v>
          </cell>
          <cell r="E784">
            <v>0</v>
          </cell>
        </row>
        <row r="785">
          <cell r="A785" t="str">
            <v>A7960A</v>
          </cell>
          <cell r="B785" t="str">
            <v>HP StorageWorks IP 1500 640GB Bundle</v>
          </cell>
          <cell r="C785" t="str">
            <v>LI</v>
          </cell>
          <cell r="D785">
            <v>41828514</v>
          </cell>
          <cell r="E785">
            <v>0</v>
          </cell>
        </row>
        <row r="786">
          <cell r="A786" t="str">
            <v>A7961A</v>
          </cell>
          <cell r="B786" t="str">
            <v>HP StorageWorks IP 1500 1TB Bundle</v>
          </cell>
          <cell r="C786" t="str">
            <v>LI</v>
          </cell>
          <cell r="D786">
            <v>54484645</v>
          </cell>
          <cell r="E786">
            <v>0</v>
          </cell>
        </row>
        <row r="787">
          <cell r="A787" t="str">
            <v>T3669A</v>
          </cell>
          <cell r="B787" t="str">
            <v>HP, iSCSI Feature Pack v2</v>
          </cell>
          <cell r="C787" t="str">
            <v>LI</v>
          </cell>
          <cell r="D787">
            <v>13816479</v>
          </cell>
          <cell r="E787">
            <v>0</v>
          </cell>
        </row>
        <row r="788">
          <cell r="A788" t="str">
            <v>T3670A</v>
          </cell>
          <cell r="B788" t="str">
            <v>HP, iSCSI Gateway</v>
          </cell>
          <cell r="C788" t="str">
            <v>LI</v>
          </cell>
          <cell r="D788">
            <v>17952323</v>
          </cell>
          <cell r="E788">
            <v>0</v>
          </cell>
        </row>
        <row r="789">
          <cell r="A789" t="str">
            <v>T3671A</v>
          </cell>
          <cell r="B789" t="str">
            <v>HP, iSCSI Target Snapshot</v>
          </cell>
          <cell r="C789" t="str">
            <v>LI</v>
          </cell>
          <cell r="D789">
            <v>20672053</v>
          </cell>
          <cell r="E789">
            <v>0</v>
          </cell>
        </row>
        <row r="790">
          <cell r="A790" t="str">
            <v>T3672A</v>
          </cell>
          <cell r="B790" t="str">
            <v>HP, iSCSI Target Clustering</v>
          </cell>
          <cell r="C790" t="str">
            <v>LI</v>
          </cell>
          <cell r="D790">
            <v>26861824</v>
          </cell>
          <cell r="E790">
            <v>0</v>
          </cell>
        </row>
        <row r="791">
          <cell r="A791" t="str">
            <v>T3673A</v>
          </cell>
          <cell r="B791" t="str">
            <v>HP, iSCSI Target Backup Enabler</v>
          </cell>
          <cell r="C791" t="str">
            <v>LI</v>
          </cell>
          <cell r="D791">
            <v>26903532</v>
          </cell>
          <cell r="E791">
            <v>0</v>
          </cell>
        </row>
        <row r="792">
          <cell r="A792" t="str">
            <v>T3674A</v>
          </cell>
          <cell r="B792" t="str">
            <v>HP, iSCSI Backup Enabler</v>
          </cell>
          <cell r="C792" t="str">
            <v>LI</v>
          </cell>
          <cell r="D792">
            <v>10304729</v>
          </cell>
          <cell r="E792">
            <v>0</v>
          </cell>
        </row>
        <row r="793">
          <cell r="A793" t="str">
            <v>T3675A</v>
          </cell>
          <cell r="B793" t="str">
            <v>HP, iSCSI Backup Enabler for Gateway</v>
          </cell>
          <cell r="C793" t="str">
            <v>LI</v>
          </cell>
          <cell r="D793">
            <v>13739650</v>
          </cell>
          <cell r="E793">
            <v>0</v>
          </cell>
        </row>
        <row r="795">
          <cell r="A795" t="str">
            <v>StorageWorks - MSA1000 &amp; MSA1500</v>
          </cell>
        </row>
        <row r="796">
          <cell r="A796" t="str">
            <v>MSA1000</v>
          </cell>
        </row>
        <row r="797">
          <cell r="A797" t="str">
            <v>201723-B22</v>
          </cell>
          <cell r="B797" t="str">
            <v>Modular SAN Array 1000</v>
          </cell>
          <cell r="C797" t="str">
            <v>1Y</v>
          </cell>
          <cell r="D797">
            <v>43553434</v>
          </cell>
          <cell r="E797">
            <v>0</v>
          </cell>
        </row>
        <row r="798">
          <cell r="A798" t="str">
            <v>218231-B22</v>
          </cell>
          <cell r="B798" t="str">
            <v>HP MSA1000/1500 Controller 256 Cache All</v>
          </cell>
          <cell r="C798" t="str">
            <v>1Y</v>
          </cell>
          <cell r="D798">
            <v>18859156</v>
          </cell>
          <cell r="E798">
            <v>0</v>
          </cell>
        </row>
        <row r="799">
          <cell r="A799" t="str">
            <v>286763-B21</v>
          </cell>
          <cell r="B799" t="str">
            <v>MSA1000 Embedded 3-port Hub ALL</v>
          </cell>
          <cell r="C799" t="str">
            <v>LL</v>
          </cell>
          <cell r="D799">
            <v>4199897</v>
          </cell>
          <cell r="E799">
            <v>0</v>
          </cell>
        </row>
        <row r="800">
          <cell r="A800" t="str">
            <v>353803-B22</v>
          </cell>
          <cell r="B800" t="str">
            <v>MSA1000 SAN Starter kit</v>
          </cell>
          <cell r="C800" t="str">
            <v>1Y</v>
          </cell>
          <cell r="D800">
            <v>69843094</v>
          </cell>
          <cell r="E800">
            <v>0</v>
          </cell>
        </row>
        <row r="801">
          <cell r="A801" t="str">
            <v>353804-B21</v>
          </cell>
          <cell r="B801" t="str">
            <v>MSA1000 Windows High Availability Kit</v>
          </cell>
          <cell r="C801" t="str">
            <v>1Y</v>
          </cell>
          <cell r="D801">
            <v>62343165</v>
          </cell>
          <cell r="E801">
            <v>0</v>
          </cell>
        </row>
        <row r="802">
          <cell r="A802" t="str">
            <v>353805-B21</v>
          </cell>
          <cell r="B802" t="str">
            <v>MSA1000 Linux High Availability Kit</v>
          </cell>
          <cell r="C802" t="str">
            <v>1Y</v>
          </cell>
          <cell r="D802">
            <v>62343165</v>
          </cell>
          <cell r="E802">
            <v>0</v>
          </cell>
        </row>
        <row r="804">
          <cell r="A804" t="str">
            <v>MSA1500</v>
          </cell>
        </row>
        <row r="805">
          <cell r="A805" t="str">
            <v>AA986A</v>
          </cell>
          <cell r="B805" t="str">
            <v>MSA1500 controller shelf</v>
          </cell>
          <cell r="C805" t="str">
            <v>1Y</v>
          </cell>
          <cell r="D805">
            <v>49001018</v>
          </cell>
          <cell r="E805">
            <v>0</v>
          </cell>
        </row>
        <row r="806">
          <cell r="A806" t="str">
            <v>AA987A</v>
          </cell>
          <cell r="B806" t="str">
            <v>MSA 1500 Fibre Channel I/O Module</v>
          </cell>
          <cell r="C806" t="str">
            <v>1Y</v>
          </cell>
          <cell r="D806">
            <v>1757796</v>
          </cell>
          <cell r="E806">
            <v>0</v>
          </cell>
        </row>
        <row r="807">
          <cell r="A807" t="str">
            <v>AA988A</v>
          </cell>
          <cell r="B807" t="str">
            <v>MSA 1500 Dual Channel SCSI I/O Module</v>
          </cell>
          <cell r="C807" t="str">
            <v>1Y</v>
          </cell>
          <cell r="D807">
            <v>2460914</v>
          </cell>
          <cell r="E807">
            <v>0</v>
          </cell>
        </row>
        <row r="808">
          <cell r="A808" t="str">
            <v>AD509A</v>
          </cell>
          <cell r="B808" t="str">
            <v>MSA1500 cs w/Serial ATA enclosure</v>
          </cell>
          <cell r="C808" t="str">
            <v>1Y</v>
          </cell>
          <cell r="D808">
            <v>54448602</v>
          </cell>
          <cell r="E808">
            <v>0</v>
          </cell>
        </row>
        <row r="809">
          <cell r="A809" t="str">
            <v>AD510A</v>
          </cell>
          <cell r="B809" t="str">
            <v>MSA1500 cs w/SCSI enclosure</v>
          </cell>
          <cell r="C809" t="str">
            <v>1Y</v>
          </cell>
          <cell r="D809">
            <v>54448602</v>
          </cell>
          <cell r="E809">
            <v>0</v>
          </cell>
        </row>
        <row r="810">
          <cell r="A810" t="str">
            <v>AD511A</v>
          </cell>
          <cell r="B810" t="str">
            <v>MSA1500 Upgrade Controller Shelf</v>
          </cell>
          <cell r="C810" t="str">
            <v>1Y</v>
          </cell>
          <cell r="D810">
            <v>23413843</v>
          </cell>
          <cell r="E810">
            <v>0</v>
          </cell>
        </row>
        <row r="812">
          <cell r="A812" t="str">
            <v>MSA Options Others</v>
          </cell>
        </row>
        <row r="813">
          <cell r="A813" t="str">
            <v>150214-B21</v>
          </cell>
          <cell r="B813" t="str">
            <v>SW 4000 39FT CABLE ALL</v>
          </cell>
          <cell r="C813" t="str">
            <v>1Y</v>
          </cell>
          <cell r="D813">
            <v>832000</v>
          </cell>
          <cell r="E813">
            <v>0</v>
          </cell>
        </row>
        <row r="814">
          <cell r="A814" t="str">
            <v>218960-B21</v>
          </cell>
          <cell r="B814" t="str">
            <v>MSA 1000 Fibre Channel I/O Module</v>
          </cell>
          <cell r="C814" t="str">
            <v>1Y</v>
          </cell>
          <cell r="D814">
            <v>1757796</v>
          </cell>
          <cell r="E814">
            <v>0</v>
          </cell>
        </row>
        <row r="815">
          <cell r="A815" t="str">
            <v>338296-B21</v>
          </cell>
          <cell r="B815" t="str">
            <v>Power Supply 499 Watts</v>
          </cell>
          <cell r="C815" t="str">
            <v>1Y</v>
          </cell>
          <cell r="D815">
            <v>1080000</v>
          </cell>
          <cell r="E815">
            <v>0</v>
          </cell>
        </row>
        <row r="816">
          <cell r="A816" t="str">
            <v>338296-B22</v>
          </cell>
          <cell r="B816" t="str">
            <v>Power Supply 499 watts</v>
          </cell>
          <cell r="C816" t="str">
            <v>1Y</v>
          </cell>
          <cell r="D816">
            <v>1080000</v>
          </cell>
          <cell r="E816">
            <v>0</v>
          </cell>
        </row>
        <row r="818">
          <cell r="A818" t="str">
            <v>StorageWorks - Network Infrastructure</v>
          </cell>
        </row>
        <row r="819">
          <cell r="A819" t="str">
            <v>iSCSI router</v>
          </cell>
        </row>
        <row r="820">
          <cell r="A820" t="str">
            <v>350074-B21</v>
          </cell>
          <cell r="B820" t="str">
            <v>HP Storage Router 2122-2</v>
          </cell>
          <cell r="C820" t="str">
            <v>LL</v>
          </cell>
          <cell r="D820">
            <v>63394675</v>
          </cell>
          <cell r="E820">
            <v>0</v>
          </cell>
        </row>
        <row r="822">
          <cell r="A822" t="str">
            <v>M-series FC switch &amp; SW</v>
          </cell>
        </row>
        <row r="823">
          <cell r="A823" t="str">
            <v>302660-B21</v>
          </cell>
          <cell r="B823" t="str">
            <v>8-Flexport Ugd 2/32 ALL</v>
          </cell>
          <cell r="C823" t="str">
            <v>LL</v>
          </cell>
          <cell r="D823">
            <v>41195973</v>
          </cell>
          <cell r="E823">
            <v>0</v>
          </cell>
        </row>
        <row r="824">
          <cell r="A824" t="str">
            <v>316095-B21</v>
          </cell>
          <cell r="B824" t="str">
            <v>HP StorageWorks Edge Switch 2/24</v>
          </cell>
          <cell r="C824" t="str">
            <v>LL</v>
          </cell>
          <cell r="D824">
            <v>48391269</v>
          </cell>
          <cell r="E824">
            <v>0</v>
          </cell>
        </row>
        <row r="825">
          <cell r="A825" t="str">
            <v>316096-B21</v>
          </cell>
          <cell r="B825" t="str">
            <v>hp StorageWorks 8 port upg</v>
          </cell>
          <cell r="C825" t="str">
            <v>LL</v>
          </cell>
          <cell r="D825">
            <v>37276069</v>
          </cell>
          <cell r="E825">
            <v>0</v>
          </cell>
        </row>
        <row r="826">
          <cell r="A826" t="str">
            <v>317069-B21</v>
          </cell>
          <cell r="B826" t="str">
            <v>2/16 Santegrity BD LC LTU</v>
          </cell>
          <cell r="C826" t="str">
            <v>LL</v>
          </cell>
          <cell r="D826">
            <v>11881219</v>
          </cell>
          <cell r="E826">
            <v>0</v>
          </cell>
        </row>
        <row r="827">
          <cell r="A827" t="str">
            <v>317070-B21</v>
          </cell>
          <cell r="B827" t="str">
            <v>2/24 Santegrity BD LC LTU</v>
          </cell>
          <cell r="C827" t="str">
            <v>LL</v>
          </cell>
          <cell r="D827">
            <v>12145363</v>
          </cell>
          <cell r="E827">
            <v>0</v>
          </cell>
        </row>
        <row r="828">
          <cell r="A828" t="str">
            <v>317071-B21</v>
          </cell>
          <cell r="B828" t="str">
            <v>2/32 Santegrity BD LC LTU</v>
          </cell>
          <cell r="C828" t="str">
            <v>LL</v>
          </cell>
          <cell r="D828">
            <v>15843386</v>
          </cell>
          <cell r="E828">
            <v>0</v>
          </cell>
        </row>
        <row r="829">
          <cell r="A829" t="str">
            <v>348406-B21</v>
          </cell>
          <cell r="B829" t="str">
            <v>Edge Switch 2/12 ALL</v>
          </cell>
          <cell r="C829" t="str">
            <v>LL</v>
          </cell>
          <cell r="D829">
            <v>30508687</v>
          </cell>
          <cell r="E829">
            <v>0</v>
          </cell>
        </row>
        <row r="830">
          <cell r="A830" t="str">
            <v>348407-B21</v>
          </cell>
          <cell r="B830" t="str">
            <v>Upg Kit, 4 Port 2/12 ALL</v>
          </cell>
          <cell r="C830" t="str">
            <v>LL</v>
          </cell>
          <cell r="D830">
            <v>3164451</v>
          </cell>
          <cell r="E830">
            <v>0</v>
          </cell>
        </row>
        <row r="831">
          <cell r="A831" t="str">
            <v>348408-B21</v>
          </cell>
          <cell r="B831" t="str">
            <v>2/12 E-Port License ALL</v>
          </cell>
          <cell r="C831" t="str">
            <v>LL</v>
          </cell>
          <cell r="D831">
            <v>10560496</v>
          </cell>
          <cell r="E831">
            <v>0</v>
          </cell>
        </row>
        <row r="833">
          <cell r="A833" t="str">
            <v>FC HBAs</v>
          </cell>
        </row>
        <row r="834">
          <cell r="A834" t="str">
            <v>281541-B21</v>
          </cell>
          <cell r="B834" t="str">
            <v>FCA2214 2Gb FC HBA for Linux and Windows</v>
          </cell>
          <cell r="C834" t="str">
            <v>LL</v>
          </cell>
          <cell r="D834">
            <v>11078866</v>
          </cell>
          <cell r="E834">
            <v>0</v>
          </cell>
        </row>
        <row r="835">
          <cell r="A835" t="str">
            <v>305573-B21</v>
          </cell>
          <cell r="B835" t="str">
            <v>FCA2404 PCIx 2GB FC HBA for Win</v>
          </cell>
          <cell r="C835" t="str">
            <v>LL</v>
          </cell>
          <cell r="D835">
            <v>10800152</v>
          </cell>
          <cell r="E835">
            <v>0</v>
          </cell>
        </row>
        <row r="836">
          <cell r="A836" t="str">
            <v>308540-B21</v>
          </cell>
          <cell r="B836" t="str">
            <v>2Gb FC PCI Host Bus Adapter W2K</v>
          </cell>
          <cell r="C836" t="str">
            <v>LL</v>
          </cell>
          <cell r="D836">
            <v>19196399</v>
          </cell>
          <cell r="E836">
            <v>0</v>
          </cell>
        </row>
        <row r="837">
          <cell r="A837" t="str">
            <v>321835-B21</v>
          </cell>
          <cell r="B837" t="str">
            <v>2GB Dual Channel PCIx FC HBA</v>
          </cell>
          <cell r="C837" t="str">
            <v>LL</v>
          </cell>
          <cell r="D837">
            <v>17419600</v>
          </cell>
          <cell r="E837">
            <v>0</v>
          </cell>
        </row>
        <row r="838">
          <cell r="A838" t="str">
            <v>323264-B21</v>
          </cell>
          <cell r="B838" t="str">
            <v>FCA2404DC 2GB Dual Channel PCI-X for Win</v>
          </cell>
          <cell r="C838" t="str">
            <v>LL</v>
          </cell>
          <cell r="D838">
            <v>17419600</v>
          </cell>
          <cell r="E838">
            <v>0</v>
          </cell>
        </row>
        <row r="839">
          <cell r="A839" t="str">
            <v>343073-B21</v>
          </cell>
          <cell r="B839" t="str">
            <v>E982 PCIx 2GB Fibre Channel HBA All</v>
          </cell>
          <cell r="C839" t="str">
            <v>LL</v>
          </cell>
          <cell r="D839">
            <v>10103368</v>
          </cell>
          <cell r="E839">
            <v>0</v>
          </cell>
        </row>
        <row r="840">
          <cell r="A840" t="str">
            <v>A7387A</v>
          </cell>
          <cell r="B840" t="str">
            <v>2GB PCI-X 64 BIT 133Mhz Dual Channel</v>
          </cell>
          <cell r="C840" t="str">
            <v>LL</v>
          </cell>
          <cell r="D840">
            <v>17071208</v>
          </cell>
          <cell r="E840">
            <v>0</v>
          </cell>
        </row>
        <row r="841">
          <cell r="A841" t="str">
            <v>A7388A</v>
          </cell>
          <cell r="B841" t="str">
            <v>PCI-X 64 bit 133mhz 2GB for Windows</v>
          </cell>
          <cell r="C841" t="str">
            <v>LL</v>
          </cell>
          <cell r="D841">
            <v>10591117</v>
          </cell>
          <cell r="E841">
            <v>0</v>
          </cell>
        </row>
        <row r="842">
          <cell r="A842" t="str">
            <v>AB232A</v>
          </cell>
          <cell r="B842" t="str">
            <v>2Gb PCI-X FC HBA for Windows, 64 bit</v>
          </cell>
          <cell r="C842" t="str">
            <v>LL</v>
          </cell>
          <cell r="D842">
            <v>8188479</v>
          </cell>
          <cell r="E842">
            <v>0</v>
          </cell>
        </row>
        <row r="844">
          <cell r="A844" t="str">
            <v>B-series FC switch &amp; SW</v>
          </cell>
        </row>
        <row r="845">
          <cell r="A845" t="str">
            <v>240603-B21</v>
          </cell>
          <cell r="B845" t="str">
            <v>32 Port SAN 2 GB ALL</v>
          </cell>
          <cell r="C845" t="str">
            <v>LL</v>
          </cell>
          <cell r="D845">
            <v>199339273</v>
          </cell>
          <cell r="E845">
            <v>0</v>
          </cell>
        </row>
        <row r="846">
          <cell r="A846" t="str">
            <v>288247-B21</v>
          </cell>
          <cell r="B846" t="str">
            <v>MSA SAN Switch 2/8</v>
          </cell>
          <cell r="C846" t="str">
            <v>LL</v>
          </cell>
          <cell r="D846">
            <v>33810493</v>
          </cell>
          <cell r="E846">
            <v>0</v>
          </cell>
        </row>
        <row r="847">
          <cell r="A847" t="str">
            <v>313448-B21</v>
          </cell>
          <cell r="B847" t="str">
            <v>HP StgWks 32-prt PwrPk License</v>
          </cell>
          <cell r="C847" t="str">
            <v>LL</v>
          </cell>
          <cell r="D847">
            <v>63394675</v>
          </cell>
          <cell r="E847">
            <v>0</v>
          </cell>
        </row>
        <row r="848">
          <cell r="A848" t="str">
            <v>313450-B21</v>
          </cell>
          <cell r="B848" t="str">
            <v>San Switch 2/32 Adv Perf Monitor LTU ALL</v>
          </cell>
          <cell r="C848" t="str">
            <v>LL</v>
          </cell>
          <cell r="D848">
            <v>21791920</v>
          </cell>
          <cell r="E848">
            <v>0</v>
          </cell>
        </row>
        <row r="849">
          <cell r="A849" t="str">
            <v>313452-B21</v>
          </cell>
          <cell r="B849" t="str">
            <v>2/32 ISL Trunking LTU ALL</v>
          </cell>
          <cell r="C849" t="str">
            <v>LL</v>
          </cell>
          <cell r="D849">
            <v>27735170</v>
          </cell>
          <cell r="E849">
            <v>0</v>
          </cell>
        </row>
        <row r="850">
          <cell r="A850" t="str">
            <v>313454-B21</v>
          </cell>
          <cell r="B850" t="str">
            <v>2/32 Fabric Watch LTU ALL</v>
          </cell>
          <cell r="C850" t="str">
            <v>LL</v>
          </cell>
          <cell r="D850">
            <v>19810836</v>
          </cell>
          <cell r="E850">
            <v>0</v>
          </cell>
        </row>
        <row r="851">
          <cell r="A851" t="str">
            <v>313458-B21</v>
          </cell>
          <cell r="B851" t="str">
            <v>Extended Fabrics, SAN Switch 2/32</v>
          </cell>
          <cell r="C851" t="str">
            <v>LL</v>
          </cell>
          <cell r="D851">
            <v>21791920</v>
          </cell>
          <cell r="E851">
            <v>0</v>
          </cell>
        </row>
        <row r="852">
          <cell r="A852" t="str">
            <v>313460-B21</v>
          </cell>
          <cell r="B852" t="str">
            <v>Remote Switch, SAN Switch 2/32</v>
          </cell>
          <cell r="C852" t="str">
            <v>LL</v>
          </cell>
          <cell r="D852">
            <v>43583839</v>
          </cell>
          <cell r="E852">
            <v>0</v>
          </cell>
        </row>
        <row r="853">
          <cell r="A853" t="str">
            <v>322118-B21</v>
          </cell>
          <cell r="B853" t="str">
            <v>SAN Switch 2/16 BS</v>
          </cell>
          <cell r="C853" t="str">
            <v>LL</v>
          </cell>
          <cell r="D853">
            <v>102709940</v>
          </cell>
          <cell r="E853">
            <v>0</v>
          </cell>
        </row>
        <row r="854">
          <cell r="A854" t="str">
            <v>324504-B21</v>
          </cell>
          <cell r="B854" t="str">
            <v>Fabric Watch 2GB SAN SW LTU</v>
          </cell>
          <cell r="C854" t="str">
            <v>LL</v>
          </cell>
          <cell r="D854">
            <v>13201941</v>
          </cell>
          <cell r="E854">
            <v>0</v>
          </cell>
        </row>
        <row r="855">
          <cell r="A855" t="str">
            <v>324505-B21</v>
          </cell>
          <cell r="B855" t="str">
            <v>Extended Fabric 2/8, 2/16 SAN SW LTU</v>
          </cell>
          <cell r="C855" t="str">
            <v>LL</v>
          </cell>
          <cell r="D855">
            <v>20603269</v>
          </cell>
          <cell r="E855">
            <v>0</v>
          </cell>
        </row>
        <row r="856">
          <cell r="A856" t="str">
            <v>324506-B21</v>
          </cell>
          <cell r="B856" t="str">
            <v>ISL Trunking 2/8, 2/16 SAN SW LTU</v>
          </cell>
          <cell r="C856" t="str">
            <v>LL</v>
          </cell>
          <cell r="D856">
            <v>20074980</v>
          </cell>
          <cell r="E856">
            <v>0</v>
          </cell>
        </row>
        <row r="857">
          <cell r="A857" t="str">
            <v>324507-B21</v>
          </cell>
          <cell r="B857" t="str">
            <v>Advanced Perf Monitor 2/8 SAN SW LTU</v>
          </cell>
          <cell r="C857" t="str">
            <v>LL</v>
          </cell>
          <cell r="D857">
            <v>12678935</v>
          </cell>
          <cell r="E857">
            <v>0</v>
          </cell>
        </row>
        <row r="858">
          <cell r="A858" t="str">
            <v>324508-B21</v>
          </cell>
          <cell r="B858" t="str">
            <v>Quickloop 2/8, 2/16 SAN SW LTU</v>
          </cell>
          <cell r="C858" t="str">
            <v>LL</v>
          </cell>
          <cell r="D858">
            <v>4754601</v>
          </cell>
          <cell r="E858">
            <v>0</v>
          </cell>
        </row>
        <row r="859">
          <cell r="A859" t="str">
            <v>325888-B21</v>
          </cell>
          <cell r="B859" t="str">
            <v>San Switch 2/8-EL Upgrade</v>
          </cell>
          <cell r="C859" t="str">
            <v>LL</v>
          </cell>
          <cell r="D859">
            <v>15848669</v>
          </cell>
          <cell r="E859">
            <v>0</v>
          </cell>
        </row>
        <row r="860">
          <cell r="A860" t="str">
            <v>325889-B21</v>
          </cell>
          <cell r="B860" t="str">
            <v>San Switch 2/16-EL Upgrade</v>
          </cell>
          <cell r="C860" t="str">
            <v>LL</v>
          </cell>
          <cell r="D860">
            <v>73960454</v>
          </cell>
          <cell r="E860">
            <v>0</v>
          </cell>
        </row>
        <row r="861">
          <cell r="A861" t="str">
            <v>325891-B21</v>
          </cell>
          <cell r="B861" t="str">
            <v>Remote Switch 2/8, 2/16 SAN SW LTU</v>
          </cell>
          <cell r="C861" t="str">
            <v>LL</v>
          </cell>
          <cell r="D861">
            <v>15848669</v>
          </cell>
          <cell r="E861">
            <v>0</v>
          </cell>
        </row>
        <row r="862">
          <cell r="A862" t="str">
            <v>325892-B21</v>
          </cell>
          <cell r="B862" t="str">
            <v>Power Pac Bundle 2/8,2/16 LTU</v>
          </cell>
          <cell r="C862" t="str">
            <v>LL</v>
          </cell>
          <cell r="D862">
            <v>43319695</v>
          </cell>
          <cell r="E862">
            <v>0</v>
          </cell>
        </row>
        <row r="863">
          <cell r="A863" t="str">
            <v>332923-B21</v>
          </cell>
          <cell r="B863" t="str">
            <v>SAN Security 1Gb/s SAN Switches V2.6.1FW</v>
          </cell>
          <cell r="C863" t="str">
            <v>LL</v>
          </cell>
          <cell r="D863">
            <v>23244714</v>
          </cell>
          <cell r="E863">
            <v>0</v>
          </cell>
        </row>
        <row r="864">
          <cell r="A864" t="str">
            <v>332924-B21</v>
          </cell>
          <cell r="B864" t="str">
            <v>SAN Security 2/8EL-2/16 Switches V3.1 FW</v>
          </cell>
          <cell r="C864" t="str">
            <v>LL</v>
          </cell>
          <cell r="D864">
            <v>23244714</v>
          </cell>
          <cell r="E864">
            <v>0</v>
          </cell>
        </row>
        <row r="865">
          <cell r="A865" t="str">
            <v>332925-B21</v>
          </cell>
          <cell r="B865" t="str">
            <v>SAN Security SAN Switch 2/32 w/4.1 FW</v>
          </cell>
          <cell r="C865" t="str">
            <v>LL</v>
          </cell>
          <cell r="D865">
            <v>39621672</v>
          </cell>
          <cell r="E865">
            <v>0</v>
          </cell>
        </row>
        <row r="866">
          <cell r="A866" t="str">
            <v>332927-B21</v>
          </cell>
          <cell r="B866" t="str">
            <v>SAN Security V 261 KIT ALL</v>
          </cell>
          <cell r="C866" t="str">
            <v>LL</v>
          </cell>
          <cell r="D866">
            <v>528289</v>
          </cell>
          <cell r="E866">
            <v>0</v>
          </cell>
        </row>
        <row r="867">
          <cell r="A867" t="str">
            <v>332928-B21</v>
          </cell>
          <cell r="B867" t="str">
            <v>SAN Security V3.1 KIT ALL</v>
          </cell>
          <cell r="C867" t="str">
            <v>LL</v>
          </cell>
          <cell r="D867">
            <v>528289</v>
          </cell>
          <cell r="E867">
            <v>0</v>
          </cell>
        </row>
        <row r="868">
          <cell r="A868" t="str">
            <v>332929-B21</v>
          </cell>
          <cell r="B868" t="str">
            <v>SAN Security 2/32 and 2/64 DOC KIT</v>
          </cell>
          <cell r="C868" t="str">
            <v>LL</v>
          </cell>
          <cell r="D868">
            <v>528289</v>
          </cell>
          <cell r="E868">
            <v>0</v>
          </cell>
        </row>
        <row r="869">
          <cell r="A869" t="str">
            <v>333764-B21</v>
          </cell>
          <cell r="B869" t="str">
            <v>HPSW SAN Switch 2/32 PowerPak ALL</v>
          </cell>
          <cell r="C869" t="str">
            <v>LL</v>
          </cell>
          <cell r="D869">
            <v>263579211</v>
          </cell>
          <cell r="E869">
            <v>0</v>
          </cell>
        </row>
        <row r="870">
          <cell r="A870" t="str">
            <v>AA975A</v>
          </cell>
          <cell r="B870" t="str">
            <v>HP StorageWorks 2/8V full fabric Upg LTU</v>
          </cell>
          <cell r="C870" t="str">
            <v>LL</v>
          </cell>
          <cell r="D870">
            <v>13735513</v>
          </cell>
          <cell r="E870">
            <v>0</v>
          </cell>
        </row>
        <row r="871">
          <cell r="A871" t="str">
            <v>AA976A</v>
          </cell>
          <cell r="B871" t="str">
            <v>HP StorageWorks 2/16V FullFabric Upg LTU</v>
          </cell>
          <cell r="C871" t="str">
            <v>LL</v>
          </cell>
          <cell r="D871">
            <v>28527604</v>
          </cell>
          <cell r="E871">
            <v>0</v>
          </cell>
        </row>
        <row r="872">
          <cell r="A872" t="str">
            <v>AA977A</v>
          </cell>
          <cell r="B872" t="str">
            <v>HP StorageWorks SAN switch 2/16N Pwr Pak</v>
          </cell>
          <cell r="C872" t="str">
            <v>LL</v>
          </cell>
          <cell r="D872">
            <v>118865016</v>
          </cell>
          <cell r="E872">
            <v>0</v>
          </cell>
        </row>
        <row r="873">
          <cell r="A873" t="str">
            <v>AA978A</v>
          </cell>
          <cell r="B873" t="str">
            <v>HP StorageWorks SAN switch 2/16V</v>
          </cell>
          <cell r="C873" t="str">
            <v>LL</v>
          </cell>
          <cell r="D873">
            <v>66036120</v>
          </cell>
          <cell r="E873">
            <v>0</v>
          </cell>
        </row>
        <row r="874">
          <cell r="A874" t="str">
            <v>AA979A</v>
          </cell>
          <cell r="B874" t="str">
            <v>HP StorageWorks SAN switch 2/8V</v>
          </cell>
          <cell r="C874" t="str">
            <v>LL</v>
          </cell>
          <cell r="D874">
            <v>26414448</v>
          </cell>
          <cell r="E874">
            <v>0</v>
          </cell>
        </row>
        <row r="875">
          <cell r="A875" t="str">
            <v>AA980A</v>
          </cell>
          <cell r="B875" t="str">
            <v>HP StorageWorks SAN switch 2/8V pwr pack</v>
          </cell>
          <cell r="C875" t="str">
            <v>LL</v>
          </cell>
          <cell r="D875">
            <v>50187451</v>
          </cell>
          <cell r="E875">
            <v>0</v>
          </cell>
        </row>
        <row r="876">
          <cell r="A876" t="str">
            <v>AA990A</v>
          </cell>
          <cell r="B876" t="str">
            <v>HP StorageWorks SAN Sw 2/16N full fabric</v>
          </cell>
          <cell r="C876" t="str">
            <v>LL</v>
          </cell>
          <cell r="D876">
            <v>87167678</v>
          </cell>
          <cell r="E876">
            <v>0</v>
          </cell>
        </row>
        <row r="877">
          <cell r="A877" t="str">
            <v>T3572A</v>
          </cell>
          <cell r="B877" t="str">
            <v>HP StorageWorks 2/16V 2-4 switch Upg LTU</v>
          </cell>
          <cell r="C877" t="str">
            <v>LL</v>
          </cell>
          <cell r="D877">
            <v>14263802</v>
          </cell>
          <cell r="E877">
            <v>0</v>
          </cell>
        </row>
        <row r="878">
          <cell r="A878" t="str">
            <v>T3573A</v>
          </cell>
          <cell r="B878" t="str">
            <v>HP StorageWorks 2/8V Pwr Pak Upgrade LTU</v>
          </cell>
          <cell r="C878" t="str">
            <v>LL</v>
          </cell>
          <cell r="D878">
            <v>28527604</v>
          </cell>
          <cell r="E878">
            <v>0</v>
          </cell>
        </row>
        <row r="879">
          <cell r="A879" t="str">
            <v>T3574A</v>
          </cell>
          <cell r="B879" t="str">
            <v>HP StorageWorks 2/16V Pwr Pak Upg LTU</v>
          </cell>
          <cell r="C879" t="str">
            <v>LL</v>
          </cell>
          <cell r="D879">
            <v>34338782</v>
          </cell>
          <cell r="E879">
            <v>0</v>
          </cell>
        </row>
        <row r="881">
          <cell r="A881" t="str">
            <v>Cables &amp; Transceivers</v>
          </cell>
        </row>
        <row r="882">
          <cell r="A882" t="str">
            <v>164604-B21</v>
          </cell>
          <cell r="B882" t="str">
            <v>24FT SCSI CABLE ALL ALL</v>
          </cell>
          <cell r="C882" t="str">
            <v>LL</v>
          </cell>
          <cell r="D882">
            <v>708000</v>
          </cell>
          <cell r="E882">
            <v>0</v>
          </cell>
        </row>
        <row r="883">
          <cell r="A883" t="str">
            <v>221470-B21</v>
          </cell>
          <cell r="B883" t="str">
            <v>2Gb SFF-SW Trncvr Kit ALL</v>
          </cell>
          <cell r="C883" t="str">
            <v>LL</v>
          </cell>
          <cell r="D883">
            <v>1934937</v>
          </cell>
          <cell r="E883">
            <v>0</v>
          </cell>
        </row>
        <row r="884">
          <cell r="A884" t="str">
            <v>221691-B21</v>
          </cell>
          <cell r="B884" t="str">
            <v>2m SW LC/SC FC Cable ALL</v>
          </cell>
          <cell r="C884" t="str">
            <v>LL</v>
          </cell>
          <cell r="D884">
            <v>536524</v>
          </cell>
          <cell r="E884">
            <v>0</v>
          </cell>
        </row>
        <row r="885">
          <cell r="A885" t="str">
            <v>221691-B22</v>
          </cell>
          <cell r="B885" t="str">
            <v>5m SW LC/SC FC Cable ALL</v>
          </cell>
          <cell r="C885" t="str">
            <v>LL</v>
          </cell>
          <cell r="D885">
            <v>571363</v>
          </cell>
          <cell r="E885">
            <v>0</v>
          </cell>
        </row>
        <row r="886">
          <cell r="A886" t="str">
            <v>221691-B23</v>
          </cell>
          <cell r="B886" t="str">
            <v>15m SW LC/SC FC Cable ALL</v>
          </cell>
          <cell r="C886" t="str">
            <v>LL</v>
          </cell>
          <cell r="D886">
            <v>717688</v>
          </cell>
          <cell r="E886">
            <v>0</v>
          </cell>
        </row>
        <row r="887">
          <cell r="A887" t="str">
            <v>221691-B26</v>
          </cell>
          <cell r="B887" t="str">
            <v>F/C cable,LC-SC, SW,30M ALL</v>
          </cell>
          <cell r="C887" t="str">
            <v>LL</v>
          </cell>
          <cell r="D887">
            <v>933691</v>
          </cell>
          <cell r="E887">
            <v>0</v>
          </cell>
        </row>
        <row r="888">
          <cell r="A888" t="str">
            <v>221691-B27</v>
          </cell>
          <cell r="B888" t="str">
            <v>F/C cable,LC-SC, SW,50M ALL</v>
          </cell>
          <cell r="C888" t="str">
            <v>LL</v>
          </cell>
          <cell r="D888">
            <v>1337825</v>
          </cell>
          <cell r="E888">
            <v>0</v>
          </cell>
        </row>
        <row r="889">
          <cell r="A889" t="str">
            <v>221692-B21</v>
          </cell>
          <cell r="B889" t="str">
            <v>Storage Works LC/LC 2m Cable</v>
          </cell>
          <cell r="C889" t="str">
            <v>LL</v>
          </cell>
          <cell r="D889">
            <v>536524</v>
          </cell>
          <cell r="E889">
            <v>0</v>
          </cell>
        </row>
        <row r="890">
          <cell r="A890" t="str">
            <v>221692-B22</v>
          </cell>
          <cell r="B890" t="str">
            <v>5m SW LC/LC FC Cable ALL</v>
          </cell>
          <cell r="C890" t="str">
            <v>LL</v>
          </cell>
          <cell r="D890">
            <v>571363</v>
          </cell>
          <cell r="E890">
            <v>0</v>
          </cell>
        </row>
        <row r="891">
          <cell r="A891" t="str">
            <v>221692-B23</v>
          </cell>
          <cell r="B891" t="str">
            <v>Storage Works LC/LC 15m Cable</v>
          </cell>
          <cell r="C891" t="str">
            <v>LL</v>
          </cell>
          <cell r="D891">
            <v>717688</v>
          </cell>
          <cell r="E891">
            <v>0</v>
          </cell>
        </row>
        <row r="892">
          <cell r="A892" t="str">
            <v>221692-B26</v>
          </cell>
          <cell r="B892" t="str">
            <v>F/C cable,LC-LC, SW,30M ALL</v>
          </cell>
          <cell r="C892" t="str">
            <v>LL</v>
          </cell>
          <cell r="D892">
            <v>933691</v>
          </cell>
          <cell r="E892">
            <v>0</v>
          </cell>
        </row>
        <row r="893">
          <cell r="A893" t="str">
            <v>221692-B27</v>
          </cell>
          <cell r="B893" t="str">
            <v>F/C cable,LC-LC, SW,50M ALL</v>
          </cell>
          <cell r="C893" t="str">
            <v>LL</v>
          </cell>
          <cell r="D893">
            <v>1337825</v>
          </cell>
          <cell r="E893">
            <v>0</v>
          </cell>
        </row>
        <row r="894">
          <cell r="A894" t="str">
            <v>234457-B22</v>
          </cell>
          <cell r="B894" t="str">
            <v>Fbre Ch Cable-SW 5m ALL</v>
          </cell>
          <cell r="C894" t="str">
            <v>LL</v>
          </cell>
          <cell r="D894">
            <v>794334</v>
          </cell>
          <cell r="E894">
            <v>0</v>
          </cell>
        </row>
        <row r="895">
          <cell r="A895" t="str">
            <v>234457-B23</v>
          </cell>
          <cell r="B895" t="str">
            <v>Fbre Ch Cable-SW 15m ALL</v>
          </cell>
          <cell r="C895" t="str">
            <v>LL</v>
          </cell>
          <cell r="D895">
            <v>1191501</v>
          </cell>
          <cell r="E895">
            <v>0</v>
          </cell>
        </row>
        <row r="896">
          <cell r="A896" t="str">
            <v>234457-B24</v>
          </cell>
          <cell r="B896" t="str">
            <v>Fbre CH Cable-SW 30m ALL</v>
          </cell>
          <cell r="C896" t="str">
            <v>LL</v>
          </cell>
          <cell r="D896">
            <v>1978867</v>
          </cell>
          <cell r="E896">
            <v>0</v>
          </cell>
        </row>
        <row r="897">
          <cell r="A897" t="str">
            <v>234457-B25</v>
          </cell>
          <cell r="B897" t="str">
            <v>Fbre Ch Cable SW 50M ALL</v>
          </cell>
          <cell r="C897" t="str">
            <v>LL</v>
          </cell>
          <cell r="D897">
            <v>2376033</v>
          </cell>
          <cell r="E897">
            <v>0</v>
          </cell>
        </row>
        <row r="898">
          <cell r="A898" t="str">
            <v>300834-B21</v>
          </cell>
          <cell r="B898" t="str">
            <v>500m Optical Tran  ALL</v>
          </cell>
          <cell r="C898" t="str">
            <v>LL</v>
          </cell>
          <cell r="D898">
            <v>1934937</v>
          </cell>
          <cell r="E898">
            <v>0</v>
          </cell>
        </row>
        <row r="899">
          <cell r="A899" t="str">
            <v>300835-B21</v>
          </cell>
          <cell r="B899" t="str">
            <v>10Km LD Opti Tran  ALL</v>
          </cell>
          <cell r="C899" t="str">
            <v>LL</v>
          </cell>
          <cell r="D899">
            <v>3164451</v>
          </cell>
          <cell r="E899">
            <v>0</v>
          </cell>
        </row>
        <row r="900">
          <cell r="A900" t="str">
            <v>300836-B21</v>
          </cell>
          <cell r="B900" t="str">
            <v>35Km ExtRch Opti Trankit ALL</v>
          </cell>
          <cell r="C900" t="str">
            <v>LL</v>
          </cell>
          <cell r="D900">
            <v>8975629</v>
          </cell>
          <cell r="E900">
            <v>0</v>
          </cell>
        </row>
        <row r="901">
          <cell r="A901" t="str">
            <v>328215-001</v>
          </cell>
          <cell r="B901" t="str">
            <v>SCSI, Diff. Cable/ 5m US</v>
          </cell>
          <cell r="C901" t="str">
            <v>LL</v>
          </cell>
          <cell r="D901">
            <v>480781</v>
          </cell>
          <cell r="E901">
            <v>0</v>
          </cell>
        </row>
        <row r="902">
          <cell r="A902" t="str">
            <v>328215-002</v>
          </cell>
          <cell r="B902" t="str">
            <v>SCSI Diff. Cable/ 10m US</v>
          </cell>
          <cell r="C902" t="str">
            <v>LL</v>
          </cell>
          <cell r="D902">
            <v>708000</v>
          </cell>
          <cell r="E902">
            <v>0</v>
          </cell>
        </row>
        <row r="903">
          <cell r="A903" t="str">
            <v>328215-003</v>
          </cell>
          <cell r="B903" t="str">
            <v>SCSI Diff. Cable/ 15m US</v>
          </cell>
          <cell r="C903" t="str">
            <v>LL</v>
          </cell>
          <cell r="D903">
            <v>905819</v>
          </cell>
          <cell r="E903">
            <v>0</v>
          </cell>
        </row>
        <row r="904">
          <cell r="A904" t="str">
            <v>328215-004</v>
          </cell>
          <cell r="B904" t="str">
            <v>SCSI Diff. Cable/ 20m US</v>
          </cell>
          <cell r="C904" t="str">
            <v>LL</v>
          </cell>
          <cell r="D904">
            <v>1123000</v>
          </cell>
          <cell r="E904">
            <v>0</v>
          </cell>
        </row>
        <row r="905">
          <cell r="A905" t="str">
            <v>341174-B21</v>
          </cell>
          <cell r="B905" t="str">
            <v>Cable 6ft Ext VHDCI/VHDCI</v>
          </cell>
          <cell r="C905" t="str">
            <v>LL</v>
          </cell>
          <cell r="D905">
            <v>397167</v>
          </cell>
          <cell r="E905">
            <v>0</v>
          </cell>
        </row>
        <row r="906">
          <cell r="A906" t="str">
            <v>341175-B21</v>
          </cell>
          <cell r="B906" t="str">
            <v>VHDCI/VHDCI 12ft Ext All</v>
          </cell>
          <cell r="C906" t="str">
            <v>LL</v>
          </cell>
          <cell r="D906">
            <v>599234</v>
          </cell>
          <cell r="E906">
            <v>0</v>
          </cell>
        </row>
        <row r="907">
          <cell r="A907" t="str">
            <v>341176-B21</v>
          </cell>
          <cell r="B907" t="str">
            <v>Cable Offset 6ft Ext VHDCI/WIDE</v>
          </cell>
          <cell r="C907" t="str">
            <v>LL</v>
          </cell>
          <cell r="D907">
            <v>397167</v>
          </cell>
          <cell r="E907">
            <v>0</v>
          </cell>
        </row>
        <row r="908">
          <cell r="A908" t="str">
            <v>341177-B21</v>
          </cell>
          <cell r="B908" t="str">
            <v>Cable Offset 12ft Ext VHDCI/WIDE</v>
          </cell>
          <cell r="C908" t="str">
            <v>LL</v>
          </cell>
          <cell r="D908">
            <v>599234</v>
          </cell>
          <cell r="E908">
            <v>0</v>
          </cell>
        </row>
        <row r="909">
          <cell r="A909" t="str">
            <v>400982-002</v>
          </cell>
          <cell r="B909" t="str">
            <v>VHDCI 2.0M SHLD CBL US</v>
          </cell>
          <cell r="C909" t="str">
            <v>LL</v>
          </cell>
          <cell r="D909">
            <v>734000</v>
          </cell>
          <cell r="E909">
            <v>0</v>
          </cell>
        </row>
        <row r="910">
          <cell r="A910" t="str">
            <v>400983-005</v>
          </cell>
          <cell r="B910" t="str">
            <v>VHDCI 5.0M SHLD CBL US</v>
          </cell>
          <cell r="C910" t="str">
            <v>LL</v>
          </cell>
          <cell r="D910">
            <v>923000</v>
          </cell>
          <cell r="E910">
            <v>0</v>
          </cell>
        </row>
        <row r="911">
          <cell r="A911" t="str">
            <v>A6515A</v>
          </cell>
          <cell r="B911" t="str">
            <v>Short Wave SFP - Field Install</v>
          </cell>
          <cell r="C911" t="str">
            <v>LL</v>
          </cell>
          <cell r="D911">
            <v>1934937</v>
          </cell>
          <cell r="E911">
            <v>0</v>
          </cell>
        </row>
        <row r="912">
          <cell r="A912" t="str">
            <v>A6516A</v>
          </cell>
          <cell r="B912" t="str">
            <v>Long Wave SFP - Field Install</v>
          </cell>
          <cell r="C912" t="str">
            <v>LL</v>
          </cell>
          <cell r="D912">
            <v>3555385</v>
          </cell>
          <cell r="E912">
            <v>0</v>
          </cell>
        </row>
        <row r="913">
          <cell r="A913" t="str">
            <v>A7428A</v>
          </cell>
          <cell r="B913" t="str">
            <v>Transceiver, SFF Pluggable Short Wave</v>
          </cell>
          <cell r="C913" t="str">
            <v>LL</v>
          </cell>
          <cell r="D913">
            <v>1584867</v>
          </cell>
          <cell r="E913">
            <v>0</v>
          </cell>
        </row>
        <row r="914">
          <cell r="A914" t="str">
            <v>A7429A</v>
          </cell>
          <cell r="B914" t="str">
            <v>Transceiver, SFF Pluggable Long Wave</v>
          </cell>
          <cell r="C914" t="str">
            <v>LL</v>
          </cell>
          <cell r="D914">
            <v>6423994</v>
          </cell>
          <cell r="E914">
            <v>0</v>
          </cell>
        </row>
        <row r="915">
          <cell r="A915" t="str">
            <v>A7485A</v>
          </cell>
          <cell r="B915" t="str">
            <v>Fibre Cable LC/SC 1 Meter</v>
          </cell>
          <cell r="C915" t="str">
            <v>LL</v>
          </cell>
          <cell r="D915">
            <v>1086983</v>
          </cell>
          <cell r="E915">
            <v>0</v>
          </cell>
        </row>
        <row r="916">
          <cell r="A916" t="str">
            <v>A7486A</v>
          </cell>
          <cell r="B916" t="str">
            <v>Fibre Cable LC/SC 5 Meter</v>
          </cell>
          <cell r="C916" t="str">
            <v>LL</v>
          </cell>
          <cell r="D916">
            <v>1240276</v>
          </cell>
          <cell r="E916">
            <v>0</v>
          </cell>
        </row>
        <row r="917">
          <cell r="A917" t="str">
            <v>A7487A</v>
          </cell>
          <cell r="B917" t="str">
            <v>1Gb Ethernet &amp; 1/2Gb FC SW SFP, LC</v>
          </cell>
          <cell r="C917" t="str">
            <v>LL</v>
          </cell>
          <cell r="D917">
            <v>5256475</v>
          </cell>
          <cell r="E917">
            <v>0</v>
          </cell>
        </row>
        <row r="918">
          <cell r="A918" t="str">
            <v>A7488A</v>
          </cell>
          <cell r="B918" t="str">
            <v>1Gb Ethernet &amp; 1/2Gb FC LW SFP, LC</v>
          </cell>
          <cell r="C918" t="str">
            <v>LL</v>
          </cell>
          <cell r="D918">
            <v>10539365</v>
          </cell>
          <cell r="E918">
            <v>0</v>
          </cell>
        </row>
        <row r="920">
          <cell r="A920" t="str">
            <v>C-series FC switch &amp; SW</v>
          </cell>
        </row>
        <row r="921">
          <cell r="A921" t="str">
            <v>A7426A</v>
          </cell>
          <cell r="B921" t="str">
            <v>Cisco MDS 9120 Multi Layer Fabric Switch</v>
          </cell>
          <cell r="C921" t="str">
            <v>LL</v>
          </cell>
          <cell r="D921">
            <v>81356500</v>
          </cell>
          <cell r="E921">
            <v>0</v>
          </cell>
        </row>
        <row r="922">
          <cell r="A922" t="str">
            <v>A7427A</v>
          </cell>
          <cell r="B922" t="str">
            <v>Cisco MDS 9140 Multi Layer Fabric Switch</v>
          </cell>
          <cell r="C922" t="str">
            <v>LL</v>
          </cell>
          <cell r="D922">
            <v>141845586</v>
          </cell>
          <cell r="E922">
            <v>0</v>
          </cell>
        </row>
        <row r="923">
          <cell r="A923" t="str">
            <v>A7430A</v>
          </cell>
          <cell r="B923" t="str">
            <v>MDS 9000 Port Analyzer Adapter</v>
          </cell>
          <cell r="C923" t="str">
            <v>LL</v>
          </cell>
          <cell r="D923">
            <v>25357870</v>
          </cell>
          <cell r="E923">
            <v>0</v>
          </cell>
        </row>
        <row r="924">
          <cell r="A924" t="str">
            <v>A7512A</v>
          </cell>
          <cell r="B924" t="str">
            <v>MDS 9100 Fab Mgr Server Lic for 1 Switch</v>
          </cell>
          <cell r="C924" t="str">
            <v>LL</v>
          </cell>
          <cell r="D924">
            <v>61524090</v>
          </cell>
          <cell r="E924">
            <v>0</v>
          </cell>
        </row>
        <row r="925">
          <cell r="A925" t="str">
            <v>A7515A</v>
          </cell>
          <cell r="B925" t="str">
            <v>MDS 9100 Enterprise Package License</v>
          </cell>
          <cell r="C925" t="str">
            <v>LL</v>
          </cell>
          <cell r="D925">
            <v>67150851</v>
          </cell>
          <cell r="E925">
            <v>0</v>
          </cell>
        </row>
        <row r="927">
          <cell r="A927" t="str">
            <v>Others</v>
          </cell>
        </row>
        <row r="928">
          <cell r="A928" t="str">
            <v>331148-B21</v>
          </cell>
          <cell r="B928" t="str">
            <v>Rack Mount Kit for 2/8, 2/16, 2/32</v>
          </cell>
          <cell r="C928" t="str">
            <v>LL</v>
          </cell>
          <cell r="D928">
            <v>2905589</v>
          </cell>
          <cell r="E928">
            <v>0</v>
          </cell>
        </row>
        <row r="929">
          <cell r="A929" t="str">
            <v>A7389A</v>
          </cell>
          <cell r="B929" t="str">
            <v>Fabric Manager Enterprise Edition S/W</v>
          </cell>
          <cell r="C929" t="str">
            <v>LL</v>
          </cell>
          <cell r="D929">
            <v>143095698</v>
          </cell>
          <cell r="E929">
            <v>0</v>
          </cell>
        </row>
        <row r="930">
          <cell r="A930" t="str">
            <v>A7390A</v>
          </cell>
          <cell r="B930" t="str">
            <v>Fabric Manager Base Edition S/W</v>
          </cell>
          <cell r="C930" t="str">
            <v>LL</v>
          </cell>
          <cell r="D930">
            <v>91060899</v>
          </cell>
          <cell r="E930">
            <v>0</v>
          </cell>
        </row>
        <row r="931">
          <cell r="A931" t="str">
            <v>A7391A</v>
          </cell>
          <cell r="B931" t="str">
            <v>Fabric Mgr v3 to v4 Enterprise LTU Upgr.</v>
          </cell>
          <cell r="C931" t="str">
            <v>LL</v>
          </cell>
          <cell r="D931">
            <v>97168200</v>
          </cell>
          <cell r="E931">
            <v>0</v>
          </cell>
        </row>
        <row r="932">
          <cell r="A932" t="str">
            <v>A7392A</v>
          </cell>
          <cell r="B932" t="str">
            <v>Fabric Mgr Base to Enterprise LTU Upgr.</v>
          </cell>
          <cell r="C932" t="str">
            <v>LL</v>
          </cell>
          <cell r="D932">
            <v>87640810</v>
          </cell>
          <cell r="E932">
            <v>0</v>
          </cell>
        </row>
        <row r="933">
          <cell r="A933" t="str">
            <v>A7489A</v>
          </cell>
          <cell r="B933" t="str">
            <v>HA Fabric Manager Appliance</v>
          </cell>
          <cell r="C933" t="str">
            <v>LL</v>
          </cell>
          <cell r="D933">
            <v>126670527</v>
          </cell>
          <cell r="E933">
            <v>0</v>
          </cell>
        </row>
        <row r="934">
          <cell r="A934" t="str">
            <v>A7490A</v>
          </cell>
          <cell r="B934" t="str">
            <v>HAFM Fabric Mgr SW Upgrade Kit</v>
          </cell>
          <cell r="C934" t="str">
            <v>LL</v>
          </cell>
          <cell r="D934">
            <v>1558452</v>
          </cell>
          <cell r="E934">
            <v>0</v>
          </cell>
        </row>
        <row r="935">
          <cell r="A935" t="str">
            <v>A7491A</v>
          </cell>
          <cell r="B935" t="str">
            <v>HAFN Planning, PFE</v>
          </cell>
          <cell r="C935" t="str">
            <v>LL</v>
          </cell>
          <cell r="D935">
            <v>45976355</v>
          </cell>
          <cell r="E935">
            <v>0</v>
          </cell>
        </row>
        <row r="936">
          <cell r="A936" t="str">
            <v>A7492A</v>
          </cell>
          <cell r="B936" t="str">
            <v>HAFM Performance Monitoring-512 Port PFE</v>
          </cell>
          <cell r="C936" t="str">
            <v>LL</v>
          </cell>
          <cell r="D936">
            <v>529154523</v>
          </cell>
          <cell r="E936">
            <v>0</v>
          </cell>
        </row>
        <row r="937">
          <cell r="A937" t="str">
            <v>A7493A</v>
          </cell>
          <cell r="B937" t="str">
            <v>HAFM Event Management-512 Port,PFE</v>
          </cell>
          <cell r="C937" t="str">
            <v>LL</v>
          </cell>
          <cell r="D937">
            <v>261495682</v>
          </cell>
          <cell r="E937">
            <v>0</v>
          </cell>
        </row>
        <row r="938">
          <cell r="A938" t="str">
            <v>A7494A</v>
          </cell>
          <cell r="B938" t="str">
            <v>HAFM Performance Monitoring-64 Port,PFE</v>
          </cell>
          <cell r="C938" t="str">
            <v>LL</v>
          </cell>
          <cell r="D938">
            <v>78502188</v>
          </cell>
          <cell r="E938">
            <v>0</v>
          </cell>
        </row>
        <row r="939">
          <cell r="A939" t="str">
            <v>A7495A</v>
          </cell>
          <cell r="B939" t="str">
            <v>HAFM Event Management-64 Port, PFE</v>
          </cell>
          <cell r="C939" t="str">
            <v>LL</v>
          </cell>
          <cell r="D939">
            <v>33332903</v>
          </cell>
          <cell r="E939">
            <v>0</v>
          </cell>
        </row>
        <row r="940">
          <cell r="A940" t="str">
            <v>A7496A</v>
          </cell>
          <cell r="B940" t="str">
            <v>Element Manager 2/24, PFE</v>
          </cell>
          <cell r="C940" t="str">
            <v>LL</v>
          </cell>
          <cell r="D940">
            <v>25103860</v>
          </cell>
          <cell r="E940">
            <v>0</v>
          </cell>
        </row>
        <row r="941">
          <cell r="A941" t="str">
            <v>A7497A</v>
          </cell>
          <cell r="B941" t="str">
            <v>Element Manager 2/32, PFE</v>
          </cell>
          <cell r="C941" t="str">
            <v>LL</v>
          </cell>
          <cell r="D941">
            <v>42693052</v>
          </cell>
          <cell r="E941">
            <v>0</v>
          </cell>
        </row>
        <row r="942">
          <cell r="A942" t="str">
            <v>A7498A</v>
          </cell>
          <cell r="B942" t="str">
            <v>Full Volatility PFE</v>
          </cell>
          <cell r="C942" t="str">
            <v>LL</v>
          </cell>
          <cell r="D942">
            <v>41369459</v>
          </cell>
          <cell r="E942">
            <v>0</v>
          </cell>
        </row>
        <row r="943">
          <cell r="A943" t="str">
            <v>A7503A</v>
          </cell>
          <cell r="B943" t="str">
            <v>Open Trunking, 2/24, PFE</v>
          </cell>
          <cell r="C943" t="str">
            <v>LL</v>
          </cell>
          <cell r="D943">
            <v>24820868</v>
          </cell>
          <cell r="E943">
            <v>0</v>
          </cell>
        </row>
        <row r="944">
          <cell r="A944" t="str">
            <v>A7504A</v>
          </cell>
          <cell r="B944" t="str">
            <v>Open Trunking, 2/32, PFE</v>
          </cell>
          <cell r="C944" t="str">
            <v>LL</v>
          </cell>
          <cell r="D944">
            <v>49668150</v>
          </cell>
          <cell r="E944">
            <v>0</v>
          </cell>
        </row>
        <row r="945">
          <cell r="A945" t="str">
            <v>A7507A</v>
          </cell>
          <cell r="B945" t="str">
            <v>HAFM Perf Mgt, Event Mgt, 512 Port,PFE</v>
          </cell>
          <cell r="C945" t="str">
            <v>LL</v>
          </cell>
          <cell r="D945">
            <v>630083266</v>
          </cell>
          <cell r="E945">
            <v>0</v>
          </cell>
        </row>
        <row r="946">
          <cell r="A946" t="str">
            <v>A7508A</v>
          </cell>
          <cell r="B946" t="str">
            <v>HAFM Perf Mgt,Event Mgt,64 port,PFE</v>
          </cell>
          <cell r="C946" t="str">
            <v>LL</v>
          </cell>
          <cell r="D946">
            <v>92099745</v>
          </cell>
          <cell r="E946">
            <v>0</v>
          </cell>
        </row>
        <row r="947">
          <cell r="A947" t="str">
            <v>A7509A</v>
          </cell>
          <cell r="B947" t="str">
            <v>HAFM Appliance W/O HAFM</v>
          </cell>
          <cell r="C947" t="str">
            <v>LL</v>
          </cell>
          <cell r="D947">
            <v>36953813</v>
          </cell>
          <cell r="E947">
            <v>0</v>
          </cell>
        </row>
        <row r="948">
          <cell r="A948" t="str">
            <v>A7511A</v>
          </cell>
          <cell r="B948" t="str">
            <v>HP Rack Mount Kit for B-Series Switches</v>
          </cell>
          <cell r="C948" t="str">
            <v>LL</v>
          </cell>
          <cell r="D948">
            <v>2905589</v>
          </cell>
          <cell r="E948">
            <v>0</v>
          </cell>
        </row>
        <row r="950">
          <cell r="A950" t="str">
            <v>StorageWorks - Tape Autoloader &amp; Tape Library</v>
          </cell>
        </row>
        <row r="951">
          <cell r="A951" t="str">
            <v>MSL tape library</v>
          </cell>
        </row>
        <row r="952">
          <cell r="A952" t="str">
            <v>255102-B21</v>
          </cell>
          <cell r="B952" t="str">
            <v>MSL5052, 0 DR, LVDS RM Library</v>
          </cell>
          <cell r="C952" t="str">
            <v>LJ</v>
          </cell>
          <cell r="D952">
            <v>71520668</v>
          </cell>
          <cell r="E952">
            <v>0</v>
          </cell>
        </row>
        <row r="953">
          <cell r="A953" t="str">
            <v>293472-B21</v>
          </cell>
          <cell r="B953" t="str">
            <v>MSL5026S2, 0 drive, RM Library</v>
          </cell>
          <cell r="C953" t="str">
            <v>LJ</v>
          </cell>
          <cell r="D953">
            <v>29311750</v>
          </cell>
          <cell r="E953">
            <v>0</v>
          </cell>
        </row>
        <row r="954">
          <cell r="A954" t="str">
            <v>293472-B22</v>
          </cell>
          <cell r="B954" t="str">
            <v>MSL5026S2, 1 dr SDLT320, RM Library</v>
          </cell>
          <cell r="C954" t="str">
            <v>LJ</v>
          </cell>
          <cell r="D954">
            <v>71520668</v>
          </cell>
          <cell r="E954">
            <v>0</v>
          </cell>
        </row>
        <row r="955">
          <cell r="A955" t="str">
            <v>293472-B23</v>
          </cell>
          <cell r="B955" t="str">
            <v>MSL5026S2, 2 dr SDLT320, RM Library</v>
          </cell>
          <cell r="C955" t="str">
            <v>LJ</v>
          </cell>
          <cell r="D955">
            <v>113729586</v>
          </cell>
          <cell r="E955">
            <v>0</v>
          </cell>
        </row>
        <row r="956">
          <cell r="A956" t="str">
            <v>293472-B24</v>
          </cell>
          <cell r="B956" t="str">
            <v>MSL5026S2, 1 dr SDLT320, RM Library FC</v>
          </cell>
          <cell r="C956" t="str">
            <v>LJ</v>
          </cell>
          <cell r="D956">
            <v>112557116</v>
          </cell>
          <cell r="E956">
            <v>0</v>
          </cell>
        </row>
        <row r="957">
          <cell r="A957" t="str">
            <v>293472-B25</v>
          </cell>
          <cell r="B957" t="str">
            <v>MSL5026S2, 2 dr SDLT320, RM Library FC</v>
          </cell>
          <cell r="C957" t="str">
            <v>LJ</v>
          </cell>
          <cell r="D957">
            <v>154766035</v>
          </cell>
          <cell r="E957">
            <v>0</v>
          </cell>
        </row>
        <row r="958">
          <cell r="A958" t="str">
            <v>293473-B21</v>
          </cell>
          <cell r="B958" t="str">
            <v>MSL5026S2, 1 dr SDLT320, TT Library</v>
          </cell>
          <cell r="C958" t="str">
            <v>LJ</v>
          </cell>
          <cell r="D958">
            <v>71520668</v>
          </cell>
          <cell r="E958">
            <v>0</v>
          </cell>
        </row>
        <row r="959">
          <cell r="A959" t="str">
            <v>293473-B22</v>
          </cell>
          <cell r="B959" t="str">
            <v>MSL5026S2, 2 dr SDLT320, TT Library</v>
          </cell>
          <cell r="C959" t="str">
            <v>LJ</v>
          </cell>
          <cell r="D959">
            <v>113729586</v>
          </cell>
          <cell r="E959">
            <v>0</v>
          </cell>
        </row>
        <row r="960">
          <cell r="A960" t="str">
            <v>293474-B21</v>
          </cell>
          <cell r="B960" t="str">
            <v>MSL5052S2, 2 dr SDLT320, RM Library</v>
          </cell>
          <cell r="C960" t="str">
            <v>LJ</v>
          </cell>
          <cell r="D960">
            <v>155938505</v>
          </cell>
          <cell r="E960">
            <v>0</v>
          </cell>
        </row>
        <row r="961">
          <cell r="A961" t="str">
            <v>293474-B24</v>
          </cell>
          <cell r="B961" t="str">
            <v>MSL5052S2, 2 dr SDLT320, RM Library FC</v>
          </cell>
          <cell r="C961" t="str">
            <v>LJ</v>
          </cell>
          <cell r="D961">
            <v>196974954</v>
          </cell>
          <cell r="E961">
            <v>0</v>
          </cell>
        </row>
        <row r="962">
          <cell r="A962" t="str">
            <v>293476-B21</v>
          </cell>
          <cell r="B962" t="str">
            <v>MSL5052S2, 2 dr SDLT320, TT Library</v>
          </cell>
          <cell r="C962" t="str">
            <v>LJ</v>
          </cell>
          <cell r="D962">
            <v>155938505</v>
          </cell>
          <cell r="E962">
            <v>0</v>
          </cell>
        </row>
        <row r="963">
          <cell r="A963" t="str">
            <v>301897-B21</v>
          </cell>
          <cell r="B963" t="str">
            <v>MSL5030, 0 drive, Rackmount Library</v>
          </cell>
          <cell r="C963" t="str">
            <v>LJ</v>
          </cell>
          <cell r="D963">
            <v>30894584</v>
          </cell>
          <cell r="E963">
            <v>0</v>
          </cell>
        </row>
        <row r="964">
          <cell r="A964" t="str">
            <v>301897-B22</v>
          </cell>
          <cell r="B964" t="str">
            <v>MSL5030, 1 Dr Ultrium 230, RM Library</v>
          </cell>
          <cell r="C964" t="str">
            <v>LJ</v>
          </cell>
          <cell r="D964">
            <v>76327795</v>
          </cell>
          <cell r="E964">
            <v>0</v>
          </cell>
        </row>
        <row r="965">
          <cell r="A965" t="str">
            <v>301897-B23</v>
          </cell>
          <cell r="B965" t="str">
            <v>MSL5030, 2 Dr Ultrium 230, RM Library</v>
          </cell>
          <cell r="C965" t="str">
            <v>LJ</v>
          </cell>
          <cell r="D965">
            <v>121761006</v>
          </cell>
          <cell r="E965">
            <v>0</v>
          </cell>
        </row>
        <row r="966">
          <cell r="A966" t="str">
            <v>301897-B24</v>
          </cell>
          <cell r="B966" t="str">
            <v>MSL5030, 1 Dr Ultrium 230, RM Libr w/ FC</v>
          </cell>
          <cell r="C966" t="str">
            <v>LJ</v>
          </cell>
          <cell r="D966">
            <v>117364243</v>
          </cell>
          <cell r="E966">
            <v>0</v>
          </cell>
        </row>
        <row r="967">
          <cell r="A967" t="str">
            <v>301897-B25</v>
          </cell>
          <cell r="B967" t="str">
            <v>MSL5030, 2 Dr Ultrium 230, RM Libr w/ FC</v>
          </cell>
          <cell r="C967" t="str">
            <v>LJ</v>
          </cell>
          <cell r="D967">
            <v>162797454</v>
          </cell>
          <cell r="E967">
            <v>0</v>
          </cell>
        </row>
        <row r="968">
          <cell r="A968" t="str">
            <v>301898-B21</v>
          </cell>
          <cell r="B968" t="str">
            <v>MSL5030, 1 Dr Ultrium 230, TT Library</v>
          </cell>
          <cell r="C968" t="str">
            <v>LJ</v>
          </cell>
          <cell r="D968">
            <v>76327795</v>
          </cell>
          <cell r="E968">
            <v>0</v>
          </cell>
        </row>
        <row r="969">
          <cell r="A969" t="str">
            <v>301898-B22</v>
          </cell>
          <cell r="B969" t="str">
            <v>MSL5030, 2 Dr Ultrium 230, TT Library</v>
          </cell>
          <cell r="C969" t="str">
            <v>LJ</v>
          </cell>
          <cell r="D969">
            <v>121761006</v>
          </cell>
          <cell r="E969">
            <v>0</v>
          </cell>
        </row>
        <row r="970">
          <cell r="A970" t="str">
            <v>301899-B21</v>
          </cell>
          <cell r="B970" t="str">
            <v>MSL5060, 0 drive, Rackmount Library</v>
          </cell>
          <cell r="C970" t="str">
            <v>LJ</v>
          </cell>
          <cell r="D970">
            <v>61789167</v>
          </cell>
          <cell r="E970">
            <v>0</v>
          </cell>
        </row>
        <row r="971">
          <cell r="A971" t="str">
            <v>301899-B22</v>
          </cell>
          <cell r="B971" t="str">
            <v>MSL5060, 2 Dr Ultrium 230, RM Library</v>
          </cell>
          <cell r="C971" t="str">
            <v>LJ</v>
          </cell>
          <cell r="D971">
            <v>152655589</v>
          </cell>
          <cell r="E971">
            <v>0</v>
          </cell>
        </row>
        <row r="972">
          <cell r="A972" t="str">
            <v>301899-B23</v>
          </cell>
          <cell r="B972" t="str">
            <v>MSL5060, 2 Dr Ultrium 230, RM Libr w/ FC</v>
          </cell>
          <cell r="C972" t="str">
            <v>LJ</v>
          </cell>
          <cell r="D972">
            <v>193692038</v>
          </cell>
          <cell r="E972">
            <v>0</v>
          </cell>
        </row>
        <row r="973">
          <cell r="A973" t="str">
            <v>301900-B21</v>
          </cell>
          <cell r="B973" t="str">
            <v>MSL5060, 2 Dr Ultrium 230, TT Library</v>
          </cell>
          <cell r="C973" t="str">
            <v>LJ</v>
          </cell>
          <cell r="D973">
            <v>152655589</v>
          </cell>
          <cell r="E973">
            <v>0</v>
          </cell>
        </row>
        <row r="974">
          <cell r="A974" t="str">
            <v>330731-B21</v>
          </cell>
          <cell r="B974" t="str">
            <v>MSL6030 0-dr, Ultrium 460, LVDS, RM Lib</v>
          </cell>
          <cell r="C974" t="str">
            <v>LJ</v>
          </cell>
          <cell r="D974">
            <v>30894584</v>
          </cell>
          <cell r="E974">
            <v>0</v>
          </cell>
        </row>
        <row r="975">
          <cell r="A975" t="str">
            <v>330731-B22</v>
          </cell>
          <cell r="B975" t="str">
            <v>MSL6030 1-dr, Ultrium 460, LVDS, RM Lib</v>
          </cell>
          <cell r="C975" t="str">
            <v>LJ</v>
          </cell>
          <cell r="D975">
            <v>87524883</v>
          </cell>
          <cell r="E975">
            <v>0</v>
          </cell>
        </row>
        <row r="976">
          <cell r="A976" t="str">
            <v>330731-B23</v>
          </cell>
          <cell r="B976" t="str">
            <v>MSL6030 2-dr, Ultrium 460, LVDS, RM Lib</v>
          </cell>
          <cell r="C976" t="str">
            <v>LJ</v>
          </cell>
          <cell r="D976">
            <v>144155182</v>
          </cell>
          <cell r="E976">
            <v>0</v>
          </cell>
        </row>
        <row r="977">
          <cell r="A977" t="str">
            <v>330731-B24</v>
          </cell>
          <cell r="B977" t="str">
            <v>MSL6030 1-dr, Ultrium 460, Fibre, RM Lib</v>
          </cell>
          <cell r="C977" t="str">
            <v>LJ</v>
          </cell>
          <cell r="D977">
            <v>128561331</v>
          </cell>
          <cell r="E977">
            <v>0</v>
          </cell>
        </row>
        <row r="978">
          <cell r="A978" t="str">
            <v>330731-B25</v>
          </cell>
          <cell r="B978" t="str">
            <v>MSL6030 2-dr, Ultrium 460, Fibre, RM Lib</v>
          </cell>
          <cell r="C978" t="str">
            <v>LJ</v>
          </cell>
          <cell r="D978">
            <v>185191631</v>
          </cell>
          <cell r="E978">
            <v>0</v>
          </cell>
        </row>
        <row r="979">
          <cell r="A979" t="str">
            <v>330788-B21</v>
          </cell>
          <cell r="B979" t="str">
            <v>MSL6030 1-dr, Ultrium 460, LVDS, TT Lib</v>
          </cell>
          <cell r="C979" t="str">
            <v>LJ</v>
          </cell>
          <cell r="D979">
            <v>87524883</v>
          </cell>
          <cell r="E979">
            <v>0</v>
          </cell>
        </row>
        <row r="980">
          <cell r="A980" t="str">
            <v>330788-B22</v>
          </cell>
          <cell r="B980" t="str">
            <v>MSL6030 2-dr, Ultrium 460, LVDS, TT Lib</v>
          </cell>
          <cell r="C980" t="str">
            <v>LJ</v>
          </cell>
          <cell r="D980">
            <v>144155182</v>
          </cell>
          <cell r="E980">
            <v>0</v>
          </cell>
        </row>
        <row r="981">
          <cell r="A981" t="str">
            <v>331195-B21</v>
          </cell>
          <cell r="B981" t="str">
            <v>MSL6060 2-dr, Ultrium 460, LVDS, TT Lib</v>
          </cell>
          <cell r="C981" t="str">
            <v>LJ</v>
          </cell>
          <cell r="D981">
            <v>175049765</v>
          </cell>
          <cell r="E981">
            <v>0</v>
          </cell>
        </row>
        <row r="982">
          <cell r="A982" t="str">
            <v>331196-B21</v>
          </cell>
          <cell r="B982" t="str">
            <v>MSL6060 2-dr, Ultrium 460, LVDS, RM Lib</v>
          </cell>
          <cell r="C982" t="str">
            <v>LJ</v>
          </cell>
          <cell r="D982">
            <v>175049765</v>
          </cell>
          <cell r="E982">
            <v>0</v>
          </cell>
        </row>
        <row r="983">
          <cell r="A983" t="str">
            <v>331196-B22</v>
          </cell>
          <cell r="B983" t="str">
            <v>MSL6060 2-dr, Ultrium 460, Fibre, RM Lib</v>
          </cell>
          <cell r="C983" t="str">
            <v>LJ</v>
          </cell>
          <cell r="D983">
            <v>216086214</v>
          </cell>
          <cell r="E983">
            <v>0</v>
          </cell>
        </row>
        <row r="984">
          <cell r="A984" t="str">
            <v>331196-B23</v>
          </cell>
          <cell r="B984" t="str">
            <v>MSL6060 0-dr, Ultrium 460, LVDS, RM Lib</v>
          </cell>
          <cell r="C984" t="str">
            <v>LJ</v>
          </cell>
          <cell r="D984">
            <v>61789167</v>
          </cell>
          <cell r="E984">
            <v>0</v>
          </cell>
        </row>
        <row r="986">
          <cell r="A986" t="str">
            <v>MSL tape library options</v>
          </cell>
        </row>
        <row r="987">
          <cell r="A987" t="str">
            <v>231824-B22</v>
          </cell>
          <cell r="B987" t="str">
            <v>MSL5000 5U Pass Thru Extender</v>
          </cell>
          <cell r="C987" t="str">
            <v>LJ</v>
          </cell>
          <cell r="D987">
            <v>3265329</v>
          </cell>
          <cell r="E987">
            <v>0</v>
          </cell>
        </row>
        <row r="988">
          <cell r="A988" t="str">
            <v>231824-B23</v>
          </cell>
          <cell r="B988" t="str">
            <v>MSL5052 Pass Thru Extender, 10U</v>
          </cell>
          <cell r="C988" t="str">
            <v>LJ</v>
          </cell>
          <cell r="D988">
            <v>3517410</v>
          </cell>
          <cell r="E988">
            <v>0</v>
          </cell>
        </row>
        <row r="989">
          <cell r="A989" t="str">
            <v>231894-B21</v>
          </cell>
          <cell r="B989" t="str">
            <v>MSL5026 Rackmount Kit, Alpha servers</v>
          </cell>
          <cell r="C989" t="str">
            <v>LJ</v>
          </cell>
          <cell r="D989">
            <v>3224292</v>
          </cell>
          <cell r="E989">
            <v>0</v>
          </cell>
        </row>
        <row r="990">
          <cell r="A990" t="str">
            <v>231894-B22</v>
          </cell>
          <cell r="B990" t="str">
            <v>MSL5026 Rackmount Kit, ProLiant servers</v>
          </cell>
          <cell r="C990" t="str">
            <v>LJ</v>
          </cell>
          <cell r="D990">
            <v>2333215</v>
          </cell>
          <cell r="E990">
            <v>0</v>
          </cell>
        </row>
        <row r="991">
          <cell r="A991" t="str">
            <v>232136-B21</v>
          </cell>
          <cell r="B991" t="str">
            <v>MSL5000 Dual Magazine Kit</v>
          </cell>
          <cell r="C991" t="str">
            <v>LJ</v>
          </cell>
          <cell r="D991">
            <v>2403563</v>
          </cell>
          <cell r="E991">
            <v>0</v>
          </cell>
        </row>
        <row r="992">
          <cell r="A992" t="str">
            <v>280823-B21</v>
          </cell>
          <cell r="B992" t="str">
            <v>NSR 1x2 LVD SCSI Serverless</v>
          </cell>
          <cell r="C992" t="str">
            <v>LJ</v>
          </cell>
          <cell r="D992">
            <v>43340441</v>
          </cell>
          <cell r="E992">
            <v>0</v>
          </cell>
        </row>
        <row r="993">
          <cell r="A993" t="str">
            <v>293475-B21</v>
          </cell>
          <cell r="B993" t="str">
            <v>MSL5000 SDLT320 Drive Upgrade Kit</v>
          </cell>
          <cell r="C993" t="str">
            <v>LJ</v>
          </cell>
          <cell r="D993">
            <v>42208919</v>
          </cell>
          <cell r="E993">
            <v>0</v>
          </cell>
        </row>
        <row r="994">
          <cell r="A994" t="str">
            <v>301901-B21</v>
          </cell>
          <cell r="B994" t="str">
            <v>MSL5000 Ultrium 230 Drive Upgrade Kit</v>
          </cell>
          <cell r="C994" t="str">
            <v>LJ</v>
          </cell>
          <cell r="D994">
            <v>45433211</v>
          </cell>
          <cell r="E994">
            <v>0</v>
          </cell>
        </row>
        <row r="995">
          <cell r="A995" t="str">
            <v>301902-B21</v>
          </cell>
          <cell r="B995" t="str">
            <v>MSL5000 Dual Magazine Kit, Ultrium</v>
          </cell>
          <cell r="C995" t="str">
            <v>LJ</v>
          </cell>
          <cell r="D995">
            <v>2397701</v>
          </cell>
          <cell r="E995">
            <v>0</v>
          </cell>
        </row>
        <row r="996">
          <cell r="A996" t="str">
            <v>304825-B21</v>
          </cell>
          <cell r="B996" t="str">
            <v>MSL5000 Universal Pass-thru Mech Kit</v>
          </cell>
          <cell r="C996" t="str">
            <v>LJ</v>
          </cell>
          <cell r="D996">
            <v>15922142</v>
          </cell>
          <cell r="E996">
            <v>0</v>
          </cell>
        </row>
        <row r="997">
          <cell r="A997" t="str">
            <v>304826-B21</v>
          </cell>
          <cell r="B997" t="str">
            <v>MSL Tape Library Rackmount Kit</v>
          </cell>
          <cell r="C997" t="str">
            <v>LJ</v>
          </cell>
          <cell r="D997">
            <v>3224292</v>
          </cell>
          <cell r="E997">
            <v>0</v>
          </cell>
        </row>
        <row r="998">
          <cell r="A998" t="str">
            <v>330728-B21</v>
          </cell>
          <cell r="B998" t="str">
            <v>MSL e1200-160 Fibre Card Kit</v>
          </cell>
          <cell r="C998" t="str">
            <v>LJ</v>
          </cell>
          <cell r="D998">
            <v>41036449</v>
          </cell>
          <cell r="E998">
            <v>0</v>
          </cell>
        </row>
        <row r="999">
          <cell r="A999" t="str">
            <v>330729-B21</v>
          </cell>
          <cell r="B999" t="str">
            <v>MSL6000 Ultrium 460 Drive Upgrade Kit</v>
          </cell>
          <cell r="C999" t="str">
            <v>LJ</v>
          </cell>
          <cell r="D999">
            <v>56630299</v>
          </cell>
          <cell r="E999">
            <v>0</v>
          </cell>
        </row>
        <row r="1000">
          <cell r="A1000" t="str">
            <v>AB128A</v>
          </cell>
          <cell r="B1000" t="str">
            <v>OEM E2400-160 Fibre Interface Controller</v>
          </cell>
          <cell r="C1000" t="str">
            <v>LJ</v>
          </cell>
          <cell r="D1000">
            <v>14111000</v>
          </cell>
          <cell r="E1000">
            <v>0</v>
          </cell>
        </row>
        <row r="1002">
          <cell r="A1002" t="str">
            <v>1/8 Autoloader</v>
          </cell>
        </row>
        <row r="1003">
          <cell r="A1003" t="str">
            <v>AA926A</v>
          </cell>
          <cell r="B1003" t="str">
            <v>HP StorageWorks 1/8 SDLT 320 autoloader</v>
          </cell>
          <cell r="C1003" t="str">
            <v>LJ</v>
          </cell>
          <cell r="D1003">
            <v>39271881</v>
          </cell>
          <cell r="E1003">
            <v>0</v>
          </cell>
        </row>
        <row r="1004">
          <cell r="A1004" t="str">
            <v>AA927A</v>
          </cell>
          <cell r="B1004" t="str">
            <v>HP StorageWorks 1/8 Ultrium 460 autoldr</v>
          </cell>
          <cell r="C1004" t="str">
            <v>LJ</v>
          </cell>
          <cell r="D1004">
            <v>49237876</v>
          </cell>
          <cell r="E1004">
            <v>0</v>
          </cell>
        </row>
        <row r="1005">
          <cell r="A1005" t="str">
            <v>C9264CB</v>
          </cell>
          <cell r="B1005" t="str">
            <v>HP StorageWorks 1/8 DLT VS 80 autoloader</v>
          </cell>
          <cell r="C1005" t="str">
            <v>LJ</v>
          </cell>
          <cell r="D1005">
            <v>19808880</v>
          </cell>
          <cell r="E1005">
            <v>0</v>
          </cell>
        </row>
        <row r="1006">
          <cell r="A1006" t="str">
            <v>C9268R</v>
          </cell>
          <cell r="B1006" t="str">
            <v>HP 1/8 Tape Autoloader Rack Kit</v>
          </cell>
          <cell r="C1006" t="str">
            <v>LJ</v>
          </cell>
          <cell r="D1006">
            <v>1319029</v>
          </cell>
          <cell r="E1006">
            <v>0</v>
          </cell>
        </row>
        <row r="1007">
          <cell r="A1007" t="str">
            <v>C9572CB</v>
          </cell>
          <cell r="B1007" t="str">
            <v>HP StorageWorks 1/8 Ultrium 230 autoldr</v>
          </cell>
          <cell r="C1007" t="str">
            <v>LJ</v>
          </cell>
          <cell r="D1007">
            <v>33995767</v>
          </cell>
          <cell r="E1007">
            <v>0</v>
          </cell>
        </row>
        <row r="1009">
          <cell r="A1009" t="str">
            <v>SSL Autoloader</v>
          </cell>
        </row>
        <row r="1010">
          <cell r="A1010" t="str">
            <v>268664-B22</v>
          </cell>
          <cell r="B1010" t="str">
            <v>HP StorageWorks SSL1016 DLT Magazine Kit</v>
          </cell>
          <cell r="C1010" t="str">
            <v>LJ</v>
          </cell>
          <cell r="D1010">
            <v>5856487</v>
          </cell>
          <cell r="E1010">
            <v>0</v>
          </cell>
        </row>
        <row r="1011">
          <cell r="A1011" t="str">
            <v>330816-B21</v>
          </cell>
          <cell r="B1011" t="str">
            <v>SSL1016 SDLT 320 Tape Autoloader</v>
          </cell>
          <cell r="C1011" t="str">
            <v>LJ</v>
          </cell>
          <cell r="D1011">
            <v>57304470</v>
          </cell>
          <cell r="E1011">
            <v>0</v>
          </cell>
        </row>
        <row r="1012">
          <cell r="A1012" t="str">
            <v>330821-B21</v>
          </cell>
          <cell r="B1012" t="str">
            <v>HP SSL1016 Ultrium 460 tape autoloader</v>
          </cell>
          <cell r="C1012" t="str">
            <v>LJ</v>
          </cell>
          <cell r="D1012">
            <v>62697831</v>
          </cell>
          <cell r="E1012">
            <v>0</v>
          </cell>
        </row>
        <row r="1013">
          <cell r="A1013" t="str">
            <v>330823-B21</v>
          </cell>
          <cell r="B1013" t="str">
            <v>HP StorageWorks SSL1016 Ultrium Mag Kit</v>
          </cell>
          <cell r="C1013" t="str">
            <v>LJ</v>
          </cell>
          <cell r="D1013">
            <v>5862350</v>
          </cell>
          <cell r="E1013">
            <v>0</v>
          </cell>
        </row>
        <row r="1015">
          <cell r="A1015" t="str">
            <v>StorageWorks - Software</v>
          </cell>
        </row>
        <row r="1016">
          <cell r="A1016" t="str">
            <v>OpenView SRM</v>
          </cell>
        </row>
        <row r="1017">
          <cell r="A1017" t="str">
            <v>B7038AA</v>
          </cell>
          <cell r="B1017" t="str">
            <v>OV Data Protector adv backup to disk LTU</v>
          </cell>
          <cell r="C1017" t="str">
            <v>LK</v>
          </cell>
          <cell r="D1017">
            <v>16211968</v>
          </cell>
          <cell r="E1017">
            <v>0</v>
          </cell>
        </row>
        <row r="1018">
          <cell r="A1018" t="str">
            <v>T2557AA</v>
          </cell>
          <cell r="B1018" t="str">
            <v>HP OV SM v4.3 MS media_doc 60d</v>
          </cell>
          <cell r="C1018" t="str">
            <v>LK</v>
          </cell>
          <cell r="D1018">
            <v>551093</v>
          </cell>
          <cell r="E1018">
            <v>0</v>
          </cell>
        </row>
        <row r="1019">
          <cell r="A1019" t="str">
            <v>T2558AA</v>
          </cell>
          <cell r="B1019" t="str">
            <v>HP OpenView SM v4.4 Media/Doc Kit</v>
          </cell>
          <cell r="C1019" t="str">
            <v>LK</v>
          </cell>
          <cell r="D1019">
            <v>551093</v>
          </cell>
          <cell r="E1019">
            <v>0</v>
          </cell>
        </row>
        <row r="1020">
          <cell r="A1020" t="str">
            <v>T3591A</v>
          </cell>
          <cell r="B1020" t="str">
            <v>hp OpenView VR Doc/Media kit</v>
          </cell>
          <cell r="C1020" t="str">
            <v>LK</v>
          </cell>
          <cell r="D1020">
            <v>570096</v>
          </cell>
          <cell r="E1020">
            <v>0</v>
          </cell>
        </row>
        <row r="1022">
          <cell r="A1022" t="str">
            <v>Host-based Virtualization</v>
          </cell>
        </row>
        <row r="1023">
          <cell r="A1023" t="str">
            <v>345276-B21</v>
          </cell>
          <cell r="B1023" t="str">
            <v>VolGrwth CD/LTU/DOC all</v>
          </cell>
          <cell r="C1023" t="str">
            <v>LK</v>
          </cell>
          <cell r="D1023">
            <v>1565864</v>
          </cell>
          <cell r="E1023">
            <v>0</v>
          </cell>
        </row>
        <row r="1025">
          <cell r="A1025" t="str">
            <v>Backup &amp; Recovery</v>
          </cell>
        </row>
        <row r="1026">
          <cell r="A1026" t="str">
            <v>B6951AA</v>
          </cell>
          <cell r="B1026" t="str">
            <v>OV Data Protector Cell Manager HP-UX LTU</v>
          </cell>
          <cell r="C1026" t="str">
            <v>LK</v>
          </cell>
          <cell r="D1026">
            <v>29150595</v>
          </cell>
          <cell r="E1026">
            <v>0</v>
          </cell>
        </row>
        <row r="1027">
          <cell r="A1027" t="str">
            <v>B6951BA</v>
          </cell>
          <cell r="B1027" t="str">
            <v>OV Data Protector Cell Mg HP-UX LTU only</v>
          </cell>
          <cell r="C1027" t="str">
            <v>LK</v>
          </cell>
          <cell r="D1027">
            <v>28591297</v>
          </cell>
          <cell r="E1027">
            <v>0</v>
          </cell>
        </row>
        <row r="1028">
          <cell r="A1028" t="str">
            <v>B6951CA</v>
          </cell>
          <cell r="B1028" t="str">
            <v>OV Data Protector Solaris Cell Mgr LTU</v>
          </cell>
          <cell r="C1028" t="str">
            <v>LK</v>
          </cell>
          <cell r="D1028">
            <v>28591297</v>
          </cell>
          <cell r="E1028">
            <v>0</v>
          </cell>
        </row>
        <row r="1029">
          <cell r="A1029" t="str">
            <v>B6951DA</v>
          </cell>
          <cell r="B1029" t="str">
            <v>OV Data Protector Cell Mgr Solaris LTU</v>
          </cell>
          <cell r="C1029" t="str">
            <v>LK</v>
          </cell>
          <cell r="D1029">
            <v>29150595</v>
          </cell>
          <cell r="E1029">
            <v>0</v>
          </cell>
        </row>
        <row r="1030">
          <cell r="A1030" t="str">
            <v>B6953AA</v>
          </cell>
          <cell r="B1030" t="str">
            <v>OV Data Protector one Drive UNIX etc LTU</v>
          </cell>
          <cell r="C1030" t="str">
            <v>LK</v>
          </cell>
          <cell r="D1030">
            <v>25606809</v>
          </cell>
          <cell r="E1030">
            <v>0</v>
          </cell>
        </row>
        <row r="1031">
          <cell r="A1031" t="str">
            <v>B6955BA</v>
          </cell>
          <cell r="B1031" t="str">
            <v>OV Data Protector On-line ext. UNIX LTU</v>
          </cell>
          <cell r="C1031" t="str">
            <v>LK</v>
          </cell>
          <cell r="D1031">
            <v>36142971</v>
          </cell>
          <cell r="E1031">
            <v>0</v>
          </cell>
        </row>
        <row r="1032">
          <cell r="A1032" t="str">
            <v>B6956AA</v>
          </cell>
          <cell r="B1032" t="str">
            <v>OV Data Protector MoM UNIX LTU</v>
          </cell>
          <cell r="C1032" t="str">
            <v>LK</v>
          </cell>
          <cell r="D1032">
            <v>25606809</v>
          </cell>
          <cell r="E1032">
            <v>0</v>
          </cell>
        </row>
        <row r="1033">
          <cell r="A1033" t="str">
            <v>B6957BA</v>
          </cell>
          <cell r="B1033" t="str">
            <v>OV Data Protector 61-250 library LTU</v>
          </cell>
          <cell r="C1033" t="str">
            <v>LK</v>
          </cell>
          <cell r="D1033">
            <v>44724971</v>
          </cell>
          <cell r="E1033">
            <v>0</v>
          </cell>
        </row>
        <row r="1034">
          <cell r="A1034" t="str">
            <v>B6958BA</v>
          </cell>
          <cell r="B1034" t="str">
            <v>OV Data Protector unlimited libr. LTU</v>
          </cell>
          <cell r="C1034" t="str">
            <v>LK</v>
          </cell>
          <cell r="D1034">
            <v>92429777</v>
          </cell>
          <cell r="E1034">
            <v>0</v>
          </cell>
        </row>
        <row r="1035">
          <cell r="A1035" t="str">
            <v>B6959CA</v>
          </cell>
          <cell r="B1035" t="str">
            <v>OV Data Protector ZDB EMC 1 TB LTU</v>
          </cell>
          <cell r="C1035" t="str">
            <v>LK</v>
          </cell>
          <cell r="D1035">
            <v>96184856</v>
          </cell>
          <cell r="E1035">
            <v>0</v>
          </cell>
        </row>
        <row r="1036">
          <cell r="A1036" t="str">
            <v>B6960BA</v>
          </cell>
          <cell r="B1036" t="str">
            <v>OV Omniback 4.x all media &amp; manuals</v>
          </cell>
          <cell r="C1036" t="str">
            <v>LK</v>
          </cell>
          <cell r="D1036">
            <v>1396929</v>
          </cell>
          <cell r="E1036">
            <v>0</v>
          </cell>
        </row>
        <row r="1037">
          <cell r="A1037" t="str">
            <v>B6960BD</v>
          </cell>
          <cell r="B1037" t="str">
            <v>OV Omniback 4.x all media&amp;manuals-German</v>
          </cell>
          <cell r="C1037" t="str">
            <v>LK</v>
          </cell>
          <cell r="D1037">
            <v>965000</v>
          </cell>
          <cell r="E1037">
            <v>0</v>
          </cell>
        </row>
        <row r="1038">
          <cell r="A1038" t="str">
            <v>B6960BF</v>
          </cell>
          <cell r="B1038" t="str">
            <v>OV Omniback 4.x all media &amp; mnls French</v>
          </cell>
          <cell r="C1038" t="str">
            <v>LK</v>
          </cell>
          <cell r="D1038">
            <v>965000</v>
          </cell>
          <cell r="E1038">
            <v>0</v>
          </cell>
        </row>
        <row r="1039">
          <cell r="A1039" t="str">
            <v>B6960BJ</v>
          </cell>
          <cell r="B1039" t="str">
            <v>OV Omniback 4.x all media, mnls Japanese</v>
          </cell>
          <cell r="C1039" t="str">
            <v>LK</v>
          </cell>
          <cell r="D1039">
            <v>785000</v>
          </cell>
          <cell r="E1039">
            <v>0</v>
          </cell>
        </row>
        <row r="1040">
          <cell r="A1040" t="str">
            <v>B6960EA</v>
          </cell>
          <cell r="B1040" t="str">
            <v>OV Data Protector Funct. Extens. manuals</v>
          </cell>
          <cell r="C1040" t="str">
            <v>LK</v>
          </cell>
          <cell r="D1040">
            <v>1396929</v>
          </cell>
          <cell r="E1040">
            <v>0</v>
          </cell>
        </row>
        <row r="1041">
          <cell r="A1041" t="str">
            <v>B6960LA</v>
          </cell>
          <cell r="B1041" t="str">
            <v>OV Data Protector Cell Manager manuals</v>
          </cell>
          <cell r="C1041" t="str">
            <v>LK</v>
          </cell>
          <cell r="D1041">
            <v>1396929</v>
          </cell>
          <cell r="E1041">
            <v>0</v>
          </cell>
        </row>
        <row r="1042">
          <cell r="A1042" t="str">
            <v>B6960MA</v>
          </cell>
          <cell r="B1042" t="str">
            <v>OV Data Protector Cell Manager media</v>
          </cell>
          <cell r="C1042" t="str">
            <v>LK</v>
          </cell>
          <cell r="D1042">
            <v>692114</v>
          </cell>
          <cell r="E1042">
            <v>0</v>
          </cell>
        </row>
        <row r="1043">
          <cell r="A1043" t="str">
            <v>B6961AA</v>
          </cell>
          <cell r="B1043" t="str">
            <v>OV Data Protector Cell Manag Win. LTU CD</v>
          </cell>
          <cell r="C1043" t="str">
            <v>LK</v>
          </cell>
          <cell r="D1043">
            <v>5938441</v>
          </cell>
          <cell r="E1043">
            <v>0</v>
          </cell>
        </row>
        <row r="1044">
          <cell r="A1044" t="str">
            <v>B6961AF</v>
          </cell>
          <cell r="B1044" t="str">
            <v>OV Data Protector CellMgr Win French LTU</v>
          </cell>
          <cell r="C1044" t="str">
            <v>LK</v>
          </cell>
          <cell r="D1044">
            <v>2713000</v>
          </cell>
          <cell r="E1044">
            <v>0</v>
          </cell>
        </row>
        <row r="1045">
          <cell r="A1045" t="str">
            <v>B6961BA</v>
          </cell>
          <cell r="B1045" t="str">
            <v>OV Data Protector Cell Mgr Win LTU only</v>
          </cell>
          <cell r="C1045" t="str">
            <v>LK</v>
          </cell>
          <cell r="D1045">
            <v>5425971</v>
          </cell>
          <cell r="E1045">
            <v>0</v>
          </cell>
        </row>
        <row r="1046">
          <cell r="A1046" t="str">
            <v>B6963AA</v>
          </cell>
          <cell r="B1046" t="str">
            <v>OV Data Protector Drive Windows etc LTU</v>
          </cell>
          <cell r="C1046" t="str">
            <v>LK</v>
          </cell>
          <cell r="D1046">
            <v>4197321</v>
          </cell>
          <cell r="E1046">
            <v>0</v>
          </cell>
        </row>
        <row r="1047">
          <cell r="A1047" t="str">
            <v>B6965BA</v>
          </cell>
          <cell r="B1047" t="str">
            <v>OV Data Protector On-line ext Win, LTU</v>
          </cell>
          <cell r="C1047" t="str">
            <v>LK</v>
          </cell>
          <cell r="D1047">
            <v>6413273</v>
          </cell>
          <cell r="E1047">
            <v>0</v>
          </cell>
        </row>
        <row r="1048">
          <cell r="A1048" t="str">
            <v>B6966AA</v>
          </cell>
          <cell r="B1048" t="str">
            <v>OV Data Protector MoM Windows LTU</v>
          </cell>
          <cell r="C1048" t="str">
            <v>LK</v>
          </cell>
          <cell r="D1048">
            <v>6413273</v>
          </cell>
          <cell r="E1048">
            <v>0</v>
          </cell>
        </row>
        <row r="1049">
          <cell r="A1049" t="str">
            <v>B7020AA</v>
          </cell>
          <cell r="B1049" t="str">
            <v>OV Data Protector SSE HP-UX LTU</v>
          </cell>
          <cell r="C1049" t="str">
            <v>LK</v>
          </cell>
          <cell r="D1049">
            <v>15068744</v>
          </cell>
          <cell r="E1049">
            <v>0</v>
          </cell>
        </row>
        <row r="1050">
          <cell r="A1050" t="str">
            <v>B7020BA</v>
          </cell>
          <cell r="B1050" t="str">
            <v>OV Data Protector SSE HP-UX LTU only</v>
          </cell>
          <cell r="C1050" t="str">
            <v>LK</v>
          </cell>
          <cell r="D1050">
            <v>14499786</v>
          </cell>
          <cell r="E1050">
            <v>0</v>
          </cell>
        </row>
        <row r="1051">
          <cell r="A1051" t="str">
            <v>B7020CA</v>
          </cell>
          <cell r="B1051" t="str">
            <v>OV Data Protector SSE Solaris LTU only</v>
          </cell>
          <cell r="C1051" t="str">
            <v>LK</v>
          </cell>
          <cell r="D1051">
            <v>14499786</v>
          </cell>
          <cell r="E1051">
            <v>0</v>
          </cell>
        </row>
        <row r="1052">
          <cell r="A1052" t="str">
            <v>B7020DA</v>
          </cell>
          <cell r="B1052" t="str">
            <v>OV Data Protector SSE Solaris LTU, CD&amp;ma</v>
          </cell>
          <cell r="C1052" t="str">
            <v>LK</v>
          </cell>
          <cell r="D1052">
            <v>14626372</v>
          </cell>
          <cell r="E1052">
            <v>0</v>
          </cell>
        </row>
        <row r="1053">
          <cell r="A1053" t="str">
            <v>B7020UA</v>
          </cell>
          <cell r="B1053" t="str">
            <v>OV Upgd to OB Single Serv Edition UX LTU</v>
          </cell>
          <cell r="C1053" t="str">
            <v>LK</v>
          </cell>
          <cell r="D1053">
            <v>14771696</v>
          </cell>
          <cell r="E1053">
            <v>0</v>
          </cell>
        </row>
        <row r="1054">
          <cell r="A1054" t="str">
            <v>B7021AA</v>
          </cell>
          <cell r="B1054" t="str">
            <v>OV Data Protector SSE Migr. HP-UX LTU</v>
          </cell>
          <cell r="C1054" t="str">
            <v>LK</v>
          </cell>
          <cell r="D1054">
            <v>17180615</v>
          </cell>
          <cell r="E1054">
            <v>0</v>
          </cell>
        </row>
        <row r="1055">
          <cell r="A1055" t="str">
            <v>B7021DA</v>
          </cell>
          <cell r="B1055" t="str">
            <v>OV Data Protector SSE Solaris Migrat LTU</v>
          </cell>
          <cell r="C1055" t="str">
            <v>LK</v>
          </cell>
          <cell r="D1055">
            <v>17180615</v>
          </cell>
          <cell r="E1055">
            <v>0</v>
          </cell>
        </row>
        <row r="1056">
          <cell r="A1056" t="str">
            <v>B7022BA</v>
          </cell>
          <cell r="B1056" t="str">
            <v>OV Data Protector Direct Backup NDMP LTU</v>
          </cell>
          <cell r="C1056" t="str">
            <v>LK</v>
          </cell>
          <cell r="D1056">
            <v>34351734</v>
          </cell>
          <cell r="E1056">
            <v>0</v>
          </cell>
        </row>
        <row r="1057">
          <cell r="A1057" t="str">
            <v>B7023CA</v>
          </cell>
          <cell r="B1057" t="str">
            <v>OV Data Protector ZDB for XP, 1 TB LTU</v>
          </cell>
          <cell r="C1057" t="str">
            <v>LK</v>
          </cell>
          <cell r="D1057">
            <v>96184856</v>
          </cell>
          <cell r="E1057">
            <v>0</v>
          </cell>
        </row>
        <row r="1058">
          <cell r="A1058" t="str">
            <v>B7025CA</v>
          </cell>
          <cell r="B1058" t="str">
            <v>OV Data Protector ZDB EVA/VA, 1 TB LTU</v>
          </cell>
          <cell r="C1058" t="str">
            <v>LK</v>
          </cell>
          <cell r="D1058">
            <v>47268199</v>
          </cell>
          <cell r="E1058">
            <v>0</v>
          </cell>
        </row>
        <row r="1059">
          <cell r="A1059" t="str">
            <v>B7026CA</v>
          </cell>
          <cell r="B1059" t="str">
            <v>OV Data Protector Inst. Rec. XP 1 TB LTU</v>
          </cell>
          <cell r="C1059" t="str">
            <v>LK</v>
          </cell>
          <cell r="D1059">
            <v>47268199</v>
          </cell>
          <cell r="E1059">
            <v>0</v>
          </cell>
        </row>
        <row r="1060">
          <cell r="A1060" t="str">
            <v>B7028AA</v>
          </cell>
          <cell r="B1060" t="str">
            <v>OV Data Protector IR EVA/VA 1 TB LTU</v>
          </cell>
          <cell r="C1060" t="str">
            <v>LK</v>
          </cell>
          <cell r="D1060">
            <v>24052564</v>
          </cell>
          <cell r="E1060">
            <v>0</v>
          </cell>
        </row>
        <row r="1061">
          <cell r="A1061" t="str">
            <v>B7030AA</v>
          </cell>
          <cell r="B1061" t="str">
            <v>OV Data Protector Single Serv Ed Win LTU</v>
          </cell>
          <cell r="C1061" t="str">
            <v>LK</v>
          </cell>
          <cell r="D1061">
            <v>2272036</v>
          </cell>
          <cell r="E1061">
            <v>0</v>
          </cell>
        </row>
        <row r="1062">
          <cell r="A1062" t="str">
            <v>B7030AJ</v>
          </cell>
          <cell r="B1062" t="str">
            <v>OV Data Protector SSE Windows JPN LTU</v>
          </cell>
          <cell r="C1062" t="str">
            <v>LK</v>
          </cell>
          <cell r="D1062">
            <v>1622000</v>
          </cell>
          <cell r="E1062">
            <v>0</v>
          </cell>
        </row>
        <row r="1063">
          <cell r="A1063" t="str">
            <v>B7030BA</v>
          </cell>
          <cell r="B1063" t="str">
            <v>OV Data Protector SSE Win LTU only</v>
          </cell>
          <cell r="C1063" t="str">
            <v>LK</v>
          </cell>
          <cell r="D1063">
            <v>1964426</v>
          </cell>
          <cell r="E1063">
            <v>0</v>
          </cell>
        </row>
        <row r="1064">
          <cell r="A1064" t="str">
            <v>B7030UA</v>
          </cell>
          <cell r="B1064" t="str">
            <v>OV Upgd to OB Single Serv Edition NT LTU</v>
          </cell>
          <cell r="C1064" t="str">
            <v>LK</v>
          </cell>
          <cell r="D1064">
            <v>2044278</v>
          </cell>
          <cell r="E1064">
            <v>0</v>
          </cell>
        </row>
        <row r="1065">
          <cell r="A1065" t="str">
            <v>B7031AA</v>
          </cell>
          <cell r="B1065" t="str">
            <v>OV Data Protector SSE Migr. Win. LTU</v>
          </cell>
          <cell r="C1065" t="str">
            <v>LK</v>
          </cell>
          <cell r="D1065">
            <v>3865933</v>
          </cell>
          <cell r="E1065">
            <v>0</v>
          </cell>
        </row>
        <row r="1066">
          <cell r="A1066" t="str">
            <v>BA152AA</v>
          </cell>
          <cell r="B1066" t="str">
            <v>OV Data Protector open file media v.9</v>
          </cell>
          <cell r="C1066" t="str">
            <v>LK</v>
          </cell>
          <cell r="D1066">
            <v>1238186</v>
          </cell>
          <cell r="E1066">
            <v>0</v>
          </cell>
        </row>
        <row r="1067">
          <cell r="A1067" t="str">
            <v>BA153AA</v>
          </cell>
          <cell r="B1067" t="str">
            <v>OV Data Protector open file serv v.9 LTU</v>
          </cell>
          <cell r="C1067" t="str">
            <v>LK</v>
          </cell>
          <cell r="D1067">
            <v>4120938</v>
          </cell>
          <cell r="E1067">
            <v>0</v>
          </cell>
        </row>
        <row r="1068">
          <cell r="A1068" t="str">
            <v>BA153BA</v>
          </cell>
          <cell r="B1068" t="str">
            <v>OV Data Protector open file 10-sv v9 LTU</v>
          </cell>
          <cell r="C1068" t="str">
            <v>LK</v>
          </cell>
          <cell r="D1068">
            <v>41209382</v>
          </cell>
          <cell r="E1068">
            <v>0</v>
          </cell>
        </row>
        <row r="1069">
          <cell r="A1069" t="str">
            <v>BA154AA</v>
          </cell>
          <cell r="B1069" t="str">
            <v>OV Data Protector open file 5-wk v.9 LTU</v>
          </cell>
          <cell r="C1069" t="str">
            <v>LK</v>
          </cell>
          <cell r="D1069">
            <v>1555670</v>
          </cell>
          <cell r="E1069">
            <v>0</v>
          </cell>
        </row>
        <row r="1070">
          <cell r="A1070" t="str">
            <v>BA155AA</v>
          </cell>
          <cell r="B1070" t="str">
            <v>OV Data Protector open file entsv v9 LTU</v>
          </cell>
          <cell r="C1070" t="str">
            <v>LK</v>
          </cell>
          <cell r="D1070">
            <v>6317925</v>
          </cell>
          <cell r="E1070">
            <v>0</v>
          </cell>
        </row>
        <row r="1072">
          <cell r="A1072" t="str">
            <v>Remote Replication</v>
          </cell>
        </row>
        <row r="1073">
          <cell r="A1073" t="str">
            <v>336243-B21</v>
          </cell>
          <cell r="B1073" t="str">
            <v>OV SM v4.4 Svr LTU 1</v>
          </cell>
          <cell r="C1073" t="str">
            <v>LK</v>
          </cell>
          <cell r="D1073">
            <v>9482597</v>
          </cell>
          <cell r="E1073">
            <v>0</v>
          </cell>
        </row>
        <row r="1074">
          <cell r="A1074" t="str">
            <v>336245-B21</v>
          </cell>
          <cell r="B1074" t="str">
            <v>OV SM v4.4 Svr LTU 25</v>
          </cell>
          <cell r="C1074" t="str">
            <v>LK</v>
          </cell>
          <cell r="D1074">
            <v>237064920</v>
          </cell>
          <cell r="E1074">
            <v>0</v>
          </cell>
        </row>
        <row r="1075">
          <cell r="A1075" t="str">
            <v>336247-B21</v>
          </cell>
          <cell r="B1075" t="str">
            <v>OV SM v4.4 AdvSvr LTU 1</v>
          </cell>
          <cell r="C1075" t="str">
            <v>LK</v>
          </cell>
          <cell r="D1075">
            <v>17083877</v>
          </cell>
          <cell r="E1075">
            <v>0</v>
          </cell>
        </row>
        <row r="1076">
          <cell r="A1076" t="str">
            <v>336249-B21</v>
          </cell>
          <cell r="B1076" t="str">
            <v>OV SM v4.4 AdvSvr LTU 25</v>
          </cell>
          <cell r="C1076" t="str">
            <v>LK</v>
          </cell>
          <cell r="D1076">
            <v>427096920</v>
          </cell>
          <cell r="E1076">
            <v>0</v>
          </cell>
        </row>
        <row r="1077">
          <cell r="A1077" t="str">
            <v>344954-B21</v>
          </cell>
          <cell r="B1077" t="str">
            <v>OV SM v4.4 wrkgr NAS edition LTU 1</v>
          </cell>
          <cell r="C1077" t="str">
            <v>LK</v>
          </cell>
          <cell r="D1077">
            <v>11190961</v>
          </cell>
          <cell r="E1077">
            <v>0</v>
          </cell>
        </row>
        <row r="1078">
          <cell r="A1078" t="str">
            <v>T2536AA</v>
          </cell>
          <cell r="B1078" t="str">
            <v>HPOV SM 4.4 Workgroup NAS ed. 25 LTU</v>
          </cell>
          <cell r="C1078" t="str">
            <v>LK</v>
          </cell>
          <cell r="D1078">
            <v>255403008</v>
          </cell>
          <cell r="E1078">
            <v>0</v>
          </cell>
        </row>
        <row r="1080">
          <cell r="A1080" t="str">
            <v>Secure Path - Workgroup</v>
          </cell>
        </row>
        <row r="1081">
          <cell r="A1081" t="str">
            <v>213076-B26</v>
          </cell>
          <cell r="B1081" t="str">
            <v>SP WIN Work Edition 1 LTU/CD 4.0C</v>
          </cell>
          <cell r="C1081" t="str">
            <v>LK</v>
          </cell>
          <cell r="D1081">
            <v>7601280</v>
          </cell>
          <cell r="E1081">
            <v>0</v>
          </cell>
        </row>
        <row r="1082">
          <cell r="A1082" t="str">
            <v>222411-B22</v>
          </cell>
          <cell r="B1082" t="str">
            <v>Secure Path V3.0C for Netware Workgroup</v>
          </cell>
          <cell r="C1082" t="str">
            <v>LK</v>
          </cell>
          <cell r="D1082">
            <v>7601280</v>
          </cell>
          <cell r="E1082">
            <v>0</v>
          </cell>
        </row>
        <row r="1083">
          <cell r="A1083" t="str">
            <v>231316-B26</v>
          </cell>
          <cell r="B1083" t="str">
            <v>SP WIN Work Edition 5 LTU/CD 4.0C all</v>
          </cell>
          <cell r="C1083" t="str">
            <v>LK</v>
          </cell>
          <cell r="D1083">
            <v>34205760</v>
          </cell>
          <cell r="E1083">
            <v>0</v>
          </cell>
        </row>
        <row r="1084">
          <cell r="A1084" t="str">
            <v>231317-B26</v>
          </cell>
          <cell r="B1084" t="str">
            <v>SP WIN Work Edition 10 LTU/CD 4.0C</v>
          </cell>
          <cell r="C1084" t="str">
            <v>LK</v>
          </cell>
          <cell r="D1084">
            <v>61570368</v>
          </cell>
          <cell r="E1084">
            <v>0</v>
          </cell>
        </row>
        <row r="1085">
          <cell r="A1085" t="str">
            <v>231318-B26</v>
          </cell>
          <cell r="B1085" t="str">
            <v>SP WIN Work Edition 25 LTU/CD 4.0C</v>
          </cell>
          <cell r="C1085" t="str">
            <v>LK</v>
          </cell>
          <cell r="D1085">
            <v>138533328</v>
          </cell>
          <cell r="E1085">
            <v>0</v>
          </cell>
        </row>
        <row r="1086">
          <cell r="A1086" t="str">
            <v>231319-B26</v>
          </cell>
          <cell r="B1086" t="str">
            <v>SP WIN Work Edition 50 LTU/CD 4.0C</v>
          </cell>
          <cell r="C1086" t="str">
            <v>LK</v>
          </cell>
          <cell r="D1086">
            <v>249359990</v>
          </cell>
          <cell r="E1086">
            <v>0</v>
          </cell>
        </row>
        <row r="1087">
          <cell r="A1087" t="str">
            <v>231324-B22</v>
          </cell>
          <cell r="B1087" t="str">
            <v>Secure Path V3.0C for Netware Workgroup</v>
          </cell>
          <cell r="C1087" t="str">
            <v>LK</v>
          </cell>
          <cell r="D1087">
            <v>34205760</v>
          </cell>
          <cell r="E1087">
            <v>0</v>
          </cell>
        </row>
        <row r="1088">
          <cell r="A1088" t="str">
            <v>231325-B22</v>
          </cell>
          <cell r="B1088" t="str">
            <v>Secure Path V3.0C for Netware Workgroup</v>
          </cell>
          <cell r="C1088" t="str">
            <v>LK</v>
          </cell>
          <cell r="D1088">
            <v>61570368</v>
          </cell>
          <cell r="E1088">
            <v>0</v>
          </cell>
        </row>
        <row r="1089">
          <cell r="A1089" t="str">
            <v>231326-B22</v>
          </cell>
          <cell r="B1089" t="str">
            <v>Secure Path V3.0C for Netware Workgroup</v>
          </cell>
          <cell r="C1089" t="str">
            <v>LK</v>
          </cell>
          <cell r="D1089">
            <v>138533328</v>
          </cell>
          <cell r="E1089">
            <v>0</v>
          </cell>
        </row>
        <row r="1090">
          <cell r="A1090" t="str">
            <v>231327-B22</v>
          </cell>
          <cell r="B1090" t="str">
            <v>Secure Path V3.0C for Netware Workgroup</v>
          </cell>
          <cell r="C1090" t="str">
            <v>LK</v>
          </cell>
          <cell r="D1090">
            <v>249359990</v>
          </cell>
          <cell r="E1090">
            <v>0</v>
          </cell>
        </row>
        <row r="1091">
          <cell r="A1091" t="str">
            <v>261715-B24</v>
          </cell>
          <cell r="B1091" t="str">
            <v>SP WIN Work Edition Upg LTU/CD 4.0C</v>
          </cell>
          <cell r="C1091" t="str">
            <v>LK</v>
          </cell>
          <cell r="D1091">
            <v>2280384</v>
          </cell>
          <cell r="E1091">
            <v>0</v>
          </cell>
        </row>
        <row r="1092">
          <cell r="A1092" t="str">
            <v>325634-B23</v>
          </cell>
          <cell r="B1092" t="str">
            <v>SP WIN Work Edition 8 LTU/CD 4.0C</v>
          </cell>
          <cell r="C1092" t="str">
            <v>LK</v>
          </cell>
          <cell r="D1092">
            <v>30405120</v>
          </cell>
          <cell r="E1092">
            <v>0</v>
          </cell>
        </row>
        <row r="1093">
          <cell r="A1093" t="str">
            <v>T3554A</v>
          </cell>
          <cell r="B1093" t="str">
            <v>SecurePath HP-UX WE 1 LTU/CD Kit</v>
          </cell>
          <cell r="C1093" t="str">
            <v>LK</v>
          </cell>
          <cell r="D1093">
            <v>7601280</v>
          </cell>
          <cell r="E1093">
            <v>0</v>
          </cell>
        </row>
        <row r="1094">
          <cell r="A1094" t="str">
            <v>T3554B</v>
          </cell>
          <cell r="B1094" t="str">
            <v>HP SecurePath HP-UX V3.0E WE 1 LTU/CD</v>
          </cell>
          <cell r="C1094" t="str">
            <v>LK</v>
          </cell>
          <cell r="D1094">
            <v>7601280</v>
          </cell>
          <cell r="E1094">
            <v>0</v>
          </cell>
        </row>
        <row r="1095">
          <cell r="A1095" t="str">
            <v>T3555A</v>
          </cell>
          <cell r="B1095" t="str">
            <v>SecurePath HP-UX WE 5 LTU/CD Kit</v>
          </cell>
          <cell r="C1095" t="str">
            <v>LK</v>
          </cell>
          <cell r="D1095">
            <v>34205760</v>
          </cell>
          <cell r="E1095">
            <v>0</v>
          </cell>
        </row>
        <row r="1096">
          <cell r="A1096" t="str">
            <v>T3555B</v>
          </cell>
          <cell r="B1096" t="str">
            <v>HP SecurePath HP-UX V3.0E WE 5 LTU/CD</v>
          </cell>
          <cell r="C1096" t="str">
            <v>LK</v>
          </cell>
          <cell r="D1096">
            <v>34205760</v>
          </cell>
          <cell r="E1096">
            <v>0</v>
          </cell>
        </row>
        <row r="1097">
          <cell r="A1097" t="str">
            <v>T3556A</v>
          </cell>
          <cell r="B1097" t="str">
            <v>Secure Path HP-UX WE 10 LTU/CD Kit</v>
          </cell>
          <cell r="C1097" t="str">
            <v>LK</v>
          </cell>
          <cell r="D1097">
            <v>61570368</v>
          </cell>
          <cell r="E1097">
            <v>0</v>
          </cell>
        </row>
        <row r="1098">
          <cell r="A1098" t="str">
            <v>T3556B</v>
          </cell>
          <cell r="B1098" t="str">
            <v>HP SecurePath HP-UX V3.0E WE 10 LTU/CD</v>
          </cell>
          <cell r="C1098" t="str">
            <v>LK</v>
          </cell>
          <cell r="D1098">
            <v>61570368</v>
          </cell>
          <cell r="E1098">
            <v>0</v>
          </cell>
        </row>
        <row r="1099">
          <cell r="A1099" t="str">
            <v>T3557A</v>
          </cell>
          <cell r="B1099" t="str">
            <v>Secure Path HP-UX WE 25 LTU/CD Kit</v>
          </cell>
          <cell r="C1099" t="str">
            <v>LK</v>
          </cell>
          <cell r="D1099">
            <v>138533328</v>
          </cell>
          <cell r="E1099">
            <v>0</v>
          </cell>
        </row>
        <row r="1100">
          <cell r="A1100" t="str">
            <v>T3557B</v>
          </cell>
          <cell r="B1100" t="str">
            <v>HP SecurePath HP-UX V3.0E WE 25 LTU/CD</v>
          </cell>
          <cell r="C1100" t="str">
            <v>LK</v>
          </cell>
          <cell r="D1100">
            <v>138533328</v>
          </cell>
          <cell r="E1100">
            <v>0</v>
          </cell>
        </row>
        <row r="1101">
          <cell r="A1101" t="str">
            <v>T3558A</v>
          </cell>
          <cell r="B1101" t="str">
            <v>SecurePath HP-UX WE 50 LTU/CD Kit</v>
          </cell>
          <cell r="C1101" t="str">
            <v>LK</v>
          </cell>
          <cell r="D1101">
            <v>249359990</v>
          </cell>
          <cell r="E1101">
            <v>0</v>
          </cell>
        </row>
        <row r="1102">
          <cell r="A1102" t="str">
            <v>T3558B</v>
          </cell>
          <cell r="B1102" t="str">
            <v>HP SecurePath HP-UX V3.0E WE 50 LTU/CD</v>
          </cell>
          <cell r="C1102" t="str">
            <v>LK</v>
          </cell>
          <cell r="D1102">
            <v>249359990</v>
          </cell>
          <cell r="E1102">
            <v>0</v>
          </cell>
        </row>
        <row r="1103">
          <cell r="A1103" t="str">
            <v>T3581A</v>
          </cell>
          <cell r="B1103" t="str">
            <v>Secure Path Linux WE 1 LTU/CD 3.0C</v>
          </cell>
          <cell r="C1103" t="str">
            <v>LK</v>
          </cell>
          <cell r="D1103">
            <v>7601280</v>
          </cell>
          <cell r="E1103">
            <v>0</v>
          </cell>
        </row>
        <row r="1104">
          <cell r="A1104" t="str">
            <v>T3582A</v>
          </cell>
          <cell r="B1104" t="str">
            <v>Secure Path Linux WE 5 LTU/CD 3.0C</v>
          </cell>
          <cell r="C1104" t="str">
            <v>LK</v>
          </cell>
          <cell r="D1104">
            <v>34205760</v>
          </cell>
          <cell r="E1104">
            <v>0</v>
          </cell>
        </row>
        <row r="1105">
          <cell r="A1105" t="str">
            <v>T3583A</v>
          </cell>
          <cell r="B1105" t="str">
            <v>Secure Path Linux WE 8 LTU/CD 3.0C</v>
          </cell>
          <cell r="C1105" t="str">
            <v>LK</v>
          </cell>
          <cell r="D1105">
            <v>30405120</v>
          </cell>
          <cell r="E1105">
            <v>0</v>
          </cell>
        </row>
        <row r="1106">
          <cell r="A1106" t="str">
            <v>T3584A</v>
          </cell>
          <cell r="B1106" t="str">
            <v>Secure Path Linux WE 10 LTU/CD 3.0C</v>
          </cell>
          <cell r="C1106" t="str">
            <v>LK</v>
          </cell>
          <cell r="D1106">
            <v>61570368</v>
          </cell>
          <cell r="E1106">
            <v>0</v>
          </cell>
        </row>
        <row r="1107">
          <cell r="A1107" t="str">
            <v>T3585A</v>
          </cell>
          <cell r="B1107" t="str">
            <v>Secure Path Linux WE 25 LTU/CD 3.0C</v>
          </cell>
          <cell r="C1107" t="str">
            <v>LK</v>
          </cell>
          <cell r="D1107">
            <v>138533328</v>
          </cell>
          <cell r="E1107">
            <v>0</v>
          </cell>
        </row>
        <row r="1108">
          <cell r="A1108" t="str">
            <v>T3586A</v>
          </cell>
          <cell r="B1108" t="str">
            <v>Secure Path Linux WE 50 LTU/CD 3.0C</v>
          </cell>
          <cell r="C1108" t="str">
            <v>LK</v>
          </cell>
          <cell r="D1108">
            <v>249359990</v>
          </cell>
          <cell r="E1108">
            <v>0</v>
          </cell>
        </row>
        <row r="1110">
          <cell r="A1110" t="str">
            <v>Software Products</v>
          </cell>
        </row>
        <row r="1111">
          <cell r="A1111" t="str">
            <v>Storage Software Products</v>
          </cell>
        </row>
        <row r="1112">
          <cell r="A1112" t="str">
            <v>B7027AA</v>
          </cell>
          <cell r="B1112" t="str">
            <v>OV Data Protector Direct B. XP 1TB LTU</v>
          </cell>
          <cell r="C1112" t="str">
            <v>LK</v>
          </cell>
          <cell r="D1112">
            <v>19530000</v>
          </cell>
          <cell r="E1112">
            <v>0</v>
          </cell>
        </row>
        <row r="1113">
          <cell r="A1113" t="str">
            <v>J5367AA</v>
          </cell>
          <cell r="B1113" t="str">
            <v>HP OV Storage Area Manager 50TB LTU</v>
          </cell>
          <cell r="C1113" t="str">
            <v>LK</v>
          </cell>
          <cell r="D1113">
            <v>1666789320</v>
          </cell>
          <cell r="E1113">
            <v>0</v>
          </cell>
        </row>
        <row r="1114">
          <cell r="A1114" t="str">
            <v>T3592A</v>
          </cell>
          <cell r="B1114" t="str">
            <v>hp OpenView Virtual Replicator Upg kit</v>
          </cell>
          <cell r="C1114" t="str">
            <v>LK</v>
          </cell>
          <cell r="D1114">
            <v>570096</v>
          </cell>
          <cell r="E1114">
            <v>0</v>
          </cell>
        </row>
        <row r="1115">
          <cell r="A1115" t="str">
            <v>T3593A</v>
          </cell>
          <cell r="B1115" t="str">
            <v>hp OpenView Virtual Replicator 1 Sys LTU</v>
          </cell>
          <cell r="C1115" t="str">
            <v>LK</v>
          </cell>
          <cell r="D1115">
            <v>19212235</v>
          </cell>
          <cell r="E1115">
            <v>0</v>
          </cell>
        </row>
        <row r="1116">
          <cell r="A1116" t="str">
            <v>T3594A</v>
          </cell>
          <cell r="B1116" t="str">
            <v>hp OpenView Virtual Repli 10 Sys LTU</v>
          </cell>
          <cell r="C1116" t="str">
            <v>LK</v>
          </cell>
          <cell r="D1116">
            <v>96201800</v>
          </cell>
          <cell r="E1116">
            <v>0</v>
          </cell>
        </row>
        <row r="1117">
          <cell r="A1117" t="str">
            <v>T3597A</v>
          </cell>
          <cell r="B1117" t="str">
            <v>hp OpenView Virtual Replicator 5 Sys LTU</v>
          </cell>
          <cell r="C1117" t="str">
            <v>LK</v>
          </cell>
          <cell r="D1117">
            <v>56116450</v>
          </cell>
          <cell r="E1117">
            <v>0</v>
          </cell>
        </row>
        <row r="1118">
          <cell r="A1118" t="str">
            <v>T3598A</v>
          </cell>
          <cell r="B1118" t="str">
            <v>hp OpenView Virtual Replicator 3 Sys LTU</v>
          </cell>
          <cell r="C1118" t="str">
            <v>LK</v>
          </cell>
          <cell r="D1118">
            <v>37607333</v>
          </cell>
          <cell r="E1118">
            <v>0</v>
          </cell>
        </row>
        <row r="1119">
          <cell r="A1119" t="str">
            <v>T3599A</v>
          </cell>
          <cell r="B1119" t="str">
            <v>hp OpenView Virtual Repli 1 Sys Upg LTU</v>
          </cell>
          <cell r="C1119" t="str">
            <v>LK</v>
          </cell>
          <cell r="D1119">
            <v>5765571</v>
          </cell>
          <cell r="E1119">
            <v>0</v>
          </cell>
        </row>
        <row r="1120">
          <cell r="A1120" t="str">
            <v>T3600A</v>
          </cell>
          <cell r="B1120" t="str">
            <v>hp OpenView Virtual Repli 10 Sys Upg LTU</v>
          </cell>
          <cell r="C1120" t="str">
            <v>LK</v>
          </cell>
          <cell r="D1120">
            <v>28862060</v>
          </cell>
          <cell r="E1120">
            <v>0</v>
          </cell>
        </row>
        <row r="1121">
          <cell r="A1121" t="str">
            <v>T3603A</v>
          </cell>
          <cell r="B1121" t="str">
            <v>hp OpenView Virtual Repli 5 Sys Upg LTU</v>
          </cell>
          <cell r="C1121" t="str">
            <v>LK</v>
          </cell>
          <cell r="D1121">
            <v>16836835</v>
          </cell>
          <cell r="E1121">
            <v>0</v>
          </cell>
        </row>
        <row r="1122">
          <cell r="A1122" t="str">
            <v>T3604A</v>
          </cell>
          <cell r="B1122" t="str">
            <v>hp OpenView Virtual Replic 3 Sys Upg LTU</v>
          </cell>
          <cell r="C1122" t="str">
            <v>LK</v>
          </cell>
          <cell r="D1122">
            <v>11284100</v>
          </cell>
          <cell r="E1122">
            <v>0</v>
          </cell>
        </row>
        <row r="1124">
          <cell r="A1124" t="str">
            <v>HP Care Packs</v>
          </cell>
        </row>
        <row r="1125">
          <cell r="A1125" t="str">
            <v>HP Care Packs (Storage Software)</v>
          </cell>
        </row>
        <row r="1126">
          <cell r="A1126" t="str">
            <v>U2507</v>
          </cell>
          <cell r="B1126" t="str">
            <v>OpenView FibreNet Onsite supp LTU</v>
          </cell>
          <cell r="C1126" t="str">
            <v>R8</v>
          </cell>
          <cell r="D1126">
            <v>313000</v>
          </cell>
          <cell r="E1126">
            <v>0</v>
          </cell>
        </row>
        <row r="1127">
          <cell r="A1127" t="str">
            <v>U9541E</v>
          </cell>
          <cell r="B1127" t="str">
            <v>HP 1y 24x7 SPWIN WE LTU4.0C SW Support</v>
          </cell>
          <cell r="C1127" t="str">
            <v>R8</v>
          </cell>
          <cell r="D1127">
            <v>159000</v>
          </cell>
          <cell r="E1127">
            <v>0</v>
          </cell>
        </row>
        <row r="1128">
          <cell r="A1128" t="str">
            <v>U9542E</v>
          </cell>
          <cell r="B1128" t="str">
            <v>HP 3y 24x7 SPWIN WE LTU4.0C SW Support</v>
          </cell>
          <cell r="C1128" t="str">
            <v>R8</v>
          </cell>
          <cell r="D1128">
            <v>465000</v>
          </cell>
          <cell r="E1128">
            <v>0</v>
          </cell>
        </row>
        <row r="1129">
          <cell r="A1129" t="str">
            <v>U9543E</v>
          </cell>
          <cell r="B1129" t="str">
            <v>HP 1y 24x7 SPWI/LX/HP/Nt WE1LT SW Supp</v>
          </cell>
          <cell r="C1129" t="str">
            <v>R8</v>
          </cell>
          <cell r="D1129">
            <v>607000</v>
          </cell>
          <cell r="E1129">
            <v>0</v>
          </cell>
        </row>
        <row r="1130">
          <cell r="A1130" t="str">
            <v>U9544E</v>
          </cell>
          <cell r="B1130" t="str">
            <v>HP 3y 24x7 SPWI/LX/HP/Nt WE1LT SW Supp</v>
          </cell>
          <cell r="C1130" t="str">
            <v>R8</v>
          </cell>
          <cell r="D1130">
            <v>1767000</v>
          </cell>
          <cell r="E1130">
            <v>0</v>
          </cell>
        </row>
        <row r="1131">
          <cell r="A1131" t="str">
            <v>U9545E</v>
          </cell>
          <cell r="B1131" t="str">
            <v>HP 1y 24x7 SPWIN/LNX WE 8 LTU SW Support</v>
          </cell>
          <cell r="C1131" t="str">
            <v>R8</v>
          </cell>
          <cell r="D1131">
            <v>2558000</v>
          </cell>
          <cell r="E1131">
            <v>0</v>
          </cell>
        </row>
        <row r="1132">
          <cell r="A1132" t="str">
            <v>U9546E</v>
          </cell>
          <cell r="B1132" t="str">
            <v>HP 3y 24x7 SPWIN/LNX WE 8 LTU SW Support</v>
          </cell>
          <cell r="C1132" t="str">
            <v>R8</v>
          </cell>
          <cell r="D1132">
            <v>7443000</v>
          </cell>
          <cell r="E1132">
            <v>0</v>
          </cell>
        </row>
        <row r="1133">
          <cell r="A1133" t="str">
            <v>U9547E</v>
          </cell>
          <cell r="B1133" t="str">
            <v>HP 1y 24x7 SPWIN/LX/HP WE 5LT SW Support</v>
          </cell>
          <cell r="C1133" t="str">
            <v>R8</v>
          </cell>
          <cell r="D1133">
            <v>2878000</v>
          </cell>
          <cell r="E1133">
            <v>0</v>
          </cell>
        </row>
        <row r="1134">
          <cell r="A1134" t="str">
            <v>U9548E</v>
          </cell>
          <cell r="B1134" t="str">
            <v>HP 3y 24x7 SPWIN/LX/HP WE 5LT SW Support</v>
          </cell>
          <cell r="C1134" t="str">
            <v>R8</v>
          </cell>
          <cell r="D1134">
            <v>8361000</v>
          </cell>
          <cell r="E1134">
            <v>0</v>
          </cell>
        </row>
        <row r="1135">
          <cell r="A1135" t="str">
            <v>U9549E</v>
          </cell>
          <cell r="B1135" t="str">
            <v>HP 1y 24x7 SPWIN/LX/HP WE10LT SW Support</v>
          </cell>
          <cell r="C1135" t="str">
            <v>R8</v>
          </cell>
          <cell r="D1135">
            <v>5275000</v>
          </cell>
          <cell r="E1135">
            <v>0</v>
          </cell>
        </row>
        <row r="1136">
          <cell r="A1136" t="str">
            <v>U9550E</v>
          </cell>
          <cell r="B1136" t="str">
            <v>HP 3y 24x7 SPWIN/LX/HP WE10LT SW Support</v>
          </cell>
          <cell r="C1136" t="str">
            <v>R8</v>
          </cell>
          <cell r="D1136">
            <v>15352000</v>
          </cell>
          <cell r="E1136">
            <v>0</v>
          </cell>
        </row>
        <row r="1138">
          <cell r="A1138" t="str">
            <v>HP Care Packs (Miscellaneous Products)</v>
          </cell>
        </row>
        <row r="1139">
          <cell r="A1139" t="str">
            <v>U2508</v>
          </cell>
          <cell r="B1139" t="str">
            <v>OpenView FibreNet Hrly Phone Supp LTU</v>
          </cell>
          <cell r="C1139" t="str">
            <v>R8</v>
          </cell>
          <cell r="D1139">
            <v>65000</v>
          </cell>
          <cell r="E1139">
            <v>0</v>
          </cell>
        </row>
        <row r="1140">
          <cell r="A1140" t="str">
            <v>UA827E</v>
          </cell>
          <cell r="B1140" t="str">
            <v>HP 3y 24x7 SPWIN/LX/HP WE25LT SW Support</v>
          </cell>
          <cell r="C1140" t="str">
            <v>R8</v>
          </cell>
          <cell r="D1140">
            <v>32101000</v>
          </cell>
          <cell r="E1140">
            <v>0</v>
          </cell>
        </row>
        <row r="1141">
          <cell r="A1141" t="str">
            <v>UA829E</v>
          </cell>
          <cell r="B1141" t="str">
            <v>HP 3y 24x7 SPWIN/LX/HP WE50LT SW Support</v>
          </cell>
          <cell r="C1141" t="str">
            <v>R8</v>
          </cell>
          <cell r="D1141">
            <v>58155000</v>
          </cell>
          <cell r="E1141">
            <v>0</v>
          </cell>
        </row>
        <row r="1142">
          <cell r="A1142" t="str">
            <v>309620-B23</v>
          </cell>
          <cell r="B1142" t="str">
            <v xml:space="preserve">EVA 2C2D-C, 50Hz-graphite </v>
          </cell>
          <cell r="D1142">
            <v>353313432</v>
          </cell>
        </row>
        <row r="1143">
          <cell r="A1143" t="str">
            <v>309620-B24</v>
          </cell>
          <cell r="B1143" t="str">
            <v xml:space="preserve">EVA 2C2D-C, 60Hz-graphite </v>
          </cell>
          <cell r="D1143">
            <v>353313432</v>
          </cell>
        </row>
        <row r="1144">
          <cell r="A1144" t="str">
            <v>AD543A</v>
          </cell>
          <cell r="B1144" t="str">
            <v>EVA3000 2C1D-C wFound Serv Sol</v>
          </cell>
          <cell r="D1144">
            <v>161157623</v>
          </cell>
        </row>
        <row r="1146">
          <cell r="A1146" t="str">
            <v>A7368A</v>
          </cell>
          <cell r="B1146" t="str">
            <v>EVA 2C2D 50hz Enhanced Proactive Service Solution</v>
          </cell>
          <cell r="D1146">
            <v>339549178</v>
          </cell>
        </row>
        <row r="1147">
          <cell r="A1147" t="str">
            <v>A7369A</v>
          </cell>
          <cell r="B1147" t="str">
            <v>EVA 2C2D 50hz Proactive Service Solution</v>
          </cell>
          <cell r="D1147">
            <v>339549178</v>
          </cell>
        </row>
        <row r="1148">
          <cell r="A1148" t="str">
            <v>A7370A</v>
          </cell>
          <cell r="B1148" t="str">
            <v>EVA 2C2D 60hz Enhanced Proactive Service Solution</v>
          </cell>
          <cell r="D1148">
            <v>339549178</v>
          </cell>
        </row>
        <row r="1149">
          <cell r="A1149" t="str">
            <v>A7371A</v>
          </cell>
          <cell r="B1149" t="str">
            <v>EVA 2C2D 60hz Proactive Service Solution</v>
          </cell>
          <cell r="D1149">
            <v>339549178</v>
          </cell>
        </row>
        <row r="1150">
          <cell r="D1150">
            <v>0</v>
          </cell>
        </row>
        <row r="1151">
          <cell r="A1151" t="str">
            <v>324394-B21</v>
          </cell>
          <cell r="B1151" t="str">
            <v>Cable FC Copper SFP 2m</v>
          </cell>
          <cell r="D1151">
            <v>779131</v>
          </cell>
        </row>
        <row r="1152">
          <cell r="A1152" t="str">
            <v>325584-888</v>
          </cell>
          <cell r="B1152" t="str">
            <v>EVA3K CTO Flag Storage</v>
          </cell>
          <cell r="D1152">
            <v>3801</v>
          </cell>
        </row>
        <row r="1153">
          <cell r="A1153" t="str">
            <v>344818-B21</v>
          </cell>
          <cell r="B1153" t="str">
            <v xml:space="preserve">EVA3K Cntrlr pair w/encl                </v>
          </cell>
          <cell r="D1153">
            <v>135461496</v>
          </cell>
        </row>
        <row r="1154">
          <cell r="A1154" t="str">
            <v>344818-B21  0D1</v>
          </cell>
          <cell r="B1154" t="str">
            <v>EVA3K Cntrlr pair w/encl - Factory integrated</v>
          </cell>
          <cell r="D1154">
            <v>0</v>
          </cell>
        </row>
        <row r="1155">
          <cell r="A1155" t="str">
            <v>344820-B21</v>
          </cell>
          <cell r="B1155" t="str">
            <v>EVA3K 2C2D-C 16x36 GB/15k</v>
          </cell>
          <cell r="D1155">
            <v>278485913</v>
          </cell>
        </row>
        <row r="1156">
          <cell r="A1156" t="str">
            <v>344820-B21  0D1</v>
          </cell>
          <cell r="B1156" t="str">
            <v>EVA3K 2C2D-C 16x36 GB/15k - Factory integrated</v>
          </cell>
          <cell r="D1156">
            <v>0</v>
          </cell>
        </row>
        <row r="1157">
          <cell r="A1157" t="str">
            <v>344821-B21</v>
          </cell>
          <cell r="B1157" t="str">
            <v xml:space="preserve">EVA3K 2C2D-C 8x72 GB/10k                </v>
          </cell>
          <cell r="D1157">
            <v>237147619</v>
          </cell>
        </row>
        <row r="1158">
          <cell r="A1158" t="str">
            <v>344821-B21  0D1</v>
          </cell>
          <cell r="B1158" t="str">
            <v>EVA3K 2C2D-C 8x72 GB/10k - Factory integrated</v>
          </cell>
          <cell r="D1158">
            <v>0</v>
          </cell>
        </row>
        <row r="1159">
          <cell r="A1159" t="str">
            <v>344822-B21</v>
          </cell>
          <cell r="B1159" t="str">
            <v xml:space="preserve">EVA3K 2C2D-C 8x72 GB/15k </v>
          </cell>
          <cell r="D1159">
            <v>260259311</v>
          </cell>
        </row>
        <row r="1160">
          <cell r="A1160" t="str">
            <v>344822-B21  0D1</v>
          </cell>
          <cell r="B1160" t="str">
            <v>EVA3K 2C2D-C 8x72 GB/15k  - Factory integrated</v>
          </cell>
          <cell r="D1160">
            <v>0</v>
          </cell>
        </row>
        <row r="1161">
          <cell r="A1161" t="str">
            <v>344823-B21</v>
          </cell>
          <cell r="B1161" t="str">
            <v>EVA3K 2C2D-C 8x146 GB/10k</v>
          </cell>
          <cell r="D1161">
            <v>267092862</v>
          </cell>
        </row>
        <row r="1162">
          <cell r="A1162" t="str">
            <v>344823-B21  0D1</v>
          </cell>
          <cell r="B1162" t="str">
            <v>EVA3K 2C2D-C 8x146 GB/10k - Factory integrated</v>
          </cell>
          <cell r="D1162">
            <v>0</v>
          </cell>
        </row>
        <row r="1163">
          <cell r="A1163" t="str">
            <v>AD517A</v>
          </cell>
          <cell r="B1163" t="str">
            <v>EVA3000 2C2D-C 8x250GB</v>
          </cell>
          <cell r="D1163">
            <v>226258786</v>
          </cell>
        </row>
        <row r="1165">
          <cell r="A1165" t="str">
            <v>345438-B21</v>
          </cell>
          <cell r="B1165" t="str">
            <v>EVA3K Cntrlr Accessory Kit</v>
          </cell>
          <cell r="D1165">
            <v>5434915</v>
          </cell>
        </row>
        <row r="1166">
          <cell r="A1166" t="str">
            <v>345438-B21  0D1</v>
          </cell>
          <cell r="B1166" t="str">
            <v>EVA3K Cntrlr Accessory Kit - Factory integrated</v>
          </cell>
          <cell r="D1166">
            <v>0</v>
          </cell>
        </row>
        <row r="1167">
          <cell r="D1167">
            <v>0</v>
          </cell>
        </row>
        <row r="1168">
          <cell r="A1168" t="str">
            <v>238590-B22</v>
          </cell>
          <cell r="B1168" t="str">
            <v>Hard Disk Drive INT noS/W 36G 10K Upgrd</v>
          </cell>
          <cell r="D1168">
            <v>4674787</v>
          </cell>
        </row>
        <row r="1169">
          <cell r="A1169" t="str">
            <v>238921-B22</v>
          </cell>
          <cell r="B1169" t="str">
            <v>Hard Disk Drive INT noS/W 72G 10K Upgrd</v>
          </cell>
          <cell r="D1169">
            <v>7487261</v>
          </cell>
        </row>
        <row r="1170">
          <cell r="A1170" t="str">
            <v>293556-B22</v>
          </cell>
          <cell r="B1170" t="str">
            <v>Hard Disk Drive INT noS/W 146G 10K Upgrd</v>
          </cell>
          <cell r="D1170">
            <v>11972016</v>
          </cell>
        </row>
        <row r="1171">
          <cell r="A1171" t="str">
            <v>236205-B22</v>
          </cell>
          <cell r="B1171" t="str">
            <v>Hard Disk Drive INT noS/W 36G 15K Upgrd</v>
          </cell>
          <cell r="D1171">
            <v>6841152</v>
          </cell>
        </row>
        <row r="1172">
          <cell r="A1172" t="str">
            <v>293568-B22</v>
          </cell>
          <cell r="B1172" t="str">
            <v>Hard Disk Drive INT noS/W 72G 15K Upgrd</v>
          </cell>
          <cell r="D1172">
            <v>10945843</v>
          </cell>
        </row>
        <row r="1173">
          <cell r="A1173" t="str">
            <v>238590-B23</v>
          </cell>
          <cell r="B1173" t="str">
            <v>Hard Disk Drive INT noS/W 36G 10K Fact</v>
          </cell>
          <cell r="D1173">
            <v>3895656</v>
          </cell>
        </row>
        <row r="1174">
          <cell r="A1174" t="str">
            <v>238590-B23  0D1</v>
          </cell>
          <cell r="B1174" t="str">
            <v>Hard Disk Drive INT noS/W 36G 10K Fact</v>
          </cell>
          <cell r="D1174">
            <v>0</v>
          </cell>
        </row>
        <row r="1175">
          <cell r="A1175" t="str">
            <v>238921-B23</v>
          </cell>
          <cell r="B1175" t="str">
            <v>Hard Disk Drive INT noS/W 72G 10K Fact</v>
          </cell>
          <cell r="D1175">
            <v>6233050</v>
          </cell>
        </row>
        <row r="1176">
          <cell r="A1176" t="str">
            <v>238921-B23  0D1</v>
          </cell>
          <cell r="B1176" t="str">
            <v>Hard Disk Drive INT noS/W 72G 10K Fact</v>
          </cell>
          <cell r="D1176">
            <v>0</v>
          </cell>
        </row>
        <row r="1177">
          <cell r="A1177" t="str">
            <v>293556-B23</v>
          </cell>
          <cell r="B1177" t="str">
            <v xml:space="preserve">Hard Disk Drive INT noS/W 146G 10K Fact </v>
          </cell>
          <cell r="D1177">
            <v>9976680</v>
          </cell>
        </row>
        <row r="1178">
          <cell r="A1178" t="str">
            <v>293556-B23  0D1</v>
          </cell>
          <cell r="B1178" t="str">
            <v xml:space="preserve">Hard Disk Drive INT noS/W 146G 10K Fact </v>
          </cell>
          <cell r="D1178">
            <v>0</v>
          </cell>
        </row>
        <row r="1179">
          <cell r="A1179" t="str">
            <v>236205-B23</v>
          </cell>
          <cell r="B1179" t="str">
            <v>Hard Disk Drive INT noS/W 36G 15K Fact</v>
          </cell>
          <cell r="D1179">
            <v>5700960</v>
          </cell>
        </row>
        <row r="1180">
          <cell r="A1180" t="str">
            <v>236205-B23  0D1</v>
          </cell>
          <cell r="B1180" t="str">
            <v>Hard Disk Drive INT noS/W 36G 15K Fact</v>
          </cell>
          <cell r="D1180">
            <v>0</v>
          </cell>
        </row>
        <row r="1181">
          <cell r="A1181" t="str">
            <v>293568-B23</v>
          </cell>
          <cell r="B1181" t="str">
            <v>Hard Disk Drive INT noS/W 72G 15K Fact</v>
          </cell>
          <cell r="D1181">
            <v>9121536</v>
          </cell>
        </row>
        <row r="1182">
          <cell r="A1182" t="str">
            <v>293568-B23  0D1</v>
          </cell>
          <cell r="B1182" t="str">
            <v>Hard Disk Drive INT noS/W 72G 15K Fact</v>
          </cell>
          <cell r="D1182">
            <v>0</v>
          </cell>
        </row>
        <row r="1183">
          <cell r="A1183" t="str">
            <v>364437-B22</v>
          </cell>
          <cell r="B1183" t="str">
            <v>250GB FATA HDD, Upgrade</v>
          </cell>
          <cell r="D1183">
            <v>6841152</v>
          </cell>
        </row>
        <row r="1184">
          <cell r="A1184" t="str">
            <v>364437-B23</v>
          </cell>
          <cell r="B1184" t="str">
            <v>250GB FATA HDD Factory Integration</v>
          </cell>
          <cell r="D1184">
            <v>6841152</v>
          </cell>
        </row>
        <row r="1185">
          <cell r="D1185">
            <v>0</v>
          </cell>
        </row>
        <row r="1186">
          <cell r="A1186" t="str">
            <v>291542-B21</v>
          </cell>
          <cell r="B1186" t="str">
            <v>VCS HSV110UPG V2 L/CD</v>
          </cell>
          <cell r="D1186">
            <v>7582277</v>
          </cell>
        </row>
        <row r="1187">
          <cell r="A1187" t="str">
            <v>T3588A</v>
          </cell>
          <cell r="B1187" t="str">
            <v>VCS v3.0b media kit for dual HSV110 controllers</v>
          </cell>
          <cell r="D1187">
            <v>1140192</v>
          </cell>
        </row>
        <row r="1188">
          <cell r="A1188" t="str">
            <v>T3589A</v>
          </cell>
          <cell r="B1188" t="str">
            <v>VCS v3.0 media kit for dual HSV100 controllers</v>
          </cell>
          <cell r="D1188">
            <v>1140192</v>
          </cell>
        </row>
        <row r="1189">
          <cell r="D1189">
            <v>0</v>
          </cell>
        </row>
        <row r="1190">
          <cell r="A1190" t="str">
            <v>321617-B21</v>
          </cell>
          <cell r="B1190" t="str">
            <v>EVA Dual Power Supply ALL</v>
          </cell>
          <cell r="D1190">
            <v>285808128</v>
          </cell>
        </row>
        <row r="1191">
          <cell r="A1191" t="str">
            <v>283266-B21</v>
          </cell>
          <cell r="B1191" t="str">
            <v>Enterprise FC Loop Switch Kit ALL</v>
          </cell>
          <cell r="D1191">
            <v>121620480</v>
          </cell>
        </row>
        <row r="1192">
          <cell r="A1192" t="str">
            <v>293357-B21</v>
          </cell>
          <cell r="B1192" t="str">
            <v>FC Cbl Routing Spo ALL</v>
          </cell>
          <cell r="D1192">
            <v>3040512</v>
          </cell>
        </row>
        <row r="1193">
          <cell r="A1193" t="str">
            <v>293358-B21</v>
          </cell>
          <cell r="B1193" t="str">
            <v>Rail-to-Rail FC Cb ALL</v>
          </cell>
          <cell r="D1193">
            <v>1178198</v>
          </cell>
        </row>
        <row r="1194">
          <cell r="A1194" t="str">
            <v>293359-B21</v>
          </cell>
          <cell r="B1194" t="str">
            <v>Side-Rail FC Cable ALL</v>
          </cell>
          <cell r="D1194">
            <v>1512655</v>
          </cell>
        </row>
        <row r="1195">
          <cell r="A1195" t="str">
            <v>338042-B21</v>
          </cell>
          <cell r="B1195" t="str">
            <v>42U EVA cab 60Hz</v>
          </cell>
          <cell r="D1195">
            <v>23982038</v>
          </cell>
        </row>
        <row r="1196">
          <cell r="A1196" t="str">
            <v>338043-B21</v>
          </cell>
          <cell r="B1196" t="str">
            <v>42U EVA cab 50Hz</v>
          </cell>
          <cell r="D1196">
            <v>23982038</v>
          </cell>
        </row>
        <row r="1197">
          <cell r="A1197" t="str">
            <v>338044-B21</v>
          </cell>
          <cell r="B1197" t="str">
            <v>36U EVA cab 60Hz</v>
          </cell>
          <cell r="D1197">
            <v>22974869</v>
          </cell>
        </row>
        <row r="1198">
          <cell r="A1198" t="str">
            <v>338045-B21</v>
          </cell>
          <cell r="B1198" t="str">
            <v>36U EVA cab 50Hz</v>
          </cell>
          <cell r="D1198">
            <v>22974869</v>
          </cell>
        </row>
        <row r="1199">
          <cell r="A1199" t="str">
            <v>338046-B21</v>
          </cell>
          <cell r="B1199" t="str">
            <v>22U EVA cab 60Hz</v>
          </cell>
          <cell r="D1199">
            <v>22290754</v>
          </cell>
        </row>
        <row r="1200">
          <cell r="A1200" t="str">
            <v>338047-B21</v>
          </cell>
          <cell r="B1200" t="str">
            <v>22U EVA cab 50Hz</v>
          </cell>
          <cell r="D1200">
            <v>22290754</v>
          </cell>
        </row>
        <row r="1201">
          <cell r="A1201" t="str">
            <v>344819-B21</v>
          </cell>
          <cell r="B1201" t="str">
            <v xml:space="preserve">M5314 FC Drive Enclosure </v>
          </cell>
          <cell r="D1201">
            <v>27896698</v>
          </cell>
        </row>
        <row r="1202">
          <cell r="A1202" t="str">
            <v>344819-B21  0D1</v>
          </cell>
          <cell r="B1202" t="str">
            <v>M5314 FC Drive Enclosure</v>
          </cell>
          <cell r="D1202">
            <v>0</v>
          </cell>
        </row>
        <row r="1203">
          <cell r="A1203" t="str">
            <v>345439-B21</v>
          </cell>
          <cell r="B1203" t="str">
            <v>Universal Rail Kit for M5x14</v>
          </cell>
          <cell r="D1203">
            <v>665112</v>
          </cell>
        </row>
        <row r="1204">
          <cell r="A1204" t="str">
            <v>336880-B21</v>
          </cell>
          <cell r="B1204" t="str">
            <v>EVA FC Loop Switch Copper</v>
          </cell>
          <cell r="D1204">
            <v>95016000</v>
          </cell>
        </row>
        <row r="1205">
          <cell r="A1205" t="str">
            <v>336880-B21  0D1</v>
          </cell>
          <cell r="B1205" t="str">
            <v>EVA FC Loop Switch Copper - Factory integrated</v>
          </cell>
          <cell r="D1205">
            <v>0</v>
          </cell>
        </row>
        <row r="1206">
          <cell r="A1206" t="str">
            <v>336881-B21</v>
          </cell>
          <cell r="B1206" t="str">
            <v>CAN bus cab-to-cab cable</v>
          </cell>
          <cell r="D1206">
            <v>760128</v>
          </cell>
        </row>
        <row r="1207">
          <cell r="A1207" t="str">
            <v>345580-B21</v>
          </cell>
          <cell r="B1207" t="str">
            <v>Cable Kit, Expansion Cab Drive Shelf</v>
          </cell>
          <cell r="D1207">
            <v>5681957</v>
          </cell>
        </row>
        <row r="1208">
          <cell r="D1208">
            <v>0</v>
          </cell>
        </row>
        <row r="1209">
          <cell r="A1209" t="str">
            <v>250193-B22</v>
          </cell>
          <cell r="B1209" t="str">
            <v>T64 KIT V2.0 ENT VA ALL</v>
          </cell>
          <cell r="D1209">
            <v>1140192</v>
          </cell>
        </row>
        <row r="1210">
          <cell r="A1210" t="str">
            <v>250194-B22</v>
          </cell>
          <cell r="B1210" t="str">
            <v>OVMS KIT V2.0 ENT VA ALL</v>
          </cell>
          <cell r="D1210">
            <v>1140192</v>
          </cell>
        </row>
        <row r="1211">
          <cell r="A1211" t="str">
            <v>250195-B23</v>
          </cell>
          <cell r="B1211" t="str">
            <v>WNT/2K KT V2.0 ENT VA ALL</v>
          </cell>
          <cell r="D1211">
            <v>1140192</v>
          </cell>
        </row>
        <row r="1212">
          <cell r="A1212" t="str">
            <v>250197-B22</v>
          </cell>
          <cell r="B1212" t="str">
            <v>SUN KIT V2.0 ENT VA ALL</v>
          </cell>
          <cell r="D1212">
            <v>1140192</v>
          </cell>
        </row>
        <row r="1213">
          <cell r="A1213" t="str">
            <v>282447-B22</v>
          </cell>
          <cell r="B1213" t="str">
            <v>AIX KIT V2.0 ENT VA ALL</v>
          </cell>
          <cell r="D1213">
            <v>1140192</v>
          </cell>
        </row>
        <row r="1214">
          <cell r="A1214" t="str">
            <v>282448-B21</v>
          </cell>
          <cell r="B1214" t="str">
            <v>HP-UX KIT V2.0 ENT VA ALL</v>
          </cell>
          <cell r="D1214">
            <v>1140192</v>
          </cell>
        </row>
        <row r="1215">
          <cell r="A1215" t="str">
            <v>309621-B21</v>
          </cell>
          <cell r="B1215" t="str">
            <v>NVL KIT ENT VA v2.0 ALL</v>
          </cell>
          <cell r="D1215">
            <v>1140192</v>
          </cell>
        </row>
        <row r="1216">
          <cell r="A1216" t="str">
            <v>309622-B22</v>
          </cell>
          <cell r="B1216" t="str">
            <v>LINUX KT V2.0 ENT VA ALL</v>
          </cell>
          <cell r="D1216">
            <v>1140192</v>
          </cell>
        </row>
        <row r="1217">
          <cell r="A1217" t="str">
            <v>312930-B21</v>
          </cell>
          <cell r="B1217" t="str">
            <v>Datacenter Kit V2.0 Ent Vir Ary ALL</v>
          </cell>
          <cell r="D1217">
            <v>1140192</v>
          </cell>
        </row>
        <row r="1220">
          <cell r="A1220" t="str">
            <v>189715-003</v>
          </cell>
          <cell r="B1220" t="str">
            <v>OV Storage Mgmt App US</v>
          </cell>
          <cell r="D1220">
            <v>45376800</v>
          </cell>
        </row>
        <row r="1221">
          <cell r="A1221" t="str">
            <v>189715-003  0D1</v>
          </cell>
          <cell r="B1221" t="str">
            <v>SMA factory integration</v>
          </cell>
          <cell r="D1221">
            <v>0</v>
          </cell>
        </row>
        <row r="1222">
          <cell r="A1222" t="str">
            <v>342237-B21</v>
          </cell>
          <cell r="B1222" t="str">
            <v>OV SMA rail kit SAN2</v>
          </cell>
          <cell r="D1222">
            <v>1140192</v>
          </cell>
        </row>
        <row r="1223">
          <cell r="D1223">
            <v>0</v>
          </cell>
        </row>
        <row r="1224">
          <cell r="A1224" t="str">
            <v>T3268AA</v>
          </cell>
          <cell r="B1224" t="str">
            <v>OVSOM v1.2 media</v>
          </cell>
          <cell r="D1224">
            <v>570096</v>
          </cell>
        </row>
        <row r="1225">
          <cell r="A1225" t="str">
            <v>T3269AA</v>
          </cell>
          <cell r="B1225" t="str">
            <v>OVSOM EVA3000 1TB LTU</v>
          </cell>
          <cell r="D1225">
            <v>17209595</v>
          </cell>
        </row>
        <row r="1226">
          <cell r="A1226" t="str">
            <v>T3270AA</v>
          </cell>
          <cell r="B1226" t="str">
            <v>OVSOM EVA3000 unlimited LTU</v>
          </cell>
          <cell r="D1226">
            <v>52123761</v>
          </cell>
        </row>
        <row r="1227">
          <cell r="A1227" t="str">
            <v>T3271AA</v>
          </cell>
          <cell r="B1227" t="str">
            <v>OVSOM EVA3000 upg to unlimited LTU</v>
          </cell>
          <cell r="D1227">
            <v>40252815</v>
          </cell>
        </row>
        <row r="1228">
          <cell r="A1228" t="str">
            <v>T3272AA</v>
          </cell>
          <cell r="B1228" t="str">
            <v>OVSOM EVA5000 1TB LTU</v>
          </cell>
          <cell r="D1228">
            <v>37901439</v>
          </cell>
        </row>
        <row r="1229">
          <cell r="A1229" t="str">
            <v>T3273AA</v>
          </cell>
          <cell r="B1229" t="str">
            <v>OVSOM EVA5000 unlimited LTU</v>
          </cell>
          <cell r="D1229">
            <v>140527652</v>
          </cell>
        </row>
        <row r="1230">
          <cell r="A1230" t="str">
            <v>T3274AA</v>
          </cell>
          <cell r="B1230" t="str">
            <v>OVSOM EVA5000 upg to unlimited LTU</v>
          </cell>
          <cell r="D1230">
            <v>121132961</v>
          </cell>
        </row>
        <row r="1231">
          <cell r="A1231" t="str">
            <v>T3275AA</v>
          </cell>
          <cell r="B1231" t="str">
            <v>OVSOM v1.2 migration media</v>
          </cell>
          <cell r="D1231">
            <v>633</v>
          </cell>
        </row>
        <row r="1232">
          <cell r="A1232" t="str">
            <v>T3276AA</v>
          </cell>
          <cell r="B1232" t="str">
            <v>SOM EVA3000 migration 1TB/EVA LTU</v>
          </cell>
          <cell r="D1232">
            <v>633</v>
          </cell>
        </row>
        <row r="1233">
          <cell r="A1233" t="str">
            <v>T3277AA</v>
          </cell>
          <cell r="B1233" t="str">
            <v>SOM EVA3000 migration unlimited/EVA LTU</v>
          </cell>
          <cell r="D1233">
            <v>633</v>
          </cell>
        </row>
        <row r="1234">
          <cell r="A1234" t="str">
            <v>T3278AA</v>
          </cell>
          <cell r="B1234" t="str">
            <v>SOM EVA5000 migration 1TB/EVA LTU</v>
          </cell>
          <cell r="D1234">
            <v>633</v>
          </cell>
        </row>
        <row r="1235">
          <cell r="A1235" t="str">
            <v>T3279AA</v>
          </cell>
          <cell r="B1235" t="str">
            <v>SOM EVA5000 migration unlimited/EVA LTU</v>
          </cell>
          <cell r="D1235">
            <v>633</v>
          </cell>
        </row>
        <row r="1237">
          <cell r="D1237">
            <v>0</v>
          </cell>
        </row>
        <row r="1238">
          <cell r="A1238" t="str">
            <v>T3637A</v>
          </cell>
          <cell r="B1238" t="str">
            <v>BC EVA3k Unlimited LTU v1</v>
          </cell>
          <cell r="D1238">
            <v>67565905</v>
          </cell>
        </row>
        <row r="1239">
          <cell r="A1239" t="str">
            <v>T3638A</v>
          </cell>
          <cell r="B1239" t="str">
            <v>BC EVA3k Upgd. to Unlim. LTU v1</v>
          </cell>
          <cell r="D1239">
            <v>37517799</v>
          </cell>
        </row>
        <row r="1240">
          <cell r="A1240" t="str">
            <v>T3640A</v>
          </cell>
          <cell r="B1240" t="str">
            <v>BC EVA5k Unlimited LTU v1</v>
          </cell>
          <cell r="D1240">
            <v>89337048</v>
          </cell>
        </row>
        <row r="1241">
          <cell r="A1241" t="str">
            <v>T3641A</v>
          </cell>
          <cell r="B1241" t="str">
            <v>BC EVA5k Upgd. to Unlim. LTU v1</v>
          </cell>
          <cell r="D1241">
            <v>51012259</v>
          </cell>
        </row>
        <row r="1242">
          <cell r="A1242" t="str">
            <v>T3660A</v>
          </cell>
          <cell r="B1242" t="str">
            <v>Business Copy CD media kit v2.3</v>
          </cell>
          <cell r="D1242">
            <v>1900320</v>
          </cell>
        </row>
        <row r="1243">
          <cell r="A1243" t="str">
            <v>T3639A</v>
          </cell>
          <cell r="B1243" t="str">
            <v>BC EVA5k 1 TB LTU 1.0</v>
          </cell>
          <cell r="D1243">
            <v>65359675</v>
          </cell>
        </row>
        <row r="1244">
          <cell r="A1244" t="str">
            <v>T3636A</v>
          </cell>
          <cell r="B1244" t="str">
            <v>BC EVA3K 1TB LTU 1.0</v>
          </cell>
          <cell r="D1244">
            <v>54890524</v>
          </cell>
        </row>
        <row r="1246">
          <cell r="A1246" t="str">
            <v>T3643A</v>
          </cell>
          <cell r="B1246" t="str">
            <v>CA EVA3k Unlimited LTU v1</v>
          </cell>
          <cell r="D1246">
            <v>179800476</v>
          </cell>
        </row>
        <row r="1247">
          <cell r="A1247" t="str">
            <v>T3644A</v>
          </cell>
          <cell r="B1247" t="str">
            <v>CA EVA3k Upgd. to Unlim. LTU v1</v>
          </cell>
          <cell r="D1247">
            <v>104727153</v>
          </cell>
        </row>
        <row r="1248">
          <cell r="A1248" t="str">
            <v>T3646A</v>
          </cell>
          <cell r="B1248" t="str">
            <v>CA EVA5k Unlimited LTU v1</v>
          </cell>
          <cell r="D1248">
            <v>235718441</v>
          </cell>
        </row>
        <row r="1249">
          <cell r="A1249" t="str">
            <v>T3647A</v>
          </cell>
          <cell r="B1249" t="str">
            <v>CA EVA5k Upgd. to Unlim. LTU v1</v>
          </cell>
          <cell r="D1249">
            <v>135131811</v>
          </cell>
        </row>
        <row r="1250">
          <cell r="A1250" t="str">
            <v>T3661A</v>
          </cell>
          <cell r="B1250" t="str">
            <v>CA EVA3k CD Media Kit v1</v>
          </cell>
          <cell r="D1250">
            <v>1900320</v>
          </cell>
        </row>
        <row r="1251">
          <cell r="A1251" t="str">
            <v>T3645A</v>
          </cell>
          <cell r="B1251" t="str">
            <v>CA EVA5k 1 TB LTU 1.0</v>
          </cell>
          <cell r="D1251">
            <v>173138211</v>
          </cell>
        </row>
        <row r="1252">
          <cell r="A1252" t="str">
            <v>T3642A</v>
          </cell>
          <cell r="B1252" t="str">
            <v>CA EVA3K 1TB LTU 1.0</v>
          </cell>
          <cell r="D1252">
            <v>142923585</v>
          </cell>
        </row>
        <row r="1254">
          <cell r="A1254" t="str">
            <v>165989-B24</v>
          </cell>
          <cell r="B1254" t="str">
            <v>SP WIN 1 LIC/CD 4.0B</v>
          </cell>
          <cell r="D1254">
            <v>16452971</v>
          </cell>
        </row>
        <row r="1255">
          <cell r="A1255" t="str">
            <v>231292-B24</v>
          </cell>
          <cell r="B1255" t="str">
            <v>SP WIN 5 LIC/CD 4.0B</v>
          </cell>
          <cell r="D1255">
            <v>74017464</v>
          </cell>
        </row>
        <row r="1256">
          <cell r="A1256" t="str">
            <v>231293-B24</v>
          </cell>
          <cell r="B1256" t="str">
            <v>SP WIN 10 LIC/CD 4.0B</v>
          </cell>
          <cell r="D1256">
            <v>133246638</v>
          </cell>
        </row>
        <row r="1257">
          <cell r="A1257" t="str">
            <v>231294-B24</v>
          </cell>
          <cell r="B1257" t="str">
            <v>SP WIN 25 LIC/CD 4.0B</v>
          </cell>
          <cell r="D1257">
            <v>299775480</v>
          </cell>
        </row>
        <row r="1258">
          <cell r="A1258" t="str">
            <v>231295-B24</v>
          </cell>
          <cell r="B1258" t="str">
            <v>SP WIN 50 LIC/CD 4.0B</v>
          </cell>
          <cell r="D1258">
            <v>539611067</v>
          </cell>
        </row>
        <row r="1259">
          <cell r="A1259" t="str">
            <v>325633-B22</v>
          </cell>
          <cell r="B1259" t="str">
            <v>Secure Path v4.0B for Windows for Proliant BL 8 licenses</v>
          </cell>
          <cell r="D1259">
            <v>65785278</v>
          </cell>
        </row>
        <row r="1260">
          <cell r="A1260" t="str">
            <v>165989-B25</v>
          </cell>
          <cell r="B1260" t="str">
            <v>Secure Path V4.0C for Windows 1 license and media</v>
          </cell>
          <cell r="D1260">
            <v>13530278</v>
          </cell>
        </row>
        <row r="1261">
          <cell r="A1261" t="str">
            <v>231292-B25</v>
          </cell>
          <cell r="B1261" t="str">
            <v>Secure Path V4.0C for Windows 5 licenses and media</v>
          </cell>
          <cell r="D1261">
            <v>60810240</v>
          </cell>
        </row>
        <row r="1262">
          <cell r="A1262" t="str">
            <v>231293-B25</v>
          </cell>
          <cell r="B1262" t="str">
            <v>Secure Path V4.0C for Windows 10 licenses and media</v>
          </cell>
          <cell r="D1262">
            <v>109116374</v>
          </cell>
        </row>
        <row r="1263">
          <cell r="A1263" t="str">
            <v>231294-B25</v>
          </cell>
          <cell r="B1263" t="str">
            <v>Secure Path V4.0C for Windows 25 licenses and media</v>
          </cell>
          <cell r="D1263">
            <v>246281472</v>
          </cell>
        </row>
        <row r="1264">
          <cell r="A1264" t="str">
            <v>231295-B25</v>
          </cell>
          <cell r="B1264" t="str">
            <v>Secure Path V4.0C for Windows 50 licenses and media</v>
          </cell>
          <cell r="D1264">
            <v>443306650</v>
          </cell>
        </row>
        <row r="1265">
          <cell r="A1265" t="str">
            <v>165988-B25</v>
          </cell>
          <cell r="B1265" t="str">
            <v>Secure Path V4.0C for Windows Upgrade</v>
          </cell>
          <cell r="D1265">
            <v>4066685</v>
          </cell>
        </row>
        <row r="1266">
          <cell r="A1266" t="str">
            <v>325633-B23</v>
          </cell>
          <cell r="B1266" t="str">
            <v>Secure Path V4.0C for Windows for ProLiant BL Line 8 licenses and media</v>
          </cell>
          <cell r="D1266">
            <v>54045101</v>
          </cell>
        </row>
        <row r="1267">
          <cell r="A1267" t="str">
            <v>165991-B24</v>
          </cell>
          <cell r="B1267" t="str">
            <v>SP Sun Lic/CD 3.0B</v>
          </cell>
          <cell r="D1267">
            <v>32894539</v>
          </cell>
        </row>
        <row r="1268">
          <cell r="A1268" t="str">
            <v>231300-B24</v>
          </cell>
          <cell r="B1268" t="str">
            <v>SP Sun 5 Lic/CD 3.0B</v>
          </cell>
          <cell r="D1268">
            <v>148031127</v>
          </cell>
        </row>
        <row r="1269">
          <cell r="A1269" t="str">
            <v>231301-B24</v>
          </cell>
          <cell r="B1269" t="str">
            <v>SP Sun 10 Lic/CD 3.0B</v>
          </cell>
          <cell r="D1269">
            <v>266459070</v>
          </cell>
        </row>
        <row r="1270">
          <cell r="A1270" t="str">
            <v>231302-B24</v>
          </cell>
          <cell r="B1270" t="str">
            <v>SP Sun 25 Lic/CD 3.0B</v>
          </cell>
          <cell r="D1270">
            <v>599547159</v>
          </cell>
        </row>
        <row r="1271">
          <cell r="A1271" t="str">
            <v>231303-B24</v>
          </cell>
          <cell r="B1271" t="str">
            <v>SP Sun 50 Lic/CD 3.0B</v>
          </cell>
          <cell r="D1271">
            <v>1079187927</v>
          </cell>
        </row>
        <row r="1272">
          <cell r="A1272" t="str">
            <v>165990-B24</v>
          </cell>
          <cell r="B1272" t="str">
            <v>Secure Path v3.0C for Sun Upgrade</v>
          </cell>
          <cell r="D1272">
            <v>8095363</v>
          </cell>
        </row>
        <row r="1273">
          <cell r="A1273" t="str">
            <v>231495-B23</v>
          </cell>
          <cell r="B1273" t="str">
            <v>SP IBM 1 LIC/CD V2.0C</v>
          </cell>
          <cell r="D1273">
            <v>32894539</v>
          </cell>
        </row>
        <row r="1274">
          <cell r="A1274" t="str">
            <v>231312-B23</v>
          </cell>
          <cell r="B1274" t="str">
            <v>SP IBM 5 LIC/CD V2.0C</v>
          </cell>
          <cell r="D1274">
            <v>148031127</v>
          </cell>
        </row>
        <row r="1275">
          <cell r="A1275" t="str">
            <v>231313-B23</v>
          </cell>
          <cell r="B1275" t="str">
            <v>SP IBM 10 LIC/CD V2.0C</v>
          </cell>
          <cell r="D1275">
            <v>266459070</v>
          </cell>
        </row>
        <row r="1276">
          <cell r="A1276" t="str">
            <v>231495-B24</v>
          </cell>
          <cell r="B1276" t="str">
            <v>Secure Path v2.0D for IBM-AIX one license</v>
          </cell>
          <cell r="D1276">
            <v>27022550</v>
          </cell>
        </row>
        <row r="1277">
          <cell r="A1277" t="str">
            <v>231312-B24</v>
          </cell>
          <cell r="B1277" t="str">
            <v>Secure Path v2.0D for IBM-AIX five licenses and media</v>
          </cell>
          <cell r="D1277">
            <v>121620480</v>
          </cell>
        </row>
        <row r="1278">
          <cell r="A1278" t="str">
            <v>231313-B24</v>
          </cell>
          <cell r="B1278" t="str">
            <v>Secure Path v2.0D for IBM-AIX 10 licenses and media</v>
          </cell>
          <cell r="D1278">
            <v>218916864</v>
          </cell>
        </row>
        <row r="1279">
          <cell r="A1279" t="str">
            <v>261705-B23</v>
          </cell>
          <cell r="B1279" t="str">
            <v>SP HP Lic/CD 3.0B</v>
          </cell>
          <cell r="D1279">
            <v>32894539</v>
          </cell>
        </row>
        <row r="1280">
          <cell r="A1280" t="str">
            <v>261706-B23</v>
          </cell>
          <cell r="B1280" t="str">
            <v>SP HP 5 Lic/CD 3.0B</v>
          </cell>
          <cell r="D1280">
            <v>148031127</v>
          </cell>
        </row>
        <row r="1281">
          <cell r="A1281" t="str">
            <v>261707-B23</v>
          </cell>
          <cell r="B1281" t="str">
            <v>SP HP 10 Lic/CD 3.0B</v>
          </cell>
          <cell r="D1281">
            <v>266459070</v>
          </cell>
        </row>
        <row r="1282">
          <cell r="A1282" t="str">
            <v>261708-B23</v>
          </cell>
          <cell r="B1282" t="str">
            <v>SP HP 25 Lic/CD 3.0B</v>
          </cell>
          <cell r="D1282">
            <v>599547159</v>
          </cell>
        </row>
        <row r="1283">
          <cell r="A1283" t="str">
            <v>261709-B23</v>
          </cell>
          <cell r="B1283" t="str">
            <v>SP HP 50 Lic/CD 3.0B</v>
          </cell>
          <cell r="D1283">
            <v>1079187927</v>
          </cell>
        </row>
        <row r="1284">
          <cell r="A1284" t="str">
            <v>T3549A</v>
          </cell>
          <cell r="B1284" t="str">
            <v>Secure Path v3.0C for HP-UX</v>
          </cell>
          <cell r="D1284">
            <v>13530278</v>
          </cell>
        </row>
        <row r="1285">
          <cell r="A1285" t="str">
            <v>T3550A</v>
          </cell>
          <cell r="B1285" t="str">
            <v>Secure Path v3.0C for HP-UX</v>
          </cell>
          <cell r="D1285">
            <v>60810240</v>
          </cell>
        </row>
        <row r="1286">
          <cell r="A1286" t="str">
            <v>T3551A</v>
          </cell>
          <cell r="B1286" t="str">
            <v>Secure Path v3.0C for HP-UX</v>
          </cell>
          <cell r="D1286">
            <v>109116374</v>
          </cell>
        </row>
        <row r="1287">
          <cell r="A1287" t="str">
            <v>T3552A</v>
          </cell>
          <cell r="B1287" t="str">
            <v>Secure Path v3.0C for HP-UX</v>
          </cell>
          <cell r="D1287">
            <v>246281472</v>
          </cell>
        </row>
        <row r="1288">
          <cell r="A1288" t="str">
            <v>T3553A</v>
          </cell>
          <cell r="B1288" t="str">
            <v>Secure Path v3.0C for HP-UX</v>
          </cell>
          <cell r="D1288">
            <v>443306650</v>
          </cell>
        </row>
        <row r="1289">
          <cell r="A1289" t="str">
            <v>165993-B22</v>
          </cell>
          <cell r="B1289" t="str">
            <v>SP V3.0C for NetWare 1 license</v>
          </cell>
          <cell r="D1289">
            <v>13530278</v>
          </cell>
        </row>
        <row r="1290">
          <cell r="A1290" t="str">
            <v>231308-B22</v>
          </cell>
          <cell r="B1290" t="str">
            <v>SP V3.0 for NetWare 5 licenses</v>
          </cell>
          <cell r="D1290">
            <v>60810240</v>
          </cell>
        </row>
        <row r="1291">
          <cell r="A1291" t="str">
            <v>231309-B22</v>
          </cell>
          <cell r="B1291" t="str">
            <v>SP V3.0C for NetWare 10 licenses</v>
          </cell>
          <cell r="D1291">
            <v>109116374</v>
          </cell>
        </row>
        <row r="1292">
          <cell r="A1292" t="str">
            <v>231310-B22</v>
          </cell>
          <cell r="B1292" t="str">
            <v>SP V3.0C for NetWare 25 licenses</v>
          </cell>
          <cell r="D1292">
            <v>246281472</v>
          </cell>
        </row>
        <row r="1293">
          <cell r="A1293" t="str">
            <v>231311-B22</v>
          </cell>
          <cell r="B1293" t="str">
            <v>SP V3.0C for NetWare 50 licenses</v>
          </cell>
          <cell r="D1293">
            <v>443306650</v>
          </cell>
        </row>
        <row r="1294">
          <cell r="A1294" t="str">
            <v>282412-B21</v>
          </cell>
          <cell r="B1294" t="str">
            <v>SP for Linux 1 License</v>
          </cell>
          <cell r="D1294">
            <v>15202560</v>
          </cell>
        </row>
        <row r="1295">
          <cell r="A1295" t="str">
            <v>282413-B21</v>
          </cell>
          <cell r="B1295" t="str">
            <v>SP for Linux 5 License</v>
          </cell>
          <cell r="D1295">
            <v>68411520</v>
          </cell>
        </row>
        <row r="1296">
          <cell r="A1296" t="str">
            <v>282414-B21</v>
          </cell>
          <cell r="B1296" t="str">
            <v>SP for Linux 10 License</v>
          </cell>
          <cell r="D1296">
            <v>123140736</v>
          </cell>
        </row>
        <row r="1297">
          <cell r="A1297" t="str">
            <v>282415-B21</v>
          </cell>
          <cell r="B1297" t="str">
            <v>SP for Linux 25 License</v>
          </cell>
          <cell r="D1297">
            <v>277066656</v>
          </cell>
        </row>
        <row r="1298">
          <cell r="A1298" t="str">
            <v>282416-B21</v>
          </cell>
          <cell r="B1298" t="str">
            <v>SP for Linux 50 License</v>
          </cell>
          <cell r="D1298">
            <v>498719981</v>
          </cell>
        </row>
        <row r="1299">
          <cell r="A1299" t="str">
            <v>326266-B21</v>
          </cell>
          <cell r="B1299" t="str">
            <v>SP for Linux 8 license</v>
          </cell>
          <cell r="D1299">
            <v>60810240</v>
          </cell>
        </row>
        <row r="1300">
          <cell r="A1300" t="str">
            <v>T3575A</v>
          </cell>
          <cell r="B1300" t="str">
            <v>Secure Path Linux 1 LTU/CD 3.0C</v>
          </cell>
          <cell r="D1300">
            <v>13530278</v>
          </cell>
        </row>
        <row r="1301">
          <cell r="A1301" t="str">
            <v>T3576A</v>
          </cell>
          <cell r="B1301" t="str">
            <v>Secure Path Linux 5 LTU/CD 3.0C</v>
          </cell>
          <cell r="D1301">
            <v>60810240</v>
          </cell>
        </row>
        <row r="1302">
          <cell r="A1302" t="str">
            <v>T3577A</v>
          </cell>
          <cell r="B1302" t="str">
            <v>Secure Path Linux 8 LTU/CD 3.0C</v>
          </cell>
          <cell r="D1302">
            <v>54045101</v>
          </cell>
        </row>
        <row r="1303">
          <cell r="A1303" t="str">
            <v>T3578A</v>
          </cell>
          <cell r="B1303" t="str">
            <v xml:space="preserve">Secure Path Linux 10 LTU/CD 3.0C </v>
          </cell>
          <cell r="D1303">
            <v>109116374</v>
          </cell>
        </row>
        <row r="1304">
          <cell r="A1304" t="str">
            <v>T3579A</v>
          </cell>
          <cell r="B1304" t="str">
            <v>Secure Path 25 LTU/CD 3.0C</v>
          </cell>
          <cell r="D1304">
            <v>246281472</v>
          </cell>
        </row>
        <row r="1305">
          <cell r="A1305" t="str">
            <v>T3580A</v>
          </cell>
          <cell r="B1305" t="str">
            <v>Secure Path Linux 50 LTU/CD 3.0C</v>
          </cell>
          <cell r="D1305">
            <v>443306650</v>
          </cell>
        </row>
        <row r="1306">
          <cell r="D1306">
            <v>0</v>
          </cell>
        </row>
        <row r="1307">
          <cell r="A1307" t="str">
            <v>213076-B26</v>
          </cell>
          <cell r="B1307" t="str">
            <v>Secure Path v4.0C for Windows Workgroup Edition 1 license and media</v>
          </cell>
          <cell r="D1307">
            <v>7601280</v>
          </cell>
        </row>
        <row r="1308">
          <cell r="A1308" t="str">
            <v>231316-B26</v>
          </cell>
          <cell r="B1308" t="str">
            <v>Secure Path v4.0C for Windows Workgroup Edition 5 licenses and media</v>
          </cell>
          <cell r="D1308">
            <v>34205760</v>
          </cell>
        </row>
        <row r="1309">
          <cell r="A1309" t="str">
            <v>231317-B26</v>
          </cell>
          <cell r="B1309" t="str">
            <v>Secure Path v4.0C for Windows Workgroup Edition 10 licenses and media</v>
          </cell>
          <cell r="D1309">
            <v>61570368</v>
          </cell>
        </row>
        <row r="1310">
          <cell r="A1310" t="str">
            <v>231318-B26</v>
          </cell>
          <cell r="B1310" t="str">
            <v>Secure Path v4.0C for Windows Workgroup Edition 25 licenses and media</v>
          </cell>
          <cell r="D1310">
            <v>138533328</v>
          </cell>
        </row>
        <row r="1311">
          <cell r="A1311" t="str">
            <v>231319-B26</v>
          </cell>
          <cell r="B1311" t="str">
            <v>Secure Path v4.0C for Windows Workgroup Edition 50 licenses and media</v>
          </cell>
          <cell r="D1311">
            <v>249359990</v>
          </cell>
        </row>
        <row r="1312">
          <cell r="A1312" t="str">
            <v>261715-B24</v>
          </cell>
          <cell r="B1312" t="str">
            <v>Secure Path v4.0C for Windows Workgroup Edition Upgrade</v>
          </cell>
          <cell r="D1312">
            <v>2280384</v>
          </cell>
        </row>
        <row r="1313">
          <cell r="A1313" t="str">
            <v>325634-B23</v>
          </cell>
          <cell r="B1313" t="str">
            <v>Secure Path v4.0C for Windows for ProLiant Workgroup Edition  8 licenses and media</v>
          </cell>
          <cell r="D1313">
            <v>30405120</v>
          </cell>
        </row>
        <row r="1314">
          <cell r="A1314" t="str">
            <v>222411-B22</v>
          </cell>
          <cell r="B1314" t="str">
            <v>SP NVLWkg 1 L/CD 3.0C ALL</v>
          </cell>
          <cell r="D1314">
            <v>7601280</v>
          </cell>
        </row>
        <row r="1315">
          <cell r="A1315" t="str">
            <v>231324-B22</v>
          </cell>
          <cell r="B1315" t="str">
            <v>SP NVLWkg 5 L/CD 3.0C ALL</v>
          </cell>
          <cell r="D1315">
            <v>34205760</v>
          </cell>
        </row>
        <row r="1316">
          <cell r="A1316" t="str">
            <v>231325-B22</v>
          </cell>
          <cell r="B1316" t="str">
            <v>SP NVLWkg 10 LCD 3.0C ALL</v>
          </cell>
          <cell r="D1316">
            <v>61570368</v>
          </cell>
        </row>
        <row r="1317">
          <cell r="A1317" t="str">
            <v>231326-B22</v>
          </cell>
          <cell r="B1317" t="str">
            <v>SP NVLWkg 25 LCD 3.0C ALL</v>
          </cell>
          <cell r="D1317">
            <v>138533328</v>
          </cell>
        </row>
        <row r="1318">
          <cell r="A1318" t="str">
            <v>231327-B22</v>
          </cell>
          <cell r="B1318" t="str">
            <v>SP NVLWkg 50 LCD 3.0C ALL</v>
          </cell>
          <cell r="D1318">
            <v>249359990</v>
          </cell>
        </row>
        <row r="1319">
          <cell r="A1319" t="str">
            <v>T3581A</v>
          </cell>
          <cell r="B1319" t="str">
            <v>Secure Path Linux WE 1 LTU/CD 3.0C</v>
          </cell>
          <cell r="D1319">
            <v>7601280</v>
          </cell>
        </row>
        <row r="1320">
          <cell r="A1320" t="str">
            <v>T3582A</v>
          </cell>
          <cell r="B1320" t="str">
            <v>Secure Path Linux WE 5 LTU/CD 3.0C</v>
          </cell>
          <cell r="D1320">
            <v>34205760</v>
          </cell>
        </row>
        <row r="1321">
          <cell r="A1321" t="str">
            <v>T3583A</v>
          </cell>
          <cell r="B1321" t="str">
            <v>Secure Path Linux WE 8 LTU/CD 3.0C</v>
          </cell>
          <cell r="D1321">
            <v>30405120</v>
          </cell>
        </row>
        <row r="1322">
          <cell r="A1322" t="str">
            <v>T3584A</v>
          </cell>
          <cell r="B1322" t="str">
            <v>Secure Path Linux WE 10 LTU/CD 3.0C</v>
          </cell>
          <cell r="D1322">
            <v>61570368</v>
          </cell>
        </row>
        <row r="1323">
          <cell r="A1323" t="str">
            <v>T3585A</v>
          </cell>
          <cell r="B1323" t="str">
            <v>Secure Path Linux WE 25 LTU/CD 3.0C</v>
          </cell>
          <cell r="D1323">
            <v>138533328</v>
          </cell>
        </row>
        <row r="1324">
          <cell r="A1324" t="str">
            <v>T3586A</v>
          </cell>
          <cell r="B1324" t="str">
            <v>Secure Path Linux WE 50 LTU/CD 3.0C</v>
          </cell>
          <cell r="D1324">
            <v>249359990</v>
          </cell>
        </row>
        <row r="1325">
          <cell r="A1325" t="str">
            <v>T3554A</v>
          </cell>
          <cell r="B1325" t="str">
            <v>Secure Path v3.0C for HP-UX Workgroup Edition l license and media</v>
          </cell>
          <cell r="D1325">
            <v>7601280</v>
          </cell>
        </row>
        <row r="1326">
          <cell r="A1326" t="str">
            <v>T3555A</v>
          </cell>
          <cell r="B1326" t="str">
            <v>Secure Path v3.0C for HP-UX Workgroup Edition 5 licenses and media</v>
          </cell>
          <cell r="D1326">
            <v>34205760</v>
          </cell>
        </row>
        <row r="1327">
          <cell r="A1327" t="str">
            <v>T3556A</v>
          </cell>
          <cell r="B1327" t="str">
            <v>Secure Path v3.0C for HP-UX Workgroup Edition l0 licenses and media</v>
          </cell>
          <cell r="D1327">
            <v>61570368</v>
          </cell>
        </row>
        <row r="1328">
          <cell r="A1328" t="str">
            <v>T3557A</v>
          </cell>
          <cell r="B1328" t="str">
            <v>Secure Path v3.0C for HP-UX Workgroup Edition 25 licenses and media</v>
          </cell>
          <cell r="D1328">
            <v>138533328</v>
          </cell>
        </row>
        <row r="1329">
          <cell r="A1329" t="str">
            <v>T3558A</v>
          </cell>
          <cell r="B1329" t="str">
            <v>Secure Path v3.0C for HP-UX Workgroup Edition 50 licenses and media</v>
          </cell>
          <cell r="D1329">
            <v>249359990</v>
          </cell>
        </row>
        <row r="1330">
          <cell r="D1330">
            <v>0</v>
          </cell>
        </row>
        <row r="1331">
          <cell r="A1331" t="str">
            <v>165988-B22</v>
          </cell>
          <cell r="B1331" t="str">
            <v>SP WINDOWS UPG V4.0 ALL</v>
          </cell>
          <cell r="D1331">
            <v>4937031</v>
          </cell>
        </row>
        <row r="1332">
          <cell r="A1332" t="str">
            <v>165988-B23</v>
          </cell>
          <cell r="B1332" t="str">
            <v>Secure Path v4.0A for Windows Upgrade</v>
          </cell>
          <cell r="D1332">
            <v>4937031</v>
          </cell>
        </row>
        <row r="1333">
          <cell r="A1333" t="str">
            <v>165988-B24</v>
          </cell>
          <cell r="B1333" t="str">
            <v>SP WIN UPGLIC/CD 4.0B</v>
          </cell>
          <cell r="D1333">
            <v>4937031</v>
          </cell>
        </row>
        <row r="1334">
          <cell r="A1334" t="str">
            <v>165989-B22</v>
          </cell>
          <cell r="B1334" t="str">
            <v>SP WINDOWS V4.0 ALL</v>
          </cell>
          <cell r="D1334">
            <v>16452971</v>
          </cell>
        </row>
        <row r="1335">
          <cell r="A1335" t="str">
            <v>165989-B23</v>
          </cell>
          <cell r="B1335" t="str">
            <v>Secure Path v4.0A for Windows  1 license</v>
          </cell>
          <cell r="D1335">
            <v>16452971</v>
          </cell>
        </row>
        <row r="1336">
          <cell r="A1336" t="str">
            <v>165990-B23</v>
          </cell>
          <cell r="B1336" t="str">
            <v>SP Sun UPG LicCD 3.0B</v>
          </cell>
          <cell r="D1336">
            <v>9877863</v>
          </cell>
        </row>
        <row r="1337">
          <cell r="A1337" t="str">
            <v>165993-B21</v>
          </cell>
          <cell r="B1337" t="str">
            <v>SP NVL 1 Lic/CD 3.0C ALL</v>
          </cell>
          <cell r="D1337">
            <v>16452971</v>
          </cell>
        </row>
        <row r="1338">
          <cell r="A1338" t="str">
            <v>213076-B23</v>
          </cell>
          <cell r="B1338" t="str">
            <v>SP 4.0 Win WkGp 1 lic ALL</v>
          </cell>
          <cell r="D1338">
            <v>7601280</v>
          </cell>
        </row>
        <row r="1339">
          <cell r="A1339" t="str">
            <v>213076-B24</v>
          </cell>
          <cell r="B1339" t="str">
            <v>Secure Path v4.0A  for Windows Workgroup Edition 1 license</v>
          </cell>
          <cell r="D1339">
            <v>7601280</v>
          </cell>
        </row>
        <row r="1340">
          <cell r="A1340" t="str">
            <v>213076-B25</v>
          </cell>
          <cell r="B1340" t="str">
            <v>SP WIN  WE 1 L/CD 4.0B</v>
          </cell>
          <cell r="D1340">
            <v>7601280</v>
          </cell>
        </row>
        <row r="1341">
          <cell r="A1341" t="str">
            <v>231292-B22</v>
          </cell>
          <cell r="B1341" t="str">
            <v>SP WINDOWS 5 LIC V4.0 ALL</v>
          </cell>
          <cell r="D1341">
            <v>74017464</v>
          </cell>
        </row>
        <row r="1342">
          <cell r="A1342" t="str">
            <v>231292-B23</v>
          </cell>
          <cell r="B1342" t="str">
            <v>Secure Path v4.0A for Windows  5 licenses</v>
          </cell>
          <cell r="D1342">
            <v>74017464</v>
          </cell>
        </row>
        <row r="1343">
          <cell r="A1343" t="str">
            <v>231293-B22</v>
          </cell>
          <cell r="B1343" t="str">
            <v>SP WINDWS 10 LIC V4.0 ALL</v>
          </cell>
          <cell r="D1343">
            <v>133246638</v>
          </cell>
        </row>
        <row r="1344">
          <cell r="A1344" t="str">
            <v>231293-B23</v>
          </cell>
          <cell r="B1344" t="str">
            <v>Secure Path v4.0A for Windows  10 licenses</v>
          </cell>
          <cell r="D1344">
            <v>133246638</v>
          </cell>
        </row>
        <row r="1345">
          <cell r="A1345" t="str">
            <v>231294-B22</v>
          </cell>
          <cell r="B1345" t="str">
            <v>SP WINDWS 25 LIC V4.0 ALL</v>
          </cell>
          <cell r="D1345">
            <v>299775480</v>
          </cell>
        </row>
        <row r="1346">
          <cell r="A1346" t="str">
            <v>231294-B23</v>
          </cell>
          <cell r="B1346" t="str">
            <v>Secure Path v4.0A for Windows  25 licenses</v>
          </cell>
          <cell r="D1346">
            <v>299775480</v>
          </cell>
        </row>
        <row r="1347">
          <cell r="A1347" t="str">
            <v>231295-B22</v>
          </cell>
          <cell r="B1347" t="str">
            <v>SP WINDWS 50 LIC V4.0 ALL</v>
          </cell>
          <cell r="D1347">
            <v>539611067</v>
          </cell>
        </row>
        <row r="1348">
          <cell r="A1348" t="str">
            <v>231295-B23</v>
          </cell>
          <cell r="B1348" t="str">
            <v>Secure Path v4.0A for Windows  50 licenses</v>
          </cell>
          <cell r="D1348">
            <v>539611067</v>
          </cell>
        </row>
        <row r="1349">
          <cell r="A1349" t="str">
            <v>231316-B23</v>
          </cell>
          <cell r="B1349" t="str">
            <v>SP 4.0 Win WkGp 5 lic ALL</v>
          </cell>
          <cell r="D1349">
            <v>34205760</v>
          </cell>
        </row>
        <row r="1350">
          <cell r="A1350" t="str">
            <v>231316-B24</v>
          </cell>
          <cell r="B1350" t="str">
            <v>Secure Path v4.0A  for Windows Workgroup Edition 5 licenses</v>
          </cell>
          <cell r="D1350">
            <v>34205760</v>
          </cell>
        </row>
        <row r="1351">
          <cell r="A1351" t="str">
            <v>231316-B25</v>
          </cell>
          <cell r="B1351" t="str">
            <v>SP WIN  WE 5 L/CD 4.0B</v>
          </cell>
          <cell r="D1351">
            <v>34205760</v>
          </cell>
        </row>
        <row r="1352">
          <cell r="A1352" t="str">
            <v>231317-B23</v>
          </cell>
          <cell r="B1352" t="str">
            <v>SP 4.0 Win WkGp 10 lic ALL</v>
          </cell>
          <cell r="D1352">
            <v>61570368</v>
          </cell>
        </row>
        <row r="1353">
          <cell r="A1353" t="str">
            <v>231317-B24</v>
          </cell>
          <cell r="B1353" t="str">
            <v>Secure Path v4.0A  for Windows Workgroup Edition 10 licenses</v>
          </cell>
          <cell r="D1353">
            <v>61570368</v>
          </cell>
        </row>
        <row r="1354">
          <cell r="A1354" t="str">
            <v>231317-B25</v>
          </cell>
          <cell r="B1354" t="str">
            <v>SP WIN  WE 10 L/CD 4.0B</v>
          </cell>
          <cell r="D1354">
            <v>61570368</v>
          </cell>
        </row>
        <row r="1355">
          <cell r="A1355" t="str">
            <v>231318-B23</v>
          </cell>
          <cell r="B1355" t="str">
            <v>SP 4.0 Win WkGp 25 lic ALL</v>
          </cell>
          <cell r="D1355">
            <v>138533328</v>
          </cell>
        </row>
        <row r="1356">
          <cell r="A1356" t="str">
            <v>231318-B24</v>
          </cell>
          <cell r="B1356" t="str">
            <v>Secure Path v4.0A  for Windows Workgroup Edition 25 licenses</v>
          </cell>
          <cell r="D1356">
            <v>138533328</v>
          </cell>
        </row>
        <row r="1357">
          <cell r="A1357" t="str">
            <v>231318-B25</v>
          </cell>
          <cell r="B1357" t="str">
            <v>SP WIN  WE 25 L/CD 4.0B</v>
          </cell>
          <cell r="D1357">
            <v>138533328</v>
          </cell>
        </row>
        <row r="1358">
          <cell r="A1358" t="str">
            <v>231319-B23</v>
          </cell>
          <cell r="B1358" t="str">
            <v>SP 4.0 Win WkGp 50 lic ALL</v>
          </cell>
          <cell r="D1358">
            <v>249359990</v>
          </cell>
        </row>
        <row r="1359">
          <cell r="A1359" t="str">
            <v>231319-B24</v>
          </cell>
          <cell r="B1359" t="str">
            <v>Secure Path v4.0A  for Windows Workgroup Edition 50 licenses</v>
          </cell>
          <cell r="D1359">
            <v>249359990</v>
          </cell>
        </row>
        <row r="1360">
          <cell r="A1360" t="str">
            <v>231319-B25</v>
          </cell>
          <cell r="B1360" t="str">
            <v>SP WIN  WE 50 L/CD 4.0B</v>
          </cell>
          <cell r="D1360">
            <v>249359990</v>
          </cell>
        </row>
        <row r="1361">
          <cell r="A1361" t="str">
            <v>261705-B22</v>
          </cell>
          <cell r="B1361" t="str">
            <v>SP HP Lic/CD 3.0A ALL</v>
          </cell>
          <cell r="D1361">
            <v>32894539</v>
          </cell>
        </row>
        <row r="1362">
          <cell r="A1362" t="str">
            <v>261706-B22</v>
          </cell>
          <cell r="B1362" t="str">
            <v>SP HP 5 Lic/CD 3.0A ALL</v>
          </cell>
          <cell r="D1362">
            <v>148031127</v>
          </cell>
        </row>
        <row r="1363">
          <cell r="A1363" t="str">
            <v>261707-B22</v>
          </cell>
          <cell r="B1363" t="str">
            <v>SP HP 10 Lic/CD 3.0A ALL</v>
          </cell>
          <cell r="D1363">
            <v>266459070</v>
          </cell>
        </row>
        <row r="1364">
          <cell r="A1364" t="str">
            <v>261708-B22</v>
          </cell>
          <cell r="B1364" t="str">
            <v>SP HP 25 Lic/CD 3.0A ALL</v>
          </cell>
          <cell r="D1364">
            <v>599547159</v>
          </cell>
        </row>
        <row r="1365">
          <cell r="A1365" t="str">
            <v>261709-B22</v>
          </cell>
          <cell r="B1365" t="str">
            <v>SP HP 50 Lic/CD 3.0A ALL</v>
          </cell>
          <cell r="D1365">
            <v>1079187927</v>
          </cell>
        </row>
        <row r="1366">
          <cell r="A1366" t="str">
            <v>261715-B22</v>
          </cell>
          <cell r="B1366" t="str">
            <v>Secure Path v4 for Windows Workgroup Edition Upgrade</v>
          </cell>
          <cell r="D1366">
            <v>2280384</v>
          </cell>
        </row>
        <row r="1367">
          <cell r="A1367" t="str">
            <v>261715-B23</v>
          </cell>
          <cell r="B1367" t="str">
            <v>SP WIN WE UPGL/CD4.0B</v>
          </cell>
          <cell r="D1367">
            <v>2280384</v>
          </cell>
        </row>
        <row r="1368">
          <cell r="A1368" t="str">
            <v>231308-B21</v>
          </cell>
          <cell r="B1368" t="str">
            <v>Secure Path for NetWare (5 agents)</v>
          </cell>
          <cell r="D1368">
            <v>74017464</v>
          </cell>
        </row>
        <row r="1369">
          <cell r="A1369" t="str">
            <v>231309-B21</v>
          </cell>
          <cell r="B1369" t="str">
            <v>Secure Path for NetWare (10 agents)</v>
          </cell>
          <cell r="D1369">
            <v>133231435</v>
          </cell>
        </row>
        <row r="1370">
          <cell r="A1370" t="str">
            <v>231310-B21</v>
          </cell>
          <cell r="B1370" t="str">
            <v>Secure Path for NetWare (25 agents)</v>
          </cell>
          <cell r="D1370">
            <v>299775480</v>
          </cell>
        </row>
        <row r="1371">
          <cell r="A1371" t="str">
            <v>231311-B21</v>
          </cell>
          <cell r="B1371" t="str">
            <v>Secure Path for NetWare (50 agents)</v>
          </cell>
          <cell r="D1371">
            <v>539595864</v>
          </cell>
        </row>
        <row r="1372">
          <cell r="A1372" t="str">
            <v>325634-B21</v>
          </cell>
          <cell r="B1372" t="str">
            <v>Secure Path v4.0A for Win WE for Proliant BL 8 licenses</v>
          </cell>
          <cell r="D1372">
            <v>30405120</v>
          </cell>
        </row>
        <row r="1373">
          <cell r="A1373" t="str">
            <v>325634-B22</v>
          </cell>
          <cell r="B1373" t="str">
            <v>SP WIN WE 8L/CD 4.0B</v>
          </cell>
          <cell r="D1373">
            <v>30405120</v>
          </cell>
        </row>
        <row r="1374">
          <cell r="A1374" t="str">
            <v>325633-B21</v>
          </cell>
          <cell r="B1374" t="str">
            <v>Secure Path v4.0A for Windows for Proliant BL 8 licenses</v>
          </cell>
          <cell r="D1374">
            <v>65785278</v>
          </cell>
        </row>
        <row r="1375">
          <cell r="A1375" t="str">
            <v>218206-B22</v>
          </cell>
          <cell r="B1375" t="str">
            <v xml:space="preserve">Command Scripter 1.0B 5 user license </v>
          </cell>
          <cell r="D1375">
            <v>18072043</v>
          </cell>
        </row>
        <row r="1376">
          <cell r="A1376" t="str">
            <v>218207-B22</v>
          </cell>
          <cell r="B1376" t="str">
            <v>Command Scripter 1.0B 10 user license</v>
          </cell>
          <cell r="D1376">
            <v>31161447</v>
          </cell>
        </row>
        <row r="1377">
          <cell r="A1377" t="str">
            <v>218208-B22</v>
          </cell>
          <cell r="B1377" t="str">
            <v xml:space="preserve">Command Scripter 1.0B 25 user license </v>
          </cell>
          <cell r="D1377">
            <v>67267527</v>
          </cell>
        </row>
        <row r="1378">
          <cell r="A1378" t="str">
            <v>326267-B21</v>
          </cell>
          <cell r="B1378" t="str">
            <v>SP for Linux Work. Ed. 8 license</v>
          </cell>
          <cell r="D1378">
            <v>30405120</v>
          </cell>
        </row>
        <row r="1379">
          <cell r="A1379" t="str">
            <v>291536-B21</v>
          </cell>
          <cell r="B1379" t="str">
            <v xml:space="preserve">SP v3.0 for Linux  Workgroup Edition one license </v>
          </cell>
          <cell r="D1379">
            <v>7601280</v>
          </cell>
        </row>
        <row r="1380">
          <cell r="A1380" t="str">
            <v>291537-B21</v>
          </cell>
          <cell r="B1380" t="str">
            <v>SP v3.0 for Linux Workgroup Edition five licenses</v>
          </cell>
          <cell r="D1380">
            <v>34205760</v>
          </cell>
        </row>
        <row r="1381">
          <cell r="A1381" t="str">
            <v>291538-B21</v>
          </cell>
          <cell r="B1381" t="str">
            <v>SP v3.0 for Linux Workgroup Edition 10 licenses</v>
          </cell>
          <cell r="D1381">
            <v>61570368</v>
          </cell>
        </row>
        <row r="1382">
          <cell r="A1382" t="str">
            <v>291539-B21</v>
          </cell>
          <cell r="B1382" t="str">
            <v>SP v3.0 for Linux Workgroup Edition 25 licenses</v>
          </cell>
          <cell r="D1382">
            <v>138533328</v>
          </cell>
        </row>
        <row r="1383">
          <cell r="A1383" t="str">
            <v>291540-B21</v>
          </cell>
          <cell r="B1383" t="str">
            <v xml:space="preserve">SP v3.0 for Linux Workgroup Edition 50 licenses </v>
          </cell>
          <cell r="D1383">
            <v>249359990</v>
          </cell>
        </row>
        <row r="1384">
          <cell r="A1384" t="str">
            <v>165991-B25</v>
          </cell>
          <cell r="B1384" t="str">
            <v>Secure Path v3.0C for Sun 1 license and media</v>
          </cell>
          <cell r="D1384">
            <v>27022550</v>
          </cell>
        </row>
        <row r="1385">
          <cell r="A1385" t="str">
            <v>231300-B25</v>
          </cell>
          <cell r="B1385" t="str">
            <v>Secure Path v3.0C for Sun 5 licenses and media</v>
          </cell>
          <cell r="D1385">
            <v>121620480</v>
          </cell>
        </row>
        <row r="1386">
          <cell r="A1386" t="str">
            <v>231301-B25</v>
          </cell>
          <cell r="B1386" t="str">
            <v>Secure Path v3.0C for Sun 10 licenses and media</v>
          </cell>
          <cell r="D1386">
            <v>218916864</v>
          </cell>
        </row>
        <row r="1387">
          <cell r="A1387" t="str">
            <v>231302-B25</v>
          </cell>
          <cell r="B1387" t="str">
            <v>Secure Path v3.0C for Sun 25 licenses and media</v>
          </cell>
          <cell r="D1387">
            <v>492562944</v>
          </cell>
        </row>
        <row r="1388">
          <cell r="A1388" t="str">
            <v>231303-B25</v>
          </cell>
          <cell r="B1388" t="str">
            <v>Secure Path v3.0C for Sun 50 licenses and media</v>
          </cell>
          <cell r="D1388">
            <v>886613299</v>
          </cell>
        </row>
        <row r="1389">
          <cell r="D1389">
            <v>0</v>
          </cell>
        </row>
        <row r="1390">
          <cell r="A1390" t="str">
            <v>222306-B24</v>
          </cell>
          <cell r="B1390" t="str">
            <v>G80 ACS ALL 8.xL-8.7-1S LIC/PCM</v>
          </cell>
          <cell r="D1390">
            <v>29717204</v>
          </cell>
        </row>
        <row r="1391">
          <cell r="A1391" t="str">
            <v>222308-B24</v>
          </cell>
          <cell r="B1391" t="str">
            <v>G80 ACS ALL 8.xG-8.7-1S LIC/PCM</v>
          </cell>
          <cell r="D1391">
            <v>30234091</v>
          </cell>
        </row>
        <row r="1392">
          <cell r="A1392" t="str">
            <v>222309-B24</v>
          </cell>
          <cell r="B1392" t="str">
            <v>G80 ACS ALL 8.xF-8.7-1S LIC/PCM</v>
          </cell>
          <cell r="D1392">
            <v>21150562</v>
          </cell>
        </row>
        <row r="1393">
          <cell r="A1393" t="str">
            <v>222364-B24</v>
          </cell>
          <cell r="B1393" t="str">
            <v>CS SNP 8.7-1S LIC/PCM PK</v>
          </cell>
          <cell r="D1393">
            <v>40282983</v>
          </cell>
        </row>
        <row r="1394">
          <cell r="A1394" t="str">
            <v>222365-B24</v>
          </cell>
          <cell r="B1394" t="str">
            <v>G80 ACS SNP 8.6S-8.7-1S UPG/PCM</v>
          </cell>
          <cell r="D1394">
            <v>12082235</v>
          </cell>
        </row>
        <row r="1395">
          <cell r="D1395">
            <v>0</v>
          </cell>
        </row>
        <row r="1396">
          <cell r="A1396" t="str">
            <v>222316-B24</v>
          </cell>
          <cell r="B1396" t="str">
            <v>G80 DRM ALL 8.7-1P LIC/PCM PK</v>
          </cell>
          <cell r="D1396">
            <v>92123713</v>
          </cell>
        </row>
        <row r="1397">
          <cell r="A1397" t="str">
            <v>222317-B24</v>
          </cell>
          <cell r="B1397" t="str">
            <v>G80 DRM ALL 8.6P-8.7-1P UPG/PCM</v>
          </cell>
          <cell r="D1397">
            <v>27626852</v>
          </cell>
        </row>
        <row r="1398">
          <cell r="A1398" t="str">
            <v>222369-B24</v>
          </cell>
          <cell r="B1398" t="str">
            <v>G80 ACS ALL 8.xL-8.7-1P LIC/PCM</v>
          </cell>
          <cell r="D1398">
            <v>84104363</v>
          </cell>
        </row>
        <row r="1399">
          <cell r="A1399" t="str">
            <v>222370-B24</v>
          </cell>
          <cell r="B1399" t="str">
            <v>G80 ACS ALL 8.xG-8.7-1P LIC/PCM</v>
          </cell>
          <cell r="D1399">
            <v>84636452</v>
          </cell>
        </row>
        <row r="1400">
          <cell r="A1400" t="str">
            <v>222371-B24</v>
          </cell>
          <cell r="B1400" t="str">
            <v>G80 ACS ALL 8.xF-8.7-1P LIC/PCM</v>
          </cell>
          <cell r="D1400">
            <v>75552923</v>
          </cell>
        </row>
        <row r="1401">
          <cell r="A1401" t="str">
            <v>222372-B24</v>
          </cell>
          <cell r="B1401" t="str">
            <v>G80 ACS ALL 8.xS-8.7-1P LIC/PCM</v>
          </cell>
          <cell r="D1401">
            <v>77719287</v>
          </cell>
        </row>
        <row r="1403">
          <cell r="D1403">
            <v>0</v>
          </cell>
        </row>
        <row r="1404">
          <cell r="A1404" t="str">
            <v>261769-B24</v>
          </cell>
          <cell r="B1404" t="str">
            <v>Virtual Replicator Media &amp; Doc</v>
          </cell>
          <cell r="D1404">
            <v>570096</v>
          </cell>
        </row>
        <row r="1405">
          <cell r="A1405" t="str">
            <v>261770-B22</v>
          </cell>
          <cell r="B1405" t="str">
            <v>Virtual Replicator 1 System License</v>
          </cell>
          <cell r="D1405">
            <v>19212235</v>
          </cell>
        </row>
        <row r="1406">
          <cell r="A1406" t="str">
            <v>266236-B22</v>
          </cell>
          <cell r="B1406" t="str">
            <v>Virtual Replicator 3 Systems License</v>
          </cell>
          <cell r="D1406">
            <v>37607333</v>
          </cell>
        </row>
        <row r="1407">
          <cell r="A1407" t="str">
            <v>261775-B22</v>
          </cell>
          <cell r="B1407" t="str">
            <v>Virtual Replicator 5 Systems License</v>
          </cell>
          <cell r="D1407">
            <v>56116450</v>
          </cell>
        </row>
        <row r="1408">
          <cell r="A1408" t="str">
            <v>261771-B22</v>
          </cell>
          <cell r="B1408" t="str">
            <v>Virtual Replicator 10 Systems License</v>
          </cell>
          <cell r="D1408">
            <v>96201800</v>
          </cell>
        </row>
        <row r="1409">
          <cell r="A1409" t="str">
            <v>261772-B22</v>
          </cell>
          <cell r="B1409" t="str">
            <v>Virtual Replicator 25 Systems License</v>
          </cell>
          <cell r="D1409">
            <v>193004100</v>
          </cell>
        </row>
        <row r="1410">
          <cell r="A1410" t="str">
            <v>261773-B22</v>
          </cell>
          <cell r="B1410" t="str">
            <v>Virtual Replicator 50 Systems License</v>
          </cell>
          <cell r="D1410">
            <v>296925000</v>
          </cell>
        </row>
        <row r="1411">
          <cell r="A1411" t="str">
            <v>266235-B24</v>
          </cell>
          <cell r="B1411" t="str">
            <v>Virtual Replicator Upg Media &amp; Doc</v>
          </cell>
          <cell r="D1411">
            <v>570096</v>
          </cell>
        </row>
        <row r="1412">
          <cell r="A1412" t="str">
            <v>261776-B22</v>
          </cell>
          <cell r="B1412" t="str">
            <v>Virtual Replicator Upg 1 System License</v>
          </cell>
          <cell r="D1412">
            <v>5765571</v>
          </cell>
        </row>
        <row r="1413">
          <cell r="A1413" t="str">
            <v>332931-B21</v>
          </cell>
          <cell r="B1413" t="str">
            <v>Virtual Replicator Upg 3 Systems License</v>
          </cell>
          <cell r="D1413">
            <v>11284100</v>
          </cell>
        </row>
        <row r="1414">
          <cell r="A1414" t="str">
            <v>261781-B22</v>
          </cell>
          <cell r="B1414" t="str">
            <v>Virtual Replicator Upg 5 Systems License</v>
          </cell>
          <cell r="D1414">
            <v>16836835</v>
          </cell>
        </row>
        <row r="1415">
          <cell r="A1415" t="str">
            <v>261777-B22</v>
          </cell>
          <cell r="B1415" t="str">
            <v>Virtual Replicator Upg 10 Systems License</v>
          </cell>
          <cell r="D1415">
            <v>28862060</v>
          </cell>
        </row>
        <row r="1416">
          <cell r="A1416" t="str">
            <v>261778-B22</v>
          </cell>
          <cell r="B1416" t="str">
            <v>Virtual Replicator Upg 25 Systems License</v>
          </cell>
          <cell r="D1416">
            <v>57902750</v>
          </cell>
        </row>
        <row r="1417">
          <cell r="A1417" t="str">
            <v>261779-B22</v>
          </cell>
          <cell r="B1417" t="str">
            <v>Virtual Replicator Upg 50 Systems License</v>
          </cell>
          <cell r="D1417">
            <v>89079400</v>
          </cell>
        </row>
        <row r="1419">
          <cell r="D1419">
            <v>0</v>
          </cell>
        </row>
        <row r="1420">
          <cell r="A1420" t="str">
            <v>336246-B21</v>
          </cell>
          <cell r="B1420" t="str">
            <v xml:space="preserve">OpenView storage mirroring v4.2 Msft media_doc 60d </v>
          </cell>
          <cell r="D1420">
            <v>570096</v>
          </cell>
        </row>
        <row r="1421">
          <cell r="A1421" t="str">
            <v>T2557AA</v>
          </cell>
          <cell r="B1421" t="str">
            <v>OpenView Storage Mirroring v4.3 MS media_doc 60d</v>
          </cell>
          <cell r="D1421">
            <v>551093</v>
          </cell>
        </row>
        <row r="1422">
          <cell r="A1422" t="str">
            <v>344954-B21</v>
          </cell>
          <cell r="B1422" t="str">
            <v>OpenView storage mirroring workgroup edition v4.2 LTU 1 requires 336246-B21</v>
          </cell>
          <cell r="D1422">
            <v>11190961</v>
          </cell>
        </row>
        <row r="1423">
          <cell r="A1423" t="str">
            <v>344955-B21</v>
          </cell>
          <cell r="B1423" t="str">
            <v>OpenView storage mirroring workgroup edition v4.2 LTU 10 requires 336246-B21</v>
          </cell>
          <cell r="D1423">
            <v>111909609</v>
          </cell>
        </row>
        <row r="1424">
          <cell r="A1424" t="str">
            <v>336243-B21</v>
          </cell>
          <cell r="B1424" t="str">
            <v>OpenView storage mirroring server v4.2 LTU 1 requires 336246-B21</v>
          </cell>
          <cell r="D1424">
            <v>9482597</v>
          </cell>
        </row>
        <row r="1425">
          <cell r="A1425" t="str">
            <v>336244-B21</v>
          </cell>
          <cell r="B1425" t="str">
            <v>OpenView storage mirroring server v4.2 LTU 10 requires 336246-B21</v>
          </cell>
          <cell r="D1425">
            <v>94825968</v>
          </cell>
        </row>
        <row r="1426">
          <cell r="A1426" t="str">
            <v>336245-B21</v>
          </cell>
          <cell r="B1426" t="str">
            <v>OpenView storage mirroring server v4.2 LTU 25 requires 336246-B21</v>
          </cell>
          <cell r="D1426">
            <v>237064920</v>
          </cell>
        </row>
        <row r="1427">
          <cell r="A1427" t="str">
            <v>336247-B21</v>
          </cell>
          <cell r="B1427" t="str">
            <v>OpenView storage mirroring adv server v4.2 LTU 1 requires 336246-B21</v>
          </cell>
          <cell r="D1427">
            <v>17083877</v>
          </cell>
        </row>
        <row r="1428">
          <cell r="A1428" t="str">
            <v>336248-B21</v>
          </cell>
          <cell r="B1428" t="str">
            <v>OpenView storage mirroring adv server v4.2 LTU 10 requires 336246-B21</v>
          </cell>
          <cell r="D1428">
            <v>170838768</v>
          </cell>
        </row>
        <row r="1429">
          <cell r="A1429" t="str">
            <v>336249-B21</v>
          </cell>
          <cell r="B1429" t="str">
            <v>OpenView storage mirroring adv server v4.2 LTU 25 requires 336246-B21</v>
          </cell>
          <cell r="D1429">
            <v>427096920</v>
          </cell>
        </row>
        <row r="1430">
          <cell r="A1430" t="str">
            <v>336250-B21</v>
          </cell>
          <cell r="B1430" t="str">
            <v>OpenView storage mirroring adv server v4.2 LTU 50 requires 336246-B21</v>
          </cell>
          <cell r="D1430">
            <v>854193840</v>
          </cell>
        </row>
        <row r="1431">
          <cell r="A1431" t="str">
            <v>336251-B21</v>
          </cell>
          <cell r="B1431" t="str">
            <v>OpenView storage mirroring adv server v4.2 LTU 100 requires 336246-B21</v>
          </cell>
          <cell r="D1431">
            <v>1708387680</v>
          </cell>
        </row>
        <row r="1432">
          <cell r="A1432" t="str">
            <v>336252-B21</v>
          </cell>
          <cell r="B1432" t="str">
            <v>OpenView storage mirroring adv server v4.2 LTU 250 requires 336246-B21</v>
          </cell>
          <cell r="D1432">
            <v>4270969200</v>
          </cell>
        </row>
        <row r="1433">
          <cell r="A1433" t="str">
            <v>345276-B21</v>
          </cell>
          <cell r="B1433" t="str">
            <v>Storage Volume Growth</v>
          </cell>
          <cell r="D1433">
            <v>1565864</v>
          </cell>
        </row>
        <row r="1434">
          <cell r="D1434">
            <v>0</v>
          </cell>
        </row>
        <row r="1435">
          <cell r="A1435" t="str">
            <v>279803-B21</v>
          </cell>
          <cell r="B1435" t="str">
            <v>G80 U/A LIC/DOC V8.7 ALL</v>
          </cell>
          <cell r="D1435">
            <v>2162564</v>
          </cell>
        </row>
        <row r="1436">
          <cell r="A1436" t="str">
            <v>279804-B21</v>
          </cell>
          <cell r="B1436" t="str">
            <v>G80 U/A UPG/LIC V8.7 ALL</v>
          </cell>
          <cell r="D1436">
            <v>1425240</v>
          </cell>
        </row>
        <row r="1437">
          <cell r="A1437" t="str">
            <v>279807-B21</v>
          </cell>
          <cell r="B1437" t="str">
            <v>HSG80 Solution Software for OpenVMS</v>
          </cell>
          <cell r="D1437">
            <v>2162564</v>
          </cell>
        </row>
        <row r="1438">
          <cell r="A1438" t="str">
            <v>279808-B21</v>
          </cell>
          <cell r="B1438" t="str">
            <v>G80 VMS UPG/LIC V8.7 ALL</v>
          </cell>
          <cell r="D1438">
            <v>1425240</v>
          </cell>
        </row>
        <row r="1439">
          <cell r="A1439" t="str">
            <v>279815-B21</v>
          </cell>
          <cell r="B1439" t="str">
            <v>G80 NVL LIC/DOC V8.7 ALL</v>
          </cell>
          <cell r="D1439">
            <v>2162564</v>
          </cell>
        </row>
        <row r="1440">
          <cell r="A1440" t="str">
            <v>279816-B21</v>
          </cell>
          <cell r="B1440" t="str">
            <v>G80 NVL UPG/LIC V8.7 ALL</v>
          </cell>
          <cell r="D1440">
            <v>1425240</v>
          </cell>
        </row>
        <row r="1441">
          <cell r="A1441" t="str">
            <v>279819-B21</v>
          </cell>
          <cell r="B1441" t="str">
            <v>HSG80 Solution Software for Sun Solaris</v>
          </cell>
          <cell r="D1441">
            <v>2162564</v>
          </cell>
        </row>
        <row r="1442">
          <cell r="A1442" t="str">
            <v>279820-B21</v>
          </cell>
          <cell r="B1442" t="str">
            <v>G80 SOL UPG/LIC V8.7 ALL</v>
          </cell>
          <cell r="D1442">
            <v>1425240</v>
          </cell>
        </row>
        <row r="1443">
          <cell r="A1443" t="str">
            <v>279823-B21</v>
          </cell>
          <cell r="B1443" t="str">
            <v>G80 UX LIC/DOC V8.7 ALL</v>
          </cell>
          <cell r="D1443">
            <v>2162564</v>
          </cell>
        </row>
        <row r="1444">
          <cell r="A1444" t="str">
            <v>279824-B21</v>
          </cell>
          <cell r="B1444" t="str">
            <v>G80 UX UPG/LIC V8.7 ALL</v>
          </cell>
          <cell r="D1444">
            <v>1425240</v>
          </cell>
        </row>
        <row r="1445">
          <cell r="A1445" t="str">
            <v>279827-B21</v>
          </cell>
          <cell r="B1445" t="str">
            <v>G80 AXR LIC/DOC V8.7 ALL</v>
          </cell>
          <cell r="D1445">
            <v>2162564</v>
          </cell>
        </row>
        <row r="1446">
          <cell r="A1446" t="str">
            <v>279828-B21</v>
          </cell>
          <cell r="B1446" t="str">
            <v>G80 AXR UPG/LIC V8.7 ALL</v>
          </cell>
          <cell r="D1446">
            <v>1425240</v>
          </cell>
        </row>
        <row r="1447">
          <cell r="A1447" t="str">
            <v>Monitor</v>
          </cell>
        </row>
        <row r="1448">
          <cell r="A1448" t="str">
            <v>CRT</v>
          </cell>
        </row>
        <row r="1449">
          <cell r="A1449" t="str">
            <v>261602-371</v>
          </cell>
          <cell r="B1449" t="str">
            <v>S5500 15" CRT  Monitor</v>
          </cell>
          <cell r="D1449">
            <v>240000</v>
          </cell>
        </row>
        <row r="1450">
          <cell r="A1450" t="str">
            <v>261606-371</v>
          </cell>
          <cell r="B1450" t="str">
            <v>S7500 17" CRT Monitor</v>
          </cell>
          <cell r="D1450">
            <v>384000</v>
          </cell>
        </row>
        <row r="1451">
          <cell r="A1451" t="str">
            <v>P9013A#AB1</v>
          </cell>
          <cell r="B1451" t="str">
            <v>V7550 17" Flat Monitor</v>
          </cell>
          <cell r="D1451">
            <v>440000</v>
          </cell>
        </row>
        <row r="1452">
          <cell r="A1452" t="str">
            <v>P9009D#AB1</v>
          </cell>
          <cell r="B1452" t="str">
            <v>P930 19" Flat Monitor</v>
          </cell>
          <cell r="D1452">
            <v>1300000</v>
          </cell>
          <cell r="E1452" t="str">
            <v>P/N 변경</v>
          </cell>
        </row>
        <row r="1453">
          <cell r="A1453" t="str">
            <v>P4819A#AB1</v>
          </cell>
          <cell r="B1453" t="str">
            <v>P1130 21" Flat Monitor</v>
          </cell>
          <cell r="D1453">
            <v>3400000</v>
          </cell>
          <cell r="E1453" t="str">
            <v>P/N 변경</v>
          </cell>
        </row>
        <row r="1455">
          <cell r="A1455" t="str">
            <v>LCD</v>
          </cell>
        </row>
        <row r="1456">
          <cell r="A1456" t="str">
            <v>P4825D#AB1</v>
          </cell>
          <cell r="B1456" t="str">
            <v>TFT1501 15" LCD Monitor</v>
          </cell>
          <cell r="C1456" t="str">
            <v>0.3mm</v>
          </cell>
          <cell r="D1456">
            <v>1200000</v>
          </cell>
          <cell r="E1456" t="str">
            <v>EOL in June</v>
          </cell>
        </row>
        <row r="1457">
          <cell r="A1457" t="str">
            <v>P9617D#AB1</v>
          </cell>
          <cell r="B1457" t="str">
            <v>L1502 15" LCD Monitor</v>
          </cell>
          <cell r="C1457" t="str">
            <v>0.3mm</v>
          </cell>
          <cell r="D1457">
            <v>670000</v>
          </cell>
        </row>
        <row r="1458">
          <cell r="A1458" t="str">
            <v>D5063D#AB1</v>
          </cell>
          <cell r="B1458" t="str">
            <v>TFT1520 15" LCD Monitor</v>
          </cell>
          <cell r="C1458" t="str">
            <v>0.297mm</v>
          </cell>
          <cell r="D1458">
            <v>1250000</v>
          </cell>
        </row>
        <row r="1459">
          <cell r="A1459" t="str">
            <v>D5063P#AB1</v>
          </cell>
          <cell r="B1459" t="str">
            <v>TFT1520M 15" LCD Monitor</v>
          </cell>
          <cell r="C1459" t="str">
            <v>0.297mm</v>
          </cell>
          <cell r="D1459">
            <v>1340000</v>
          </cell>
        </row>
        <row r="1460">
          <cell r="A1460" t="str">
            <v>P9019A#AB1</v>
          </cell>
          <cell r="B1460" t="str">
            <v>TFT1701 17" LCD Monitor</v>
          </cell>
          <cell r="C1460" t="str">
            <v>0.264mm</v>
          </cell>
          <cell r="D1460">
            <v>2850000</v>
          </cell>
          <cell r="E1460" t="str">
            <v>EOL in June</v>
          </cell>
        </row>
        <row r="1461">
          <cell r="A1461" t="str">
            <v>P9621D#AB1</v>
          </cell>
          <cell r="B1461" t="str">
            <v>L1702 17" LCD Monitor</v>
          </cell>
          <cell r="C1461" t="str">
            <v>0.264mm</v>
          </cell>
          <cell r="D1461">
            <v>970000</v>
          </cell>
        </row>
        <row r="1462">
          <cell r="A1462" t="str">
            <v>D5064D#AB1</v>
          </cell>
          <cell r="B1462" t="str">
            <v>TFT1720 17" LCD Monitor</v>
          </cell>
          <cell r="C1462" t="str">
            <v>0.264mm</v>
          </cell>
          <cell r="D1462">
            <v>3000000</v>
          </cell>
        </row>
        <row r="1463">
          <cell r="A1463" t="str">
            <v>D5064P#AB1</v>
          </cell>
          <cell r="B1463" t="str">
            <v>TFT1720M 17" LCD Monitor</v>
          </cell>
          <cell r="C1463" t="str">
            <v>0.264mm</v>
          </cell>
          <cell r="D1463">
            <v>3100000</v>
          </cell>
        </row>
        <row r="1464">
          <cell r="A1464" t="str">
            <v>P9626A#AB1</v>
          </cell>
          <cell r="B1464" t="str">
            <v>L1925 19" LCD Monitor</v>
          </cell>
          <cell r="C1464" t="str">
            <v>0.294mm</v>
          </cell>
          <cell r="D1464">
            <v>1600000</v>
          </cell>
        </row>
        <row r="1465">
          <cell r="A1465" t="str">
            <v>P4831D#AB1</v>
          </cell>
          <cell r="B1465" t="str">
            <v>TFT2025 20" LCD Monitor</v>
          </cell>
          <cell r="C1465" t="str">
            <v>0.255mm</v>
          </cell>
          <cell r="D1465">
            <v>4900000</v>
          </cell>
        </row>
        <row r="1466">
          <cell r="B1466" t="str">
            <v>L2335 23" LCD Monitor</v>
          </cell>
          <cell r="D1466">
            <v>8313000</v>
          </cell>
        </row>
        <row r="1467">
          <cell r="A1467" t="str">
            <v>299994-003</v>
          </cell>
          <cell r="B1467" t="str">
            <v>H Windows 2003 Server 5 User License</v>
          </cell>
          <cell r="D1467" t="str">
            <v>-</v>
          </cell>
        </row>
        <row r="1468">
          <cell r="A1468" t="str">
            <v>Server Full Product Package(September)</v>
          </cell>
        </row>
        <row r="1470">
          <cell r="A1470" t="str">
            <v>한글제품</v>
          </cell>
        </row>
        <row r="1471">
          <cell r="A1471" t="str">
            <v>Part Number</v>
          </cell>
          <cell r="B1471" t="str">
            <v>Product Name</v>
          </cell>
          <cell r="C1471" t="str">
            <v>변경사항</v>
          </cell>
          <cell r="D1471" t="str">
            <v>ERP</v>
          </cell>
          <cell r="E1471" t="str">
            <v>A</v>
          </cell>
        </row>
        <row r="1472">
          <cell r="A1472" t="str">
            <v>Standard</v>
          </cell>
        </row>
        <row r="1473">
          <cell r="A1473" t="str">
            <v>810-00980</v>
          </cell>
          <cell r="B1473" t="str">
            <v>SQL Svr 2000 Enterprise Edtn Korean CD 1 Processor License</v>
          </cell>
          <cell r="C1473" t="str">
            <v>동일</v>
          </cell>
          <cell r="D1473">
            <v>22759000</v>
          </cell>
          <cell r="E1473">
            <v>18503000</v>
          </cell>
        </row>
        <row r="1474">
          <cell r="A1474" t="str">
            <v>810-00623</v>
          </cell>
          <cell r="B1474" t="str">
            <v>SQL Svr 2000 Enterprise Edtn Korean CD 25 Clt</v>
          </cell>
          <cell r="C1474" t="str">
            <v>동일</v>
          </cell>
          <cell r="D1474">
            <v>16419000</v>
          </cell>
          <cell r="E1474">
            <v>13348000</v>
          </cell>
        </row>
        <row r="1475">
          <cell r="A1475" t="str">
            <v>228-01098</v>
          </cell>
          <cell r="B1475" t="str">
            <v>SQL Svr 2000 Standard Edtn Korean CD 1 Processor License</v>
          </cell>
          <cell r="C1475" t="str">
            <v>동일</v>
          </cell>
          <cell r="D1475">
            <v>7395000</v>
          </cell>
          <cell r="E1475">
            <v>6012000</v>
          </cell>
        </row>
        <row r="1476">
          <cell r="A1476" t="str">
            <v>228-00738</v>
          </cell>
          <cell r="B1476" t="str">
            <v>SQL Svr 2000 Standard Edtn Korean CD 10 Clt</v>
          </cell>
          <cell r="C1476" t="str">
            <v>동일</v>
          </cell>
          <cell r="D1476">
            <v>3326000</v>
          </cell>
          <cell r="E1476">
            <v>2704000</v>
          </cell>
        </row>
        <row r="1477">
          <cell r="A1477" t="str">
            <v>228-00737</v>
          </cell>
          <cell r="B1477" t="str">
            <v>SQL Svr 2000 Standard Edtn Korean CD 5 Clt</v>
          </cell>
          <cell r="C1477" t="str">
            <v>동일</v>
          </cell>
          <cell r="D1477">
            <v>2194000</v>
          </cell>
          <cell r="E1477">
            <v>1783000</v>
          </cell>
        </row>
        <row r="1478">
          <cell r="A1478" t="str">
            <v>355-00963</v>
          </cell>
          <cell r="B1478" t="str">
            <v>Sys Mgmt CAL 2003 English MLP 20 Device CAL</v>
          </cell>
          <cell r="C1478" t="str">
            <v>동일</v>
          </cell>
          <cell r="D1478">
            <v>1602000</v>
          </cell>
          <cell r="E1478">
            <v>1302000</v>
          </cell>
        </row>
        <row r="1479">
          <cell r="A1479" t="str">
            <v>C10-00090</v>
          </cell>
          <cell r="B1479" t="str">
            <v>Windows Advanced Svr 2000 Korean CD 25 Clt</v>
          </cell>
          <cell r="C1479" t="str">
            <v>동일</v>
          </cell>
          <cell r="D1479">
            <v>5374000</v>
          </cell>
          <cell r="E1479">
            <v>4369000</v>
          </cell>
        </row>
        <row r="1480">
          <cell r="A1480" t="str">
            <v>C78-00050</v>
          </cell>
          <cell r="B1480" t="str">
            <v>Windows CAL 2000 Korean MLP 20</v>
          </cell>
          <cell r="C1480" t="str">
            <v>동일</v>
          </cell>
          <cell r="D1480">
            <v>1004000</v>
          </cell>
          <cell r="E1480">
            <v>816000</v>
          </cell>
        </row>
        <row r="1481">
          <cell r="A1481" t="str">
            <v>C78-00049</v>
          </cell>
          <cell r="B1481" t="str">
            <v>Windows CAL 2000 Korean MLP 5</v>
          </cell>
          <cell r="C1481" t="str">
            <v>동일</v>
          </cell>
          <cell r="D1481">
            <v>251000</v>
          </cell>
          <cell r="E1481">
            <v>204000</v>
          </cell>
        </row>
        <row r="1482">
          <cell r="A1482" t="str">
            <v>C80-00071</v>
          </cell>
          <cell r="B1482" t="str">
            <v>Windows Internet Conn 2000 Korean MLP Unlim Clt</v>
          </cell>
          <cell r="C1482" t="str">
            <v>동일</v>
          </cell>
          <cell r="D1482">
            <v>2746000</v>
          </cell>
          <cell r="E1482">
            <v>2232000</v>
          </cell>
        </row>
        <row r="1483">
          <cell r="A1483" t="str">
            <v>R18-00944</v>
          </cell>
          <cell r="B1483" t="str">
            <v>Windows Server CAL 2003 Korean MLP 20 Device CAL</v>
          </cell>
          <cell r="C1483" t="str">
            <v>동일</v>
          </cell>
          <cell r="D1483">
            <v>1080000</v>
          </cell>
          <cell r="E1483">
            <v>878000</v>
          </cell>
        </row>
        <row r="1484">
          <cell r="A1484" t="str">
            <v>R18-00942</v>
          </cell>
          <cell r="B1484" t="str">
            <v>Windows Server CAL 2003 Korean MLP 20 User CAL</v>
          </cell>
          <cell r="C1484" t="str">
            <v>동일</v>
          </cell>
          <cell r="D1484">
            <v>1080000</v>
          </cell>
          <cell r="E1484">
            <v>878000</v>
          </cell>
        </row>
        <row r="1485">
          <cell r="A1485" t="str">
            <v>R18-00943</v>
          </cell>
          <cell r="B1485" t="str">
            <v>Windows Server CAL 2003 Korean MLP 5 Device CAL</v>
          </cell>
          <cell r="C1485" t="str">
            <v>동일</v>
          </cell>
          <cell r="D1485">
            <v>271000</v>
          </cell>
          <cell r="E1485">
            <v>220000</v>
          </cell>
        </row>
        <row r="1486">
          <cell r="A1486" t="str">
            <v>R18-00941</v>
          </cell>
          <cell r="B1486" t="str">
            <v>Windows Server CAL 2003 Korean MLP 5 User CAL</v>
          </cell>
          <cell r="C1486" t="str">
            <v>동일</v>
          </cell>
          <cell r="D1486">
            <v>271000</v>
          </cell>
          <cell r="E1486">
            <v>220000</v>
          </cell>
        </row>
        <row r="1487">
          <cell r="A1487" t="str">
            <v>C11-00137</v>
          </cell>
          <cell r="B1487" t="str">
            <v>Windows Svr 2000 Korean CD 10 Clt</v>
          </cell>
          <cell r="C1487" t="str">
            <v>동일</v>
          </cell>
          <cell r="D1487">
            <v>1598000</v>
          </cell>
          <cell r="E1487">
            <v>1299000</v>
          </cell>
        </row>
        <row r="1488">
          <cell r="A1488" t="str">
            <v>C11-00136</v>
          </cell>
          <cell r="B1488" t="str">
            <v>Windows Svr 2000 Korean CD 5 Clt</v>
          </cell>
          <cell r="C1488" t="str">
            <v>동일</v>
          </cell>
          <cell r="D1488">
            <v>1347000</v>
          </cell>
          <cell r="E1488">
            <v>1095000</v>
          </cell>
        </row>
        <row r="1489">
          <cell r="A1489" t="str">
            <v>P72-00062</v>
          </cell>
          <cell r="B1489" t="str">
            <v>Windows Svr Ent 2003 Korean CD 25 Clt</v>
          </cell>
          <cell r="C1489" t="str">
            <v>동일</v>
          </cell>
          <cell r="D1489">
            <v>5786000</v>
          </cell>
          <cell r="E1489">
            <v>4704000</v>
          </cell>
        </row>
        <row r="1490">
          <cell r="A1490" t="str">
            <v>P73-00088</v>
          </cell>
          <cell r="B1490" t="str">
            <v>Windows Svr Std 2003 Korean CD 10 Clt</v>
          </cell>
          <cell r="C1490" t="str">
            <v>동일</v>
          </cell>
          <cell r="D1490">
            <v>1777000</v>
          </cell>
          <cell r="E1490">
            <v>1444000</v>
          </cell>
        </row>
        <row r="1491">
          <cell r="A1491" t="str">
            <v>P73-00086</v>
          </cell>
          <cell r="B1491" t="str">
            <v>Windows Svr Std 2003 Korean CD 5 Clt</v>
          </cell>
          <cell r="C1491" t="str">
            <v>동일</v>
          </cell>
          <cell r="D1491">
            <v>1507000</v>
          </cell>
          <cell r="E1491">
            <v>1225000</v>
          </cell>
        </row>
        <row r="1493">
          <cell r="A1493" t="str">
            <v>영문제품</v>
          </cell>
        </row>
        <row r="1494">
          <cell r="A1494" t="str">
            <v>Part Number</v>
          </cell>
          <cell r="B1494" t="str">
            <v>Product Name</v>
          </cell>
          <cell r="C1494" t="str">
            <v>변경사항</v>
          </cell>
          <cell r="D1494" t="str">
            <v>ERP</v>
          </cell>
          <cell r="E1494" t="str">
            <v>A</v>
          </cell>
        </row>
        <row r="1495">
          <cell r="A1495" t="str">
            <v>Standard</v>
          </cell>
        </row>
        <row r="1496">
          <cell r="A1496" t="str">
            <v>810-00963</v>
          </cell>
          <cell r="B1496" t="str">
            <v>SQL Svr 2000 Enterprise Edtn English Intl CD 1 Processor License</v>
          </cell>
          <cell r="C1496" t="str">
            <v>동일</v>
          </cell>
          <cell r="D1496">
            <v>29586000</v>
          </cell>
          <cell r="E1496">
            <v>24053000</v>
          </cell>
        </row>
        <row r="1497">
          <cell r="A1497" t="str">
            <v>810-00570</v>
          </cell>
          <cell r="B1497" t="str">
            <v>SQL Svr 2000 Enterprise Edtn English Intl CD 25 Clt</v>
          </cell>
          <cell r="C1497" t="str">
            <v>동일</v>
          </cell>
          <cell r="D1497">
            <v>16419000</v>
          </cell>
          <cell r="E1497">
            <v>13348000</v>
          </cell>
        </row>
        <row r="1498">
          <cell r="A1498" t="str">
            <v>228-01081</v>
          </cell>
          <cell r="B1498" t="str">
            <v>SQL Svr 2000 Standard Edtn English Intl CD 1 Processor License</v>
          </cell>
          <cell r="C1498" t="str">
            <v>동일</v>
          </cell>
          <cell r="D1498">
            <v>7395000</v>
          </cell>
          <cell r="E1498">
            <v>6012000</v>
          </cell>
        </row>
        <row r="1499">
          <cell r="A1499" t="str">
            <v>228-00691</v>
          </cell>
          <cell r="B1499" t="str">
            <v>SQL Svr 2000 Standard Edtn English Intl CD 10 Clt</v>
          </cell>
          <cell r="C1499" t="str">
            <v>동일</v>
          </cell>
          <cell r="D1499">
            <v>3326000</v>
          </cell>
          <cell r="E1499">
            <v>2704000</v>
          </cell>
        </row>
        <row r="1500">
          <cell r="A1500" t="str">
            <v>228-00690</v>
          </cell>
          <cell r="B1500" t="str">
            <v>SQL Svr 2000 Standard Edtn English Intl CD 5 Clt</v>
          </cell>
          <cell r="C1500" t="str">
            <v>동일</v>
          </cell>
          <cell r="D1500">
            <v>2194000</v>
          </cell>
          <cell r="E1500">
            <v>1783000</v>
          </cell>
        </row>
        <row r="1501">
          <cell r="A1501" t="str">
            <v>C10-00030</v>
          </cell>
          <cell r="B1501" t="str">
            <v>Windows Advanced Svr 2000 English Intl CD 25 Clt</v>
          </cell>
          <cell r="C1501" t="str">
            <v>동일</v>
          </cell>
          <cell r="D1501">
            <v>5786000</v>
          </cell>
          <cell r="E1501">
            <v>4704000</v>
          </cell>
        </row>
        <row r="1502">
          <cell r="A1502" t="str">
            <v>C10-00612</v>
          </cell>
          <cell r="B1502" t="str">
            <v>Windows Advanced Svr 2000 English Intl CD 50 Clt</v>
          </cell>
          <cell r="C1502" t="str">
            <v>동일</v>
          </cell>
          <cell r="D1502">
            <v>6711000</v>
          </cell>
          <cell r="E1502">
            <v>5456000</v>
          </cell>
        </row>
        <row r="1503">
          <cell r="A1503" t="str">
            <v>C78-00008</v>
          </cell>
          <cell r="B1503" t="str">
            <v>Windows CAL 2000 English Intl MLP 20</v>
          </cell>
          <cell r="C1503" t="str">
            <v>동일</v>
          </cell>
          <cell r="D1503">
            <v>1080000</v>
          </cell>
          <cell r="E1503">
            <v>878000</v>
          </cell>
        </row>
        <row r="1504">
          <cell r="A1504" t="str">
            <v>C78-00007</v>
          </cell>
          <cell r="B1504" t="str">
            <v>Windows CAL 2000 English Intl MLP 5</v>
          </cell>
          <cell r="C1504" t="str">
            <v>동일</v>
          </cell>
          <cell r="D1504">
            <v>271000</v>
          </cell>
          <cell r="E1504">
            <v>220000</v>
          </cell>
        </row>
        <row r="1505">
          <cell r="A1505" t="str">
            <v>C80-00055</v>
          </cell>
          <cell r="B1505" t="str">
            <v>Windows Internet Conn 2000 English Intl MLP Unlim Clt</v>
          </cell>
          <cell r="C1505" t="str">
            <v>동일</v>
          </cell>
          <cell r="D1505">
            <v>2957000</v>
          </cell>
          <cell r="E1505">
            <v>2404000</v>
          </cell>
        </row>
        <row r="1506">
          <cell r="A1506" t="str">
            <v>R18-00910</v>
          </cell>
          <cell r="B1506" t="str">
            <v>Windows Server CAL 2003 English MLP 20 Device CAL</v>
          </cell>
          <cell r="C1506" t="str">
            <v>동일</v>
          </cell>
          <cell r="D1506">
            <v>1080000</v>
          </cell>
          <cell r="E1506">
            <v>878000</v>
          </cell>
        </row>
        <row r="1507">
          <cell r="A1507" t="str">
            <v>R18-00908</v>
          </cell>
          <cell r="B1507" t="str">
            <v>Windows Server CAL 2003 English MLP 20 User CAL</v>
          </cell>
          <cell r="C1507" t="str">
            <v>동일</v>
          </cell>
          <cell r="D1507">
            <v>1080000</v>
          </cell>
          <cell r="E1507">
            <v>878000</v>
          </cell>
        </row>
        <row r="1508">
          <cell r="A1508" t="str">
            <v>R18-00909</v>
          </cell>
          <cell r="B1508" t="str">
            <v>Windows Server CAL 2003 English MLP 5 Device CAL</v>
          </cell>
          <cell r="C1508" t="str">
            <v>동일</v>
          </cell>
          <cell r="D1508">
            <v>271000</v>
          </cell>
          <cell r="E1508">
            <v>220000</v>
          </cell>
        </row>
        <row r="1509">
          <cell r="A1509" t="str">
            <v>R18-00907</v>
          </cell>
          <cell r="B1509" t="str">
            <v>Windows Server CAL 2003 English MLP 5 User CAL</v>
          </cell>
          <cell r="C1509" t="str">
            <v>동일</v>
          </cell>
          <cell r="D1509">
            <v>271000</v>
          </cell>
          <cell r="E1509">
            <v>220000</v>
          </cell>
        </row>
        <row r="1510">
          <cell r="A1510" t="str">
            <v>C11-00036</v>
          </cell>
          <cell r="B1510" t="str">
            <v>Windows Svr 2000 English Intl CD 10 Clt</v>
          </cell>
          <cell r="C1510" t="str">
            <v>동일</v>
          </cell>
          <cell r="D1510">
            <v>1721000</v>
          </cell>
          <cell r="E1510">
            <v>1399000</v>
          </cell>
        </row>
        <row r="1511">
          <cell r="A1511" t="str">
            <v>C11-00037</v>
          </cell>
          <cell r="B1511" t="str">
            <v>Windows Svr 2000 English Intl CD 25 Clt</v>
          </cell>
          <cell r="C1511" t="str">
            <v>동일</v>
          </cell>
          <cell r="D1511">
            <v>2532000</v>
          </cell>
          <cell r="E1511">
            <v>2058000</v>
          </cell>
        </row>
        <row r="1512">
          <cell r="A1512" t="str">
            <v>C11-00035</v>
          </cell>
          <cell r="B1512" t="str">
            <v>Windows Svr 2000 English Intl CD 5 Clt</v>
          </cell>
          <cell r="C1512" t="str">
            <v>동일</v>
          </cell>
          <cell r="D1512">
            <v>1452000</v>
          </cell>
          <cell r="E1512">
            <v>1180000</v>
          </cell>
        </row>
        <row r="1513">
          <cell r="A1513" t="str">
            <v>C11-00048</v>
          </cell>
          <cell r="B1513" t="str">
            <v>Windows Svr 2000 English Intl MLP</v>
          </cell>
          <cell r="C1513" t="str">
            <v>동일</v>
          </cell>
          <cell r="D1513">
            <v>1283000</v>
          </cell>
          <cell r="E1513">
            <v>1043000</v>
          </cell>
        </row>
        <row r="1514">
          <cell r="A1514" t="str">
            <v>P72-00001</v>
          </cell>
          <cell r="B1514" t="str">
            <v>Windows Svr Ent 2003 English CD 25 Clt</v>
          </cell>
          <cell r="C1514" t="str">
            <v>동일</v>
          </cell>
          <cell r="D1514">
            <v>5785000</v>
          </cell>
          <cell r="E1514">
            <v>4703000</v>
          </cell>
        </row>
        <row r="1515">
          <cell r="A1515" t="str">
            <v>P73-00003</v>
          </cell>
          <cell r="B1515" t="str">
            <v>Windows Svr Std 2003 English CD 10 Clt</v>
          </cell>
          <cell r="C1515" t="str">
            <v>동일</v>
          </cell>
          <cell r="D1515">
            <v>1777000</v>
          </cell>
          <cell r="E1515">
            <v>1444000</v>
          </cell>
        </row>
        <row r="1516">
          <cell r="A1516" t="str">
            <v>P73-00001</v>
          </cell>
          <cell r="B1516" t="str">
            <v>Windows Svr Std 2003 English CD 5 Clt</v>
          </cell>
          <cell r="C1516" t="str">
            <v>동일</v>
          </cell>
          <cell r="D1516">
            <v>1507000</v>
          </cell>
          <cell r="E1516">
            <v>1225000</v>
          </cell>
        </row>
        <row r="1518">
          <cell r="A1518" t="str">
            <v>Server MOLP(September)</v>
          </cell>
        </row>
        <row r="1520">
          <cell r="A1520" t="str">
            <v>한글제품</v>
          </cell>
        </row>
        <row r="1521">
          <cell r="A1521" t="str">
            <v>Part Number</v>
          </cell>
          <cell r="B1521" t="str">
            <v>Product Name</v>
          </cell>
          <cell r="C1521" t="str">
            <v>변경사항</v>
          </cell>
          <cell r="D1521" t="str">
            <v>ERP</v>
          </cell>
          <cell r="E1521" t="str">
            <v>A</v>
          </cell>
        </row>
        <row r="1522">
          <cell r="A1522" t="str">
            <v>Standard</v>
          </cell>
        </row>
        <row r="1523">
          <cell r="A1523" t="str">
            <v>359-00651</v>
          </cell>
          <cell r="B1523" t="str">
            <v>SQL CAL 2000 Korean OLP NL Device CAL</v>
          </cell>
          <cell r="C1523" t="str">
            <v>동일</v>
          </cell>
          <cell r="D1523">
            <v>219000</v>
          </cell>
          <cell r="E1523">
            <v>182000</v>
          </cell>
        </row>
        <row r="1524">
          <cell r="A1524" t="str">
            <v>359-01172</v>
          </cell>
          <cell r="B1524" t="str">
            <v>SQL CAL 2000 Korean OLP NL User CAL</v>
          </cell>
          <cell r="C1524" t="str">
            <v>동일</v>
          </cell>
          <cell r="D1524">
            <v>219000</v>
          </cell>
          <cell r="E1524">
            <v>182000</v>
          </cell>
        </row>
        <row r="1525">
          <cell r="A1525" t="str">
            <v>359-00729</v>
          </cell>
          <cell r="B1525" t="str">
            <v>SQL CAL Korean Lic/SA Pack OLP NL Device CAL</v>
          </cell>
          <cell r="C1525" t="str">
            <v>동일</v>
          </cell>
          <cell r="D1525">
            <v>327000</v>
          </cell>
          <cell r="E1525">
            <v>272000</v>
          </cell>
        </row>
        <row r="1526">
          <cell r="A1526" t="str">
            <v>359-01158</v>
          </cell>
          <cell r="B1526" t="str">
            <v>SQL CAL Korean Lic/SA Pack OLP NL User CAL</v>
          </cell>
          <cell r="C1526" t="str">
            <v>동일</v>
          </cell>
          <cell r="D1526">
            <v>327000</v>
          </cell>
          <cell r="E1526">
            <v>272000</v>
          </cell>
        </row>
        <row r="1527">
          <cell r="A1527" t="str">
            <v>359-00806</v>
          </cell>
          <cell r="B1527" t="str">
            <v>SQL CAL Korean SA OLP NL Device CAL</v>
          </cell>
          <cell r="C1527" t="str">
            <v>동일</v>
          </cell>
          <cell r="D1527">
            <v>110000</v>
          </cell>
          <cell r="E1527">
            <v>91000</v>
          </cell>
        </row>
        <row r="1528">
          <cell r="A1528" t="str">
            <v>359-01165</v>
          </cell>
          <cell r="B1528" t="str">
            <v>SQL CAL Korean SA OLP NL User CAL</v>
          </cell>
          <cell r="C1528" t="str">
            <v>동일</v>
          </cell>
          <cell r="D1528">
            <v>110000</v>
          </cell>
          <cell r="E1528">
            <v>91000</v>
          </cell>
        </row>
        <row r="1529">
          <cell r="A1529" t="str">
            <v>810-00822</v>
          </cell>
          <cell r="B1529" t="str">
            <v>SQL Svr 2000 Enterprise Edtn Korean OLP NL</v>
          </cell>
          <cell r="C1529" t="str">
            <v>동일</v>
          </cell>
          <cell r="D1529">
            <v>9520000</v>
          </cell>
          <cell r="E1529">
            <v>7933000</v>
          </cell>
        </row>
        <row r="1530">
          <cell r="A1530" t="str">
            <v>810-01117</v>
          </cell>
          <cell r="B1530" t="str">
            <v>SQL Svr 2000 Enterprise Edtn Korean OLP NL 1 Processor License</v>
          </cell>
          <cell r="C1530" t="str">
            <v>동일</v>
          </cell>
          <cell r="D1530">
            <v>21950000</v>
          </cell>
          <cell r="E1530">
            <v>18291000</v>
          </cell>
        </row>
        <row r="1531">
          <cell r="A1531" t="str">
            <v>228-00951</v>
          </cell>
          <cell r="B1531" t="str">
            <v>SQL Svr 2000 Standard Edtn Korean OLP NL</v>
          </cell>
          <cell r="C1531" t="str">
            <v>동일</v>
          </cell>
          <cell r="D1531">
            <v>993000</v>
          </cell>
          <cell r="E1531">
            <v>827000</v>
          </cell>
        </row>
        <row r="1532">
          <cell r="A1532" t="str">
            <v>228-01234</v>
          </cell>
          <cell r="B1532" t="str">
            <v>SQL Svr 2000 Standard Edtn Korean OLP NL 1 Processor License</v>
          </cell>
          <cell r="C1532" t="str">
            <v>동일</v>
          </cell>
          <cell r="D1532">
            <v>7132000</v>
          </cell>
          <cell r="E1532">
            <v>5943000</v>
          </cell>
        </row>
        <row r="1533">
          <cell r="A1533" t="str">
            <v>810-01433</v>
          </cell>
          <cell r="B1533" t="str">
            <v>SQL Svr Enterprise Edtn Korean Lic/SA Pack OLP NL</v>
          </cell>
          <cell r="C1533" t="str">
            <v>동일</v>
          </cell>
          <cell r="D1533">
            <v>14279000</v>
          </cell>
          <cell r="E1533">
            <v>11899000</v>
          </cell>
        </row>
        <row r="1534">
          <cell r="A1534" t="str">
            <v>810-01444</v>
          </cell>
          <cell r="B1534" t="str">
            <v>SQL Svr Enterprise Edtn Korean Lic/SA Pack OLP NL 1 Processor License</v>
          </cell>
          <cell r="C1534" t="str">
            <v>동일</v>
          </cell>
          <cell r="D1534">
            <v>32924000</v>
          </cell>
          <cell r="E1534">
            <v>27436000</v>
          </cell>
        </row>
        <row r="1535">
          <cell r="A1535" t="str">
            <v>810-01594</v>
          </cell>
          <cell r="B1535" t="str">
            <v>SQL Svr Enterprise Edtn Korean SA OLP NL</v>
          </cell>
          <cell r="C1535" t="str">
            <v>동일</v>
          </cell>
          <cell r="D1535">
            <v>4761000</v>
          </cell>
          <cell r="E1535">
            <v>3967000</v>
          </cell>
        </row>
        <row r="1536">
          <cell r="A1536" t="str">
            <v>810-01600</v>
          </cell>
          <cell r="B1536" t="str">
            <v>SQL Svr Enterprise Edtn Korean SA OLP NL 1 Processor License</v>
          </cell>
          <cell r="C1536" t="str">
            <v>동일</v>
          </cell>
          <cell r="D1536">
            <v>10976000</v>
          </cell>
          <cell r="E1536">
            <v>9146000</v>
          </cell>
        </row>
        <row r="1537">
          <cell r="A1537" t="str">
            <v>228-01489</v>
          </cell>
          <cell r="B1537" t="str">
            <v>SQL Svr Standard Edtn Korean Lic/SA Pack OLP NL</v>
          </cell>
          <cell r="C1537" t="str">
            <v>동일</v>
          </cell>
          <cell r="D1537">
            <v>1490000</v>
          </cell>
          <cell r="E1537">
            <v>1241000</v>
          </cell>
        </row>
        <row r="1538">
          <cell r="A1538" t="str">
            <v>228-01484</v>
          </cell>
          <cell r="B1538" t="str">
            <v>SQL Svr Standard Edtn Korean Lic/SA Pack OLP NL 1 Processor License</v>
          </cell>
          <cell r="C1538" t="str">
            <v>동일</v>
          </cell>
          <cell r="D1538">
            <v>10697000</v>
          </cell>
          <cell r="E1538">
            <v>8914000</v>
          </cell>
        </row>
        <row r="1539">
          <cell r="A1539" t="str">
            <v>228-01651</v>
          </cell>
          <cell r="B1539" t="str">
            <v>SQL Svr Standard Edtn Korean SA OLP NL</v>
          </cell>
          <cell r="C1539" t="str">
            <v>동일</v>
          </cell>
          <cell r="D1539">
            <v>497000</v>
          </cell>
          <cell r="E1539">
            <v>414000</v>
          </cell>
        </row>
        <row r="1540">
          <cell r="A1540" t="str">
            <v>228-01647</v>
          </cell>
          <cell r="B1540" t="str">
            <v>SQL Svr Standard Edtn Korean SA OLP NL 1 Processor License</v>
          </cell>
          <cell r="C1540" t="str">
            <v>동일</v>
          </cell>
          <cell r="D1540">
            <v>3567000</v>
          </cell>
          <cell r="E1540">
            <v>2972000</v>
          </cell>
        </row>
        <row r="1541">
          <cell r="A1541" t="str">
            <v>R18-00688</v>
          </cell>
          <cell r="B1541" t="str">
            <v>Windows Server CAL 2003 Korean OLP NL Device CAL</v>
          </cell>
          <cell r="C1541" t="str">
            <v>동일</v>
          </cell>
          <cell r="D1541">
            <v>44000</v>
          </cell>
          <cell r="E1541">
            <v>36000</v>
          </cell>
        </row>
        <row r="1542">
          <cell r="A1542" t="str">
            <v>R18-00687</v>
          </cell>
          <cell r="B1542" t="str">
            <v>Windows Server CAL 2003 Korean OLP NL User CAL</v>
          </cell>
          <cell r="C1542" t="str">
            <v>동일</v>
          </cell>
          <cell r="D1542">
            <v>44000</v>
          </cell>
          <cell r="E1542">
            <v>36000</v>
          </cell>
        </row>
        <row r="1543">
          <cell r="A1543" t="str">
            <v>R18-00704</v>
          </cell>
          <cell r="B1543" t="str">
            <v>Windows Server CAL Korean Lic/SA Pack OLP NL Device CAL</v>
          </cell>
          <cell r="C1543" t="str">
            <v>동일</v>
          </cell>
          <cell r="D1543">
            <v>65000</v>
          </cell>
          <cell r="E1543">
            <v>54000</v>
          </cell>
        </row>
        <row r="1544">
          <cell r="A1544" t="str">
            <v>R18-00703</v>
          </cell>
          <cell r="B1544" t="str">
            <v>Windows Server CAL Korean Lic/SA Pack OLP NL User CAL</v>
          </cell>
          <cell r="C1544" t="str">
            <v>동일</v>
          </cell>
          <cell r="D1544">
            <v>65000</v>
          </cell>
          <cell r="E1544">
            <v>54000</v>
          </cell>
        </row>
        <row r="1545">
          <cell r="A1545" t="str">
            <v>R18-00708</v>
          </cell>
          <cell r="B1545" t="str">
            <v>Windows Server CAL Korean SA OLP NL Device CAL</v>
          </cell>
          <cell r="C1545" t="str">
            <v>동일</v>
          </cell>
          <cell r="D1545">
            <v>22000</v>
          </cell>
          <cell r="E1545">
            <v>18000</v>
          </cell>
        </row>
        <row r="1546">
          <cell r="A1546" t="str">
            <v>R18-00707</v>
          </cell>
          <cell r="B1546" t="str">
            <v>Windows Server CAL Korean SA OLP NL User CAL</v>
          </cell>
          <cell r="C1546" t="str">
            <v>동일</v>
          </cell>
          <cell r="D1546">
            <v>22000</v>
          </cell>
          <cell r="E1546">
            <v>18000</v>
          </cell>
        </row>
        <row r="1547">
          <cell r="A1547" t="str">
            <v>P72-00256</v>
          </cell>
          <cell r="B1547" t="str">
            <v>Windows Svr Ent 2003 Korean OLP NL</v>
          </cell>
          <cell r="C1547" t="str">
            <v>동일</v>
          </cell>
          <cell r="D1547">
            <v>3483000</v>
          </cell>
          <cell r="E1547">
            <v>2902000</v>
          </cell>
        </row>
        <row r="1548">
          <cell r="A1548" t="str">
            <v>P72-00349</v>
          </cell>
          <cell r="B1548" t="str">
            <v>Windows Svr Ent Korean Lic/SA Pack OLP NL</v>
          </cell>
          <cell r="C1548" t="str">
            <v>동일</v>
          </cell>
          <cell r="D1548">
            <v>5223000</v>
          </cell>
          <cell r="E1548">
            <v>4352000</v>
          </cell>
        </row>
        <row r="1549">
          <cell r="A1549" t="str">
            <v>P72-00351</v>
          </cell>
          <cell r="B1549" t="str">
            <v>Windows Svr Ent Korean SA OLP NL</v>
          </cell>
          <cell r="C1549" t="str">
            <v>동일</v>
          </cell>
          <cell r="D1549">
            <v>1742000</v>
          </cell>
          <cell r="E1549">
            <v>1451000</v>
          </cell>
        </row>
        <row r="1550">
          <cell r="A1550" t="str">
            <v>R39-00286</v>
          </cell>
          <cell r="B1550" t="str">
            <v>Windows Svr ExtrnConn 2003 Korean OLP NL</v>
          </cell>
          <cell r="C1550" t="str">
            <v>동일</v>
          </cell>
          <cell r="D1550">
            <v>2237000</v>
          </cell>
          <cell r="E1550">
            <v>1864000</v>
          </cell>
        </row>
        <row r="1551">
          <cell r="A1551" t="str">
            <v>R39-00159</v>
          </cell>
          <cell r="B1551" t="str">
            <v>Windows Svr ExtrnConn Korean Lic/SA Pack OLP NL</v>
          </cell>
          <cell r="C1551" t="str">
            <v>동일</v>
          </cell>
          <cell r="D1551">
            <v>3356000</v>
          </cell>
          <cell r="E1551">
            <v>2796000</v>
          </cell>
        </row>
        <row r="1552">
          <cell r="A1552" t="str">
            <v>R39-00217</v>
          </cell>
          <cell r="B1552" t="str">
            <v>Windows Svr ExtrnConn Korean SA OLP NL</v>
          </cell>
          <cell r="C1552" t="str">
            <v>동일</v>
          </cell>
          <cell r="D1552">
            <v>1119000</v>
          </cell>
          <cell r="E1552">
            <v>932000</v>
          </cell>
        </row>
        <row r="1553">
          <cell r="A1553" t="str">
            <v>P73-00287</v>
          </cell>
          <cell r="B1553" t="str">
            <v>Windows Svr Std 2003 Korean OLP NL</v>
          </cell>
          <cell r="C1553" t="str">
            <v>동일</v>
          </cell>
          <cell r="D1553">
            <v>1073000</v>
          </cell>
          <cell r="E1553">
            <v>894000</v>
          </cell>
        </row>
        <row r="1554">
          <cell r="A1554" t="str">
            <v>P73-00380</v>
          </cell>
          <cell r="B1554" t="str">
            <v>Windows Svr Std Korean Lic/SA Pack OLP NL</v>
          </cell>
          <cell r="C1554" t="str">
            <v>동일</v>
          </cell>
          <cell r="D1554">
            <v>1608000</v>
          </cell>
          <cell r="E1554">
            <v>1340000</v>
          </cell>
        </row>
        <row r="1555">
          <cell r="A1555" t="str">
            <v>P73-00382</v>
          </cell>
          <cell r="B1555" t="str">
            <v>Windows Svr Std Korean SA OLP NL</v>
          </cell>
          <cell r="C1555" t="str">
            <v>동일</v>
          </cell>
          <cell r="D1555">
            <v>537000</v>
          </cell>
          <cell r="E1555">
            <v>447000</v>
          </cell>
        </row>
        <row r="1557">
          <cell r="A1557" t="str">
            <v>영문제품</v>
          </cell>
        </row>
        <row r="1558">
          <cell r="A1558" t="str">
            <v>Part Number</v>
          </cell>
          <cell r="B1558" t="str">
            <v>Product Name</v>
          </cell>
          <cell r="C1558" t="str">
            <v>변경사항</v>
          </cell>
          <cell r="D1558" t="str">
            <v>ERP</v>
          </cell>
          <cell r="E1558" t="str">
            <v>A</v>
          </cell>
        </row>
        <row r="1559">
          <cell r="A1559" t="str">
            <v>Standard</v>
          </cell>
        </row>
        <row r="1560">
          <cell r="A1560" t="str">
            <v>359-00532</v>
          </cell>
          <cell r="B1560" t="str">
            <v>SQL CAL 2000 English OLP NL Device CAL</v>
          </cell>
          <cell r="C1560" t="str">
            <v>동일</v>
          </cell>
          <cell r="D1560">
            <v>219000</v>
          </cell>
          <cell r="E1560">
            <v>182000</v>
          </cell>
        </row>
        <row r="1561">
          <cell r="A1561" t="str">
            <v>359-01039</v>
          </cell>
          <cell r="B1561" t="str">
            <v>SQL CAL 2000 English OLP NL User CAL</v>
          </cell>
          <cell r="C1561" t="str">
            <v>동일</v>
          </cell>
          <cell r="D1561">
            <v>219000</v>
          </cell>
          <cell r="E1561">
            <v>182000</v>
          </cell>
        </row>
        <row r="1562">
          <cell r="A1562" t="str">
            <v>359-00734</v>
          </cell>
          <cell r="B1562" t="str">
            <v>SQL CAL English Lic/SA Pack OLP NL Device CAL</v>
          </cell>
          <cell r="C1562" t="str">
            <v>동일</v>
          </cell>
          <cell r="D1562">
            <v>327000</v>
          </cell>
          <cell r="E1562">
            <v>272000</v>
          </cell>
        </row>
        <row r="1563">
          <cell r="A1563" t="str">
            <v>359-01005</v>
          </cell>
          <cell r="B1563" t="str">
            <v>SQL CAL English Lic/SA Pack OLP NL User CAL</v>
          </cell>
          <cell r="C1563" t="str">
            <v>동일</v>
          </cell>
          <cell r="D1563">
            <v>327000</v>
          </cell>
          <cell r="E1563">
            <v>272000</v>
          </cell>
        </row>
        <row r="1564">
          <cell r="A1564" t="str">
            <v>359-00810</v>
          </cell>
          <cell r="B1564" t="str">
            <v>SQL CAL English SA OLP NL Device CAL</v>
          </cell>
          <cell r="C1564" t="str">
            <v>동일</v>
          </cell>
          <cell r="D1564">
            <v>110000</v>
          </cell>
          <cell r="E1564">
            <v>91000</v>
          </cell>
        </row>
        <row r="1565">
          <cell r="A1565" t="str">
            <v>359-01028</v>
          </cell>
          <cell r="B1565" t="str">
            <v>SQL CAL English SA OLP NL User CAL</v>
          </cell>
          <cell r="C1565" t="str">
            <v>동일</v>
          </cell>
          <cell r="D1565">
            <v>110000</v>
          </cell>
          <cell r="E1565">
            <v>91000</v>
          </cell>
        </row>
        <row r="1566">
          <cell r="A1566" t="str">
            <v>810-00652</v>
          </cell>
          <cell r="B1566" t="str">
            <v>SQL Svr 2000 Enterprise Edtn English OLP NL</v>
          </cell>
          <cell r="C1566" t="str">
            <v>동일</v>
          </cell>
          <cell r="D1566">
            <v>9520000</v>
          </cell>
          <cell r="E1566">
            <v>7933000</v>
          </cell>
        </row>
        <row r="1567">
          <cell r="A1567" t="str">
            <v>810-00848</v>
          </cell>
          <cell r="B1567" t="str">
            <v>SQL Svr 2000 Enterprise Edtn English OLP NL 1 Processor License</v>
          </cell>
          <cell r="C1567" t="str">
            <v>동일</v>
          </cell>
          <cell r="D1567">
            <v>28534000</v>
          </cell>
          <cell r="E1567">
            <v>23778000</v>
          </cell>
        </row>
        <row r="1568">
          <cell r="A1568" t="str">
            <v>228-00782</v>
          </cell>
          <cell r="B1568" t="str">
            <v>SQL Svr 2000 Standard Edtn English OLP NL</v>
          </cell>
          <cell r="C1568" t="str">
            <v>동일</v>
          </cell>
          <cell r="D1568">
            <v>993000</v>
          </cell>
          <cell r="E1568">
            <v>827000</v>
          </cell>
        </row>
        <row r="1569">
          <cell r="A1569" t="str">
            <v>228-00971</v>
          </cell>
          <cell r="B1569" t="str">
            <v>SQL Svr 2000 Standard Edtn English OLP NL 1 Processor License</v>
          </cell>
          <cell r="C1569" t="str">
            <v>동일</v>
          </cell>
          <cell r="D1569">
            <v>7132000</v>
          </cell>
          <cell r="E1569">
            <v>5943000</v>
          </cell>
        </row>
        <row r="1570">
          <cell r="A1570" t="str">
            <v>810-01547</v>
          </cell>
          <cell r="B1570" t="str">
            <v>SQL Svr Enterprise Edtn English Lic/SA Pack OLP NL</v>
          </cell>
          <cell r="C1570" t="str">
            <v>동일</v>
          </cell>
          <cell r="D1570">
            <v>14279000</v>
          </cell>
          <cell r="E1570">
            <v>11899000</v>
          </cell>
        </row>
        <row r="1571">
          <cell r="A1571" t="str">
            <v>810-01520</v>
          </cell>
          <cell r="B1571" t="str">
            <v>SQL Svr Enterprise Edtn English Lic/SA Pack OLP NL 1 Processor License</v>
          </cell>
          <cell r="C1571" t="str">
            <v>동일</v>
          </cell>
          <cell r="D1571">
            <v>42801000</v>
          </cell>
          <cell r="E1571">
            <v>35667000</v>
          </cell>
        </row>
        <row r="1572">
          <cell r="A1572" t="str">
            <v>810-01693</v>
          </cell>
          <cell r="B1572" t="str">
            <v>SQL Svr Enterprise Edtn English SA OLP NL</v>
          </cell>
          <cell r="C1572" t="str">
            <v>동일</v>
          </cell>
          <cell r="D1572">
            <v>4761000</v>
          </cell>
          <cell r="E1572">
            <v>3967000</v>
          </cell>
        </row>
        <row r="1573">
          <cell r="A1573" t="str">
            <v>810-01667</v>
          </cell>
          <cell r="B1573" t="str">
            <v>SQL Svr Enterprise Edtn English SA OLP NL 1 Processor License</v>
          </cell>
          <cell r="C1573" t="str">
            <v>동일</v>
          </cell>
          <cell r="D1573">
            <v>14267000</v>
          </cell>
          <cell r="E1573">
            <v>11889000</v>
          </cell>
        </row>
        <row r="1574">
          <cell r="A1574" t="str">
            <v>228-01465</v>
          </cell>
          <cell r="B1574" t="str">
            <v>SQL Svr Standard Edtn English Lic/SA Pack OLP NL</v>
          </cell>
          <cell r="C1574" t="str">
            <v>동일</v>
          </cell>
          <cell r="D1574">
            <v>1490000</v>
          </cell>
          <cell r="E1574">
            <v>1241000</v>
          </cell>
        </row>
        <row r="1575">
          <cell r="A1575" t="str">
            <v>228-01509</v>
          </cell>
          <cell r="B1575" t="str">
            <v>SQL Svr Standard Edtn English Lic/SA Pack OLP NL 1 Processor License</v>
          </cell>
          <cell r="C1575" t="str">
            <v>동일</v>
          </cell>
          <cell r="D1575">
            <v>10697000</v>
          </cell>
          <cell r="E1575">
            <v>8914000</v>
          </cell>
        </row>
        <row r="1576">
          <cell r="A1576" t="str">
            <v>228-01634</v>
          </cell>
          <cell r="B1576" t="str">
            <v>SQL Svr Standard Edtn English SA OLP NL</v>
          </cell>
          <cell r="C1576" t="str">
            <v>동일</v>
          </cell>
          <cell r="D1576">
            <v>497000</v>
          </cell>
          <cell r="E1576">
            <v>414000</v>
          </cell>
        </row>
        <row r="1577">
          <cell r="A1577" t="str">
            <v>228-01666</v>
          </cell>
          <cell r="B1577" t="str">
            <v>SQL Svr Standard Edtn English SA OLP NL 1 Processor License</v>
          </cell>
          <cell r="C1577" t="str">
            <v>동일</v>
          </cell>
          <cell r="D1577">
            <v>3567000</v>
          </cell>
          <cell r="E1577">
            <v>2972000</v>
          </cell>
        </row>
        <row r="1578">
          <cell r="A1578" t="str">
            <v>R18-00134</v>
          </cell>
          <cell r="B1578" t="str">
            <v>Windows Server CAL 2003 English OLP NL Device CAL</v>
          </cell>
          <cell r="C1578" t="str">
            <v>동일</v>
          </cell>
          <cell r="D1578">
            <v>44000</v>
          </cell>
          <cell r="E1578">
            <v>36000</v>
          </cell>
        </row>
        <row r="1579">
          <cell r="A1579" t="str">
            <v>R18-00133</v>
          </cell>
          <cell r="B1579" t="str">
            <v>Windows Server CAL 2003 English OLP NL User CAL</v>
          </cell>
          <cell r="C1579" t="str">
            <v>동일</v>
          </cell>
          <cell r="D1579">
            <v>44000</v>
          </cell>
          <cell r="E1579">
            <v>36000</v>
          </cell>
        </row>
        <row r="1580">
          <cell r="A1580" t="str">
            <v>R18-00144</v>
          </cell>
          <cell r="B1580" t="str">
            <v>Windows Server CAL English Lic/SA Pack OLP NL Device CAL</v>
          </cell>
          <cell r="C1580" t="str">
            <v>동일</v>
          </cell>
          <cell r="D1580">
            <v>65000</v>
          </cell>
          <cell r="E1580">
            <v>54000</v>
          </cell>
        </row>
        <row r="1581">
          <cell r="A1581" t="str">
            <v>R18-00143</v>
          </cell>
          <cell r="B1581" t="str">
            <v>Windows Server CAL English Lic/SA Pack OLP NL User CAL</v>
          </cell>
          <cell r="C1581" t="str">
            <v>동일</v>
          </cell>
          <cell r="D1581">
            <v>65000</v>
          </cell>
          <cell r="E1581">
            <v>54000</v>
          </cell>
        </row>
        <row r="1582">
          <cell r="A1582" t="str">
            <v>R18-00146</v>
          </cell>
          <cell r="B1582" t="str">
            <v>Windows Server CAL English SA OLP NL Device CAL</v>
          </cell>
          <cell r="C1582" t="str">
            <v>동일</v>
          </cell>
          <cell r="D1582">
            <v>22000</v>
          </cell>
          <cell r="E1582">
            <v>18000</v>
          </cell>
        </row>
        <row r="1583">
          <cell r="A1583" t="str">
            <v>R18-00145</v>
          </cell>
          <cell r="B1583" t="str">
            <v>Windows Server CAL English SA OLP NL User CAL</v>
          </cell>
          <cell r="C1583" t="str">
            <v>동일</v>
          </cell>
          <cell r="D1583">
            <v>22000</v>
          </cell>
          <cell r="E1583">
            <v>18000</v>
          </cell>
        </row>
        <row r="1584">
          <cell r="A1584" t="str">
            <v>P72-00264</v>
          </cell>
          <cell r="B1584" t="str">
            <v>Windows Svr Ent 2003 English OLP NL</v>
          </cell>
          <cell r="C1584" t="str">
            <v>동일</v>
          </cell>
          <cell r="D1584">
            <v>3483000</v>
          </cell>
          <cell r="E1584">
            <v>2902000</v>
          </cell>
        </row>
        <row r="1585">
          <cell r="A1585" t="str">
            <v>P72-00247</v>
          </cell>
          <cell r="B1585" t="str">
            <v>Windows Svr Ent 2003 English/MultiLang OLP NL</v>
          </cell>
          <cell r="C1585" t="str">
            <v>동일</v>
          </cell>
          <cell r="D1585">
            <v>4109000</v>
          </cell>
          <cell r="E1585">
            <v>3424000</v>
          </cell>
        </row>
        <row r="1586">
          <cell r="A1586" t="str">
            <v>P72-00321</v>
          </cell>
          <cell r="B1586" t="str">
            <v>Windows Svr Ent English Lic/SA Pack OLP NL</v>
          </cell>
          <cell r="C1586" t="str">
            <v>동일</v>
          </cell>
          <cell r="D1586">
            <v>5223000</v>
          </cell>
          <cell r="E1586">
            <v>4352000</v>
          </cell>
        </row>
        <row r="1587">
          <cell r="A1587" t="str">
            <v>P72-00323</v>
          </cell>
          <cell r="B1587" t="str">
            <v>Windows Svr Ent English SA OLP NL</v>
          </cell>
          <cell r="C1587" t="str">
            <v>동일</v>
          </cell>
          <cell r="D1587">
            <v>1742000</v>
          </cell>
          <cell r="E1587">
            <v>1451000</v>
          </cell>
        </row>
        <row r="1588">
          <cell r="A1588" t="str">
            <v>P72-00325</v>
          </cell>
          <cell r="B1588" t="str">
            <v>Windows Svr Ent English/MultiLang Lic/SA Pack OLP NL</v>
          </cell>
          <cell r="C1588" t="str">
            <v>동일</v>
          </cell>
          <cell r="D1588">
            <v>6164000</v>
          </cell>
          <cell r="E1588">
            <v>5136000</v>
          </cell>
        </row>
        <row r="1589">
          <cell r="A1589" t="str">
            <v>P72-00327</v>
          </cell>
          <cell r="B1589" t="str">
            <v>Windows Svr Ent English/MultiLang SA OLP NL</v>
          </cell>
          <cell r="C1589" t="str">
            <v>동일</v>
          </cell>
          <cell r="D1589">
            <v>2055000</v>
          </cell>
          <cell r="E1589">
            <v>1712000</v>
          </cell>
        </row>
        <row r="1590">
          <cell r="A1590" t="str">
            <v>R39-00292</v>
          </cell>
          <cell r="B1590" t="str">
            <v>Windows Svr ExtrnConn 2003 English OLP NL</v>
          </cell>
          <cell r="C1590" t="str">
            <v>동일</v>
          </cell>
          <cell r="D1590">
            <v>2237000</v>
          </cell>
          <cell r="E1590">
            <v>1864000</v>
          </cell>
        </row>
        <row r="1591">
          <cell r="A1591" t="str">
            <v>R39-00171</v>
          </cell>
          <cell r="B1591" t="str">
            <v>Windows Svr ExtrnConn English Lic/SA Pack OLP NL</v>
          </cell>
          <cell r="C1591" t="str">
            <v>동일</v>
          </cell>
          <cell r="D1591">
            <v>3356000</v>
          </cell>
          <cell r="E1591">
            <v>2796000</v>
          </cell>
        </row>
        <row r="1592">
          <cell r="A1592" t="str">
            <v>R39-00229</v>
          </cell>
          <cell r="B1592" t="str">
            <v>Windows Svr ExtrnConn English SA OLP NL</v>
          </cell>
          <cell r="C1592" t="str">
            <v>동일</v>
          </cell>
          <cell r="D1592">
            <v>1119000</v>
          </cell>
          <cell r="E1592">
            <v>932000</v>
          </cell>
        </row>
        <row r="1593">
          <cell r="A1593" t="str">
            <v>P73-00295</v>
          </cell>
          <cell r="B1593" t="str">
            <v>Windows Svr Std 2003 English OLP NL</v>
          </cell>
          <cell r="C1593" t="str">
            <v>동일</v>
          </cell>
          <cell r="D1593">
            <v>1073000</v>
          </cell>
          <cell r="E1593">
            <v>894000</v>
          </cell>
        </row>
        <row r="1594">
          <cell r="A1594" t="str">
            <v>P73-00278</v>
          </cell>
          <cell r="B1594" t="str">
            <v>Windows Svr Std 2003 English/MultiLang OLP NL</v>
          </cell>
          <cell r="C1594" t="str">
            <v>동일</v>
          </cell>
          <cell r="D1594">
            <v>1265000</v>
          </cell>
          <cell r="E1594">
            <v>1054000</v>
          </cell>
        </row>
        <row r="1595">
          <cell r="A1595" t="str">
            <v>P73-00352</v>
          </cell>
          <cell r="B1595" t="str">
            <v>Windows Svr Std English Lic/SA Pack OLP NL</v>
          </cell>
          <cell r="C1595" t="str">
            <v>동일</v>
          </cell>
          <cell r="D1595">
            <v>1608000</v>
          </cell>
          <cell r="E1595">
            <v>1340000</v>
          </cell>
        </row>
        <row r="1596">
          <cell r="A1596" t="str">
            <v>P73-00354</v>
          </cell>
          <cell r="B1596" t="str">
            <v>Windows Svr Std English SA OLP NL</v>
          </cell>
          <cell r="C1596" t="str">
            <v>동일</v>
          </cell>
          <cell r="D1596">
            <v>537000</v>
          </cell>
          <cell r="E1596">
            <v>447000</v>
          </cell>
        </row>
        <row r="1597">
          <cell r="A1597" t="str">
            <v>P73-00356</v>
          </cell>
          <cell r="B1597" t="str">
            <v>Windows Svr Std English/MultiLang Lic/SA Pack OLP NL</v>
          </cell>
          <cell r="C1597" t="str">
            <v>동일</v>
          </cell>
          <cell r="D1597">
            <v>1898000</v>
          </cell>
          <cell r="E1597">
            <v>1581000</v>
          </cell>
        </row>
        <row r="1598">
          <cell r="A1598" t="str">
            <v>P73-00358</v>
          </cell>
          <cell r="B1598" t="str">
            <v>Windows Svr Std English/MultiLang SA OLP NL</v>
          </cell>
          <cell r="C1598" t="str">
            <v>동일</v>
          </cell>
          <cell r="D1598">
            <v>633000</v>
          </cell>
          <cell r="E1598">
            <v>527000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발실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view="pageBreakPreview" zoomScaleNormal="100" zoomScaleSheetLayoutView="100" workbookViewId="0">
      <selection activeCell="E3" sqref="E3"/>
    </sheetView>
  </sheetViews>
  <sheetFormatPr defaultRowHeight="13.5"/>
  <cols>
    <col min="1" max="1" width="40.625" style="9" customWidth="1"/>
    <col min="2" max="2" width="53.125" style="9" customWidth="1"/>
    <col min="3" max="3" width="45.875" style="9" customWidth="1"/>
    <col min="4" max="4" width="12.375" style="9" customWidth="1"/>
    <col min="5" max="256" width="9" style="9"/>
    <col min="257" max="257" width="40.625" style="9" customWidth="1"/>
    <col min="258" max="258" width="53.125" style="9" customWidth="1"/>
    <col min="259" max="259" width="45.875" style="9" customWidth="1"/>
    <col min="260" max="260" width="12.375" style="9" customWidth="1"/>
    <col min="261" max="512" width="9" style="9"/>
    <col min="513" max="513" width="40.625" style="9" customWidth="1"/>
    <col min="514" max="514" width="53.125" style="9" customWidth="1"/>
    <col min="515" max="515" width="45.875" style="9" customWidth="1"/>
    <col min="516" max="516" width="12.375" style="9" customWidth="1"/>
    <col min="517" max="768" width="9" style="9"/>
    <col min="769" max="769" width="40.625" style="9" customWidth="1"/>
    <col min="770" max="770" width="53.125" style="9" customWidth="1"/>
    <col min="771" max="771" width="45.875" style="9" customWidth="1"/>
    <col min="772" max="772" width="12.375" style="9" customWidth="1"/>
    <col min="773" max="1024" width="9" style="9"/>
    <col min="1025" max="1025" width="40.625" style="9" customWidth="1"/>
    <col min="1026" max="1026" width="53.125" style="9" customWidth="1"/>
    <col min="1027" max="1027" width="45.875" style="9" customWidth="1"/>
    <col min="1028" max="1028" width="12.375" style="9" customWidth="1"/>
    <col min="1029" max="1280" width="9" style="9"/>
    <col min="1281" max="1281" width="40.625" style="9" customWidth="1"/>
    <col min="1282" max="1282" width="53.125" style="9" customWidth="1"/>
    <col min="1283" max="1283" width="45.875" style="9" customWidth="1"/>
    <col min="1284" max="1284" width="12.375" style="9" customWidth="1"/>
    <col min="1285" max="1536" width="9" style="9"/>
    <col min="1537" max="1537" width="40.625" style="9" customWidth="1"/>
    <col min="1538" max="1538" width="53.125" style="9" customWidth="1"/>
    <col min="1539" max="1539" width="45.875" style="9" customWidth="1"/>
    <col min="1540" max="1540" width="12.375" style="9" customWidth="1"/>
    <col min="1541" max="1792" width="9" style="9"/>
    <col min="1793" max="1793" width="40.625" style="9" customWidth="1"/>
    <col min="1794" max="1794" width="53.125" style="9" customWidth="1"/>
    <col min="1795" max="1795" width="45.875" style="9" customWidth="1"/>
    <col min="1796" max="1796" width="12.375" style="9" customWidth="1"/>
    <col min="1797" max="2048" width="9" style="9"/>
    <col min="2049" max="2049" width="40.625" style="9" customWidth="1"/>
    <col min="2050" max="2050" width="53.125" style="9" customWidth="1"/>
    <col min="2051" max="2051" width="45.875" style="9" customWidth="1"/>
    <col min="2052" max="2052" width="12.375" style="9" customWidth="1"/>
    <col min="2053" max="2304" width="9" style="9"/>
    <col min="2305" max="2305" width="40.625" style="9" customWidth="1"/>
    <col min="2306" max="2306" width="53.125" style="9" customWidth="1"/>
    <col min="2307" max="2307" width="45.875" style="9" customWidth="1"/>
    <col min="2308" max="2308" width="12.375" style="9" customWidth="1"/>
    <col min="2309" max="2560" width="9" style="9"/>
    <col min="2561" max="2561" width="40.625" style="9" customWidth="1"/>
    <col min="2562" max="2562" width="53.125" style="9" customWidth="1"/>
    <col min="2563" max="2563" width="45.875" style="9" customWidth="1"/>
    <col min="2564" max="2564" width="12.375" style="9" customWidth="1"/>
    <col min="2565" max="2816" width="9" style="9"/>
    <col min="2817" max="2817" width="40.625" style="9" customWidth="1"/>
    <col min="2818" max="2818" width="53.125" style="9" customWidth="1"/>
    <col min="2819" max="2819" width="45.875" style="9" customWidth="1"/>
    <col min="2820" max="2820" width="12.375" style="9" customWidth="1"/>
    <col min="2821" max="3072" width="9" style="9"/>
    <col min="3073" max="3073" width="40.625" style="9" customWidth="1"/>
    <col min="3074" max="3074" width="53.125" style="9" customWidth="1"/>
    <col min="3075" max="3075" width="45.875" style="9" customWidth="1"/>
    <col min="3076" max="3076" width="12.375" style="9" customWidth="1"/>
    <col min="3077" max="3328" width="9" style="9"/>
    <col min="3329" max="3329" width="40.625" style="9" customWidth="1"/>
    <col min="3330" max="3330" width="53.125" style="9" customWidth="1"/>
    <col min="3331" max="3331" width="45.875" style="9" customWidth="1"/>
    <col min="3332" max="3332" width="12.375" style="9" customWidth="1"/>
    <col min="3333" max="3584" width="9" style="9"/>
    <col min="3585" max="3585" width="40.625" style="9" customWidth="1"/>
    <col min="3586" max="3586" width="53.125" style="9" customWidth="1"/>
    <col min="3587" max="3587" width="45.875" style="9" customWidth="1"/>
    <col min="3588" max="3588" width="12.375" style="9" customWidth="1"/>
    <col min="3589" max="3840" width="9" style="9"/>
    <col min="3841" max="3841" width="40.625" style="9" customWidth="1"/>
    <col min="3842" max="3842" width="53.125" style="9" customWidth="1"/>
    <col min="3843" max="3843" width="45.875" style="9" customWidth="1"/>
    <col min="3844" max="3844" width="12.375" style="9" customWidth="1"/>
    <col min="3845" max="4096" width="9" style="9"/>
    <col min="4097" max="4097" width="40.625" style="9" customWidth="1"/>
    <col min="4098" max="4098" width="53.125" style="9" customWidth="1"/>
    <col min="4099" max="4099" width="45.875" style="9" customWidth="1"/>
    <col min="4100" max="4100" width="12.375" style="9" customWidth="1"/>
    <col min="4101" max="4352" width="9" style="9"/>
    <col min="4353" max="4353" width="40.625" style="9" customWidth="1"/>
    <col min="4354" max="4354" width="53.125" style="9" customWidth="1"/>
    <col min="4355" max="4355" width="45.875" style="9" customWidth="1"/>
    <col min="4356" max="4356" width="12.375" style="9" customWidth="1"/>
    <col min="4357" max="4608" width="9" style="9"/>
    <col min="4609" max="4609" width="40.625" style="9" customWidth="1"/>
    <col min="4610" max="4610" width="53.125" style="9" customWidth="1"/>
    <col min="4611" max="4611" width="45.875" style="9" customWidth="1"/>
    <col min="4612" max="4612" width="12.375" style="9" customWidth="1"/>
    <col min="4613" max="4864" width="9" style="9"/>
    <col min="4865" max="4865" width="40.625" style="9" customWidth="1"/>
    <col min="4866" max="4866" width="53.125" style="9" customWidth="1"/>
    <col min="4867" max="4867" width="45.875" style="9" customWidth="1"/>
    <col min="4868" max="4868" width="12.375" style="9" customWidth="1"/>
    <col min="4869" max="5120" width="9" style="9"/>
    <col min="5121" max="5121" width="40.625" style="9" customWidth="1"/>
    <col min="5122" max="5122" width="53.125" style="9" customWidth="1"/>
    <col min="5123" max="5123" width="45.875" style="9" customWidth="1"/>
    <col min="5124" max="5124" width="12.375" style="9" customWidth="1"/>
    <col min="5125" max="5376" width="9" style="9"/>
    <col min="5377" max="5377" width="40.625" style="9" customWidth="1"/>
    <col min="5378" max="5378" width="53.125" style="9" customWidth="1"/>
    <col min="5379" max="5379" width="45.875" style="9" customWidth="1"/>
    <col min="5380" max="5380" width="12.375" style="9" customWidth="1"/>
    <col min="5381" max="5632" width="9" style="9"/>
    <col min="5633" max="5633" width="40.625" style="9" customWidth="1"/>
    <col min="5634" max="5634" width="53.125" style="9" customWidth="1"/>
    <col min="5635" max="5635" width="45.875" style="9" customWidth="1"/>
    <col min="5636" max="5636" width="12.375" style="9" customWidth="1"/>
    <col min="5637" max="5888" width="9" style="9"/>
    <col min="5889" max="5889" width="40.625" style="9" customWidth="1"/>
    <col min="5890" max="5890" width="53.125" style="9" customWidth="1"/>
    <col min="5891" max="5891" width="45.875" style="9" customWidth="1"/>
    <col min="5892" max="5892" width="12.375" style="9" customWidth="1"/>
    <col min="5893" max="6144" width="9" style="9"/>
    <col min="6145" max="6145" width="40.625" style="9" customWidth="1"/>
    <col min="6146" max="6146" width="53.125" style="9" customWidth="1"/>
    <col min="6147" max="6147" width="45.875" style="9" customWidth="1"/>
    <col min="6148" max="6148" width="12.375" style="9" customWidth="1"/>
    <col min="6149" max="6400" width="9" style="9"/>
    <col min="6401" max="6401" width="40.625" style="9" customWidth="1"/>
    <col min="6402" max="6402" width="53.125" style="9" customWidth="1"/>
    <col min="6403" max="6403" width="45.875" style="9" customWidth="1"/>
    <col min="6404" max="6404" width="12.375" style="9" customWidth="1"/>
    <col min="6405" max="6656" width="9" style="9"/>
    <col min="6657" max="6657" width="40.625" style="9" customWidth="1"/>
    <col min="6658" max="6658" width="53.125" style="9" customWidth="1"/>
    <col min="6659" max="6659" width="45.875" style="9" customWidth="1"/>
    <col min="6660" max="6660" width="12.375" style="9" customWidth="1"/>
    <col min="6661" max="6912" width="9" style="9"/>
    <col min="6913" max="6913" width="40.625" style="9" customWidth="1"/>
    <col min="6914" max="6914" width="53.125" style="9" customWidth="1"/>
    <col min="6915" max="6915" width="45.875" style="9" customWidth="1"/>
    <col min="6916" max="6916" width="12.375" style="9" customWidth="1"/>
    <col min="6917" max="7168" width="9" style="9"/>
    <col min="7169" max="7169" width="40.625" style="9" customWidth="1"/>
    <col min="7170" max="7170" width="53.125" style="9" customWidth="1"/>
    <col min="7171" max="7171" width="45.875" style="9" customWidth="1"/>
    <col min="7172" max="7172" width="12.375" style="9" customWidth="1"/>
    <col min="7173" max="7424" width="9" style="9"/>
    <col min="7425" max="7425" width="40.625" style="9" customWidth="1"/>
    <col min="7426" max="7426" width="53.125" style="9" customWidth="1"/>
    <col min="7427" max="7427" width="45.875" style="9" customWidth="1"/>
    <col min="7428" max="7428" width="12.375" style="9" customWidth="1"/>
    <col min="7429" max="7680" width="9" style="9"/>
    <col min="7681" max="7681" width="40.625" style="9" customWidth="1"/>
    <col min="7682" max="7682" width="53.125" style="9" customWidth="1"/>
    <col min="7683" max="7683" width="45.875" style="9" customWidth="1"/>
    <col min="7684" max="7684" width="12.375" style="9" customWidth="1"/>
    <col min="7685" max="7936" width="9" style="9"/>
    <col min="7937" max="7937" width="40.625" style="9" customWidth="1"/>
    <col min="7938" max="7938" width="53.125" style="9" customWidth="1"/>
    <col min="7939" max="7939" width="45.875" style="9" customWidth="1"/>
    <col min="7940" max="7940" width="12.375" style="9" customWidth="1"/>
    <col min="7941" max="8192" width="9" style="9"/>
    <col min="8193" max="8193" width="40.625" style="9" customWidth="1"/>
    <col min="8194" max="8194" width="53.125" style="9" customWidth="1"/>
    <col min="8195" max="8195" width="45.875" style="9" customWidth="1"/>
    <col min="8196" max="8196" width="12.375" style="9" customWidth="1"/>
    <col min="8197" max="8448" width="9" style="9"/>
    <col min="8449" max="8449" width="40.625" style="9" customWidth="1"/>
    <col min="8450" max="8450" width="53.125" style="9" customWidth="1"/>
    <col min="8451" max="8451" width="45.875" style="9" customWidth="1"/>
    <col min="8452" max="8452" width="12.375" style="9" customWidth="1"/>
    <col min="8453" max="8704" width="9" style="9"/>
    <col min="8705" max="8705" width="40.625" style="9" customWidth="1"/>
    <col min="8706" max="8706" width="53.125" style="9" customWidth="1"/>
    <col min="8707" max="8707" width="45.875" style="9" customWidth="1"/>
    <col min="8708" max="8708" width="12.375" style="9" customWidth="1"/>
    <col min="8709" max="8960" width="9" style="9"/>
    <col min="8961" max="8961" width="40.625" style="9" customWidth="1"/>
    <col min="8962" max="8962" width="53.125" style="9" customWidth="1"/>
    <col min="8963" max="8963" width="45.875" style="9" customWidth="1"/>
    <col min="8964" max="8964" width="12.375" style="9" customWidth="1"/>
    <col min="8965" max="9216" width="9" style="9"/>
    <col min="9217" max="9217" width="40.625" style="9" customWidth="1"/>
    <col min="9218" max="9218" width="53.125" style="9" customWidth="1"/>
    <col min="9219" max="9219" width="45.875" style="9" customWidth="1"/>
    <col min="9220" max="9220" width="12.375" style="9" customWidth="1"/>
    <col min="9221" max="9472" width="9" style="9"/>
    <col min="9473" max="9473" width="40.625" style="9" customWidth="1"/>
    <col min="9474" max="9474" width="53.125" style="9" customWidth="1"/>
    <col min="9475" max="9475" width="45.875" style="9" customWidth="1"/>
    <col min="9476" max="9476" width="12.375" style="9" customWidth="1"/>
    <col min="9477" max="9728" width="9" style="9"/>
    <col min="9729" max="9729" width="40.625" style="9" customWidth="1"/>
    <col min="9730" max="9730" width="53.125" style="9" customWidth="1"/>
    <col min="9731" max="9731" width="45.875" style="9" customWidth="1"/>
    <col min="9732" max="9732" width="12.375" style="9" customWidth="1"/>
    <col min="9733" max="9984" width="9" style="9"/>
    <col min="9985" max="9985" width="40.625" style="9" customWidth="1"/>
    <col min="9986" max="9986" width="53.125" style="9" customWidth="1"/>
    <col min="9987" max="9987" width="45.875" style="9" customWidth="1"/>
    <col min="9988" max="9988" width="12.375" style="9" customWidth="1"/>
    <col min="9989" max="10240" width="9" style="9"/>
    <col min="10241" max="10241" width="40.625" style="9" customWidth="1"/>
    <col min="10242" max="10242" width="53.125" style="9" customWidth="1"/>
    <col min="10243" max="10243" width="45.875" style="9" customWidth="1"/>
    <col min="10244" max="10244" width="12.375" style="9" customWidth="1"/>
    <col min="10245" max="10496" width="9" style="9"/>
    <col min="10497" max="10497" width="40.625" style="9" customWidth="1"/>
    <col min="10498" max="10498" width="53.125" style="9" customWidth="1"/>
    <col min="10499" max="10499" width="45.875" style="9" customWidth="1"/>
    <col min="10500" max="10500" width="12.375" style="9" customWidth="1"/>
    <col min="10501" max="10752" width="9" style="9"/>
    <col min="10753" max="10753" width="40.625" style="9" customWidth="1"/>
    <col min="10754" max="10754" width="53.125" style="9" customWidth="1"/>
    <col min="10755" max="10755" width="45.875" style="9" customWidth="1"/>
    <col min="10756" max="10756" width="12.375" style="9" customWidth="1"/>
    <col min="10757" max="11008" width="9" style="9"/>
    <col min="11009" max="11009" width="40.625" style="9" customWidth="1"/>
    <col min="11010" max="11010" width="53.125" style="9" customWidth="1"/>
    <col min="11011" max="11011" width="45.875" style="9" customWidth="1"/>
    <col min="11012" max="11012" width="12.375" style="9" customWidth="1"/>
    <col min="11013" max="11264" width="9" style="9"/>
    <col min="11265" max="11265" width="40.625" style="9" customWidth="1"/>
    <col min="11266" max="11266" width="53.125" style="9" customWidth="1"/>
    <col min="11267" max="11267" width="45.875" style="9" customWidth="1"/>
    <col min="11268" max="11268" width="12.375" style="9" customWidth="1"/>
    <col min="11269" max="11520" width="9" style="9"/>
    <col min="11521" max="11521" width="40.625" style="9" customWidth="1"/>
    <col min="11522" max="11522" width="53.125" style="9" customWidth="1"/>
    <col min="11523" max="11523" width="45.875" style="9" customWidth="1"/>
    <col min="11524" max="11524" width="12.375" style="9" customWidth="1"/>
    <col min="11525" max="11776" width="9" style="9"/>
    <col min="11777" max="11777" width="40.625" style="9" customWidth="1"/>
    <col min="11778" max="11778" width="53.125" style="9" customWidth="1"/>
    <col min="11779" max="11779" width="45.875" style="9" customWidth="1"/>
    <col min="11780" max="11780" width="12.375" style="9" customWidth="1"/>
    <col min="11781" max="12032" width="9" style="9"/>
    <col min="12033" max="12033" width="40.625" style="9" customWidth="1"/>
    <col min="12034" max="12034" width="53.125" style="9" customWidth="1"/>
    <col min="12035" max="12035" width="45.875" style="9" customWidth="1"/>
    <col min="12036" max="12036" width="12.375" style="9" customWidth="1"/>
    <col min="12037" max="12288" width="9" style="9"/>
    <col min="12289" max="12289" width="40.625" style="9" customWidth="1"/>
    <col min="12290" max="12290" width="53.125" style="9" customWidth="1"/>
    <col min="12291" max="12291" width="45.875" style="9" customWidth="1"/>
    <col min="12292" max="12292" width="12.375" style="9" customWidth="1"/>
    <col min="12293" max="12544" width="9" style="9"/>
    <col min="12545" max="12545" width="40.625" style="9" customWidth="1"/>
    <col min="12546" max="12546" width="53.125" style="9" customWidth="1"/>
    <col min="12547" max="12547" width="45.875" style="9" customWidth="1"/>
    <col min="12548" max="12548" width="12.375" style="9" customWidth="1"/>
    <col min="12549" max="12800" width="9" style="9"/>
    <col min="12801" max="12801" width="40.625" style="9" customWidth="1"/>
    <col min="12802" max="12802" width="53.125" style="9" customWidth="1"/>
    <col min="12803" max="12803" width="45.875" style="9" customWidth="1"/>
    <col min="12804" max="12804" width="12.375" style="9" customWidth="1"/>
    <col min="12805" max="13056" width="9" style="9"/>
    <col min="13057" max="13057" width="40.625" style="9" customWidth="1"/>
    <col min="13058" max="13058" width="53.125" style="9" customWidth="1"/>
    <col min="13059" max="13059" width="45.875" style="9" customWidth="1"/>
    <col min="13060" max="13060" width="12.375" style="9" customWidth="1"/>
    <col min="13061" max="13312" width="9" style="9"/>
    <col min="13313" max="13313" width="40.625" style="9" customWidth="1"/>
    <col min="13314" max="13314" width="53.125" style="9" customWidth="1"/>
    <col min="13315" max="13315" width="45.875" style="9" customWidth="1"/>
    <col min="13316" max="13316" width="12.375" style="9" customWidth="1"/>
    <col min="13317" max="13568" width="9" style="9"/>
    <col min="13569" max="13569" width="40.625" style="9" customWidth="1"/>
    <col min="13570" max="13570" width="53.125" style="9" customWidth="1"/>
    <col min="13571" max="13571" width="45.875" style="9" customWidth="1"/>
    <col min="13572" max="13572" width="12.375" style="9" customWidth="1"/>
    <col min="13573" max="13824" width="9" style="9"/>
    <col min="13825" max="13825" width="40.625" style="9" customWidth="1"/>
    <col min="13826" max="13826" width="53.125" style="9" customWidth="1"/>
    <col min="13827" max="13827" width="45.875" style="9" customWidth="1"/>
    <col min="13828" max="13828" width="12.375" style="9" customWidth="1"/>
    <col min="13829" max="14080" width="9" style="9"/>
    <col min="14081" max="14081" width="40.625" style="9" customWidth="1"/>
    <col min="14082" max="14082" width="53.125" style="9" customWidth="1"/>
    <col min="14083" max="14083" width="45.875" style="9" customWidth="1"/>
    <col min="14084" max="14084" width="12.375" style="9" customWidth="1"/>
    <col min="14085" max="14336" width="9" style="9"/>
    <col min="14337" max="14337" width="40.625" style="9" customWidth="1"/>
    <col min="14338" max="14338" width="53.125" style="9" customWidth="1"/>
    <col min="14339" max="14339" width="45.875" style="9" customWidth="1"/>
    <col min="14340" max="14340" width="12.375" style="9" customWidth="1"/>
    <col min="14341" max="14592" width="9" style="9"/>
    <col min="14593" max="14593" width="40.625" style="9" customWidth="1"/>
    <col min="14594" max="14594" width="53.125" style="9" customWidth="1"/>
    <col min="14595" max="14595" width="45.875" style="9" customWidth="1"/>
    <col min="14596" max="14596" width="12.375" style="9" customWidth="1"/>
    <col min="14597" max="14848" width="9" style="9"/>
    <col min="14849" max="14849" width="40.625" style="9" customWidth="1"/>
    <col min="14850" max="14850" width="53.125" style="9" customWidth="1"/>
    <col min="14851" max="14851" width="45.875" style="9" customWidth="1"/>
    <col min="14852" max="14852" width="12.375" style="9" customWidth="1"/>
    <col min="14853" max="15104" width="9" style="9"/>
    <col min="15105" max="15105" width="40.625" style="9" customWidth="1"/>
    <col min="15106" max="15106" width="53.125" style="9" customWidth="1"/>
    <col min="15107" max="15107" width="45.875" style="9" customWidth="1"/>
    <col min="15108" max="15108" width="12.375" style="9" customWidth="1"/>
    <col min="15109" max="15360" width="9" style="9"/>
    <col min="15361" max="15361" width="40.625" style="9" customWidth="1"/>
    <col min="15362" max="15362" width="53.125" style="9" customWidth="1"/>
    <col min="15363" max="15363" width="45.875" style="9" customWidth="1"/>
    <col min="15364" max="15364" width="12.375" style="9" customWidth="1"/>
    <col min="15365" max="15616" width="9" style="9"/>
    <col min="15617" max="15617" width="40.625" style="9" customWidth="1"/>
    <col min="15618" max="15618" width="53.125" style="9" customWidth="1"/>
    <col min="15619" max="15619" width="45.875" style="9" customWidth="1"/>
    <col min="15620" max="15620" width="12.375" style="9" customWidth="1"/>
    <col min="15621" max="15872" width="9" style="9"/>
    <col min="15873" max="15873" width="40.625" style="9" customWidth="1"/>
    <col min="15874" max="15874" width="53.125" style="9" customWidth="1"/>
    <col min="15875" max="15875" width="45.875" style="9" customWidth="1"/>
    <col min="15876" max="15876" width="12.375" style="9" customWidth="1"/>
    <col min="15877" max="16128" width="9" style="9"/>
    <col min="16129" max="16129" width="40.625" style="9" customWidth="1"/>
    <col min="16130" max="16130" width="53.125" style="9" customWidth="1"/>
    <col min="16131" max="16131" width="45.875" style="9" customWidth="1"/>
    <col min="16132" max="16132" width="12.375" style="9" customWidth="1"/>
    <col min="16133" max="16384" width="9" style="9"/>
  </cols>
  <sheetData>
    <row r="1" spans="1:2" ht="30" customHeight="1">
      <c r="A1" s="8"/>
      <c r="B1" s="8"/>
    </row>
    <row r="2" spans="1:2" ht="116.25" customHeight="1">
      <c r="A2" s="10"/>
      <c r="B2" s="11"/>
    </row>
    <row r="3" spans="1:2" ht="291.75" customHeight="1">
      <c r="A3" s="10"/>
      <c r="B3" s="12" t="s">
        <v>14</v>
      </c>
    </row>
    <row r="4" spans="1:2" ht="105.75" customHeight="1">
      <c r="A4" s="10"/>
      <c r="B4" s="11"/>
    </row>
    <row r="5" spans="1:2" ht="20.25" customHeight="1">
      <c r="A5" s="10"/>
      <c r="B5" s="11"/>
    </row>
  </sheetData>
  <phoneticPr fontId="3" type="noConversion"/>
  <pageMargins left="0" right="0" top="0" bottom="0" header="0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view="pageLayout" zoomScaleNormal="100" zoomScaleSheetLayoutView="100" workbookViewId="0">
      <selection activeCell="I9" sqref="I9"/>
    </sheetView>
  </sheetViews>
  <sheetFormatPr defaultColWidth="11.375" defaultRowHeight="13.5"/>
  <cols>
    <col min="1" max="1" width="9.375" style="19" customWidth="1"/>
    <col min="2" max="2" width="6.375" style="19" customWidth="1"/>
    <col min="3" max="3" width="47.375" style="19" customWidth="1"/>
    <col min="4" max="7" width="10.625" style="19" customWidth="1"/>
    <col min="8" max="9" width="10.625" style="17" customWidth="1"/>
    <col min="10" max="256" width="11.375" style="17"/>
    <col min="257" max="257" width="12.75" style="17" customWidth="1"/>
    <col min="258" max="258" width="6.375" style="17" customWidth="1"/>
    <col min="259" max="259" width="47.375" style="17" customWidth="1"/>
    <col min="260" max="265" width="10.625" style="17" customWidth="1"/>
    <col min="266" max="512" width="11.375" style="17"/>
    <col min="513" max="513" width="12.75" style="17" customWidth="1"/>
    <col min="514" max="514" width="6.375" style="17" customWidth="1"/>
    <col min="515" max="515" width="47.375" style="17" customWidth="1"/>
    <col min="516" max="521" width="10.625" style="17" customWidth="1"/>
    <col min="522" max="768" width="11.375" style="17"/>
    <col min="769" max="769" width="12.75" style="17" customWidth="1"/>
    <col min="770" max="770" width="6.375" style="17" customWidth="1"/>
    <col min="771" max="771" width="47.375" style="17" customWidth="1"/>
    <col min="772" max="777" width="10.625" style="17" customWidth="1"/>
    <col min="778" max="1024" width="11.375" style="17"/>
    <col min="1025" max="1025" width="12.75" style="17" customWidth="1"/>
    <col min="1026" max="1026" width="6.375" style="17" customWidth="1"/>
    <col min="1027" max="1027" width="47.375" style="17" customWidth="1"/>
    <col min="1028" max="1033" width="10.625" style="17" customWidth="1"/>
    <col min="1034" max="1280" width="11.375" style="17"/>
    <col min="1281" max="1281" width="12.75" style="17" customWidth="1"/>
    <col min="1282" max="1282" width="6.375" style="17" customWidth="1"/>
    <col min="1283" max="1283" width="47.375" style="17" customWidth="1"/>
    <col min="1284" max="1289" width="10.625" style="17" customWidth="1"/>
    <col min="1290" max="1536" width="11.375" style="17"/>
    <col min="1537" max="1537" width="12.75" style="17" customWidth="1"/>
    <col min="1538" max="1538" width="6.375" style="17" customWidth="1"/>
    <col min="1539" max="1539" width="47.375" style="17" customWidth="1"/>
    <col min="1540" max="1545" width="10.625" style="17" customWidth="1"/>
    <col min="1546" max="1792" width="11.375" style="17"/>
    <col min="1793" max="1793" width="12.75" style="17" customWidth="1"/>
    <col min="1794" max="1794" width="6.375" style="17" customWidth="1"/>
    <col min="1795" max="1795" width="47.375" style="17" customWidth="1"/>
    <col min="1796" max="1801" width="10.625" style="17" customWidth="1"/>
    <col min="1802" max="2048" width="11.375" style="17"/>
    <col min="2049" max="2049" width="12.75" style="17" customWidth="1"/>
    <col min="2050" max="2050" width="6.375" style="17" customWidth="1"/>
    <col min="2051" max="2051" width="47.375" style="17" customWidth="1"/>
    <col min="2052" max="2057" width="10.625" style="17" customWidth="1"/>
    <col min="2058" max="2304" width="11.375" style="17"/>
    <col min="2305" max="2305" width="12.75" style="17" customWidth="1"/>
    <col min="2306" max="2306" width="6.375" style="17" customWidth="1"/>
    <col min="2307" max="2307" width="47.375" style="17" customWidth="1"/>
    <col min="2308" max="2313" width="10.625" style="17" customWidth="1"/>
    <col min="2314" max="2560" width="11.375" style="17"/>
    <col min="2561" max="2561" width="12.75" style="17" customWidth="1"/>
    <col min="2562" max="2562" width="6.375" style="17" customWidth="1"/>
    <col min="2563" max="2563" width="47.375" style="17" customWidth="1"/>
    <col min="2564" max="2569" width="10.625" style="17" customWidth="1"/>
    <col min="2570" max="2816" width="11.375" style="17"/>
    <col min="2817" max="2817" width="12.75" style="17" customWidth="1"/>
    <col min="2818" max="2818" width="6.375" style="17" customWidth="1"/>
    <col min="2819" max="2819" width="47.375" style="17" customWidth="1"/>
    <col min="2820" max="2825" width="10.625" style="17" customWidth="1"/>
    <col min="2826" max="3072" width="11.375" style="17"/>
    <col min="3073" max="3073" width="12.75" style="17" customWidth="1"/>
    <col min="3074" max="3074" width="6.375" style="17" customWidth="1"/>
    <col min="3075" max="3075" width="47.375" style="17" customWidth="1"/>
    <col min="3076" max="3081" width="10.625" style="17" customWidth="1"/>
    <col min="3082" max="3328" width="11.375" style="17"/>
    <col min="3329" max="3329" width="12.75" style="17" customWidth="1"/>
    <col min="3330" max="3330" width="6.375" style="17" customWidth="1"/>
    <col min="3331" max="3331" width="47.375" style="17" customWidth="1"/>
    <col min="3332" max="3337" width="10.625" style="17" customWidth="1"/>
    <col min="3338" max="3584" width="11.375" style="17"/>
    <col min="3585" max="3585" width="12.75" style="17" customWidth="1"/>
    <col min="3586" max="3586" width="6.375" style="17" customWidth="1"/>
    <col min="3587" max="3587" width="47.375" style="17" customWidth="1"/>
    <col min="3588" max="3593" width="10.625" style="17" customWidth="1"/>
    <col min="3594" max="3840" width="11.375" style="17"/>
    <col min="3841" max="3841" width="12.75" style="17" customWidth="1"/>
    <col min="3842" max="3842" width="6.375" style="17" customWidth="1"/>
    <col min="3843" max="3843" width="47.375" style="17" customWidth="1"/>
    <col min="3844" max="3849" width="10.625" style="17" customWidth="1"/>
    <col min="3850" max="4096" width="11.375" style="17"/>
    <col min="4097" max="4097" width="12.75" style="17" customWidth="1"/>
    <col min="4098" max="4098" width="6.375" style="17" customWidth="1"/>
    <col min="4099" max="4099" width="47.375" style="17" customWidth="1"/>
    <col min="4100" max="4105" width="10.625" style="17" customWidth="1"/>
    <col min="4106" max="4352" width="11.375" style="17"/>
    <col min="4353" max="4353" width="12.75" style="17" customWidth="1"/>
    <col min="4354" max="4354" width="6.375" style="17" customWidth="1"/>
    <col min="4355" max="4355" width="47.375" style="17" customWidth="1"/>
    <col min="4356" max="4361" width="10.625" style="17" customWidth="1"/>
    <col min="4362" max="4608" width="11.375" style="17"/>
    <col min="4609" max="4609" width="12.75" style="17" customWidth="1"/>
    <col min="4610" max="4610" width="6.375" style="17" customWidth="1"/>
    <col min="4611" max="4611" width="47.375" style="17" customWidth="1"/>
    <col min="4612" max="4617" width="10.625" style="17" customWidth="1"/>
    <col min="4618" max="4864" width="11.375" style="17"/>
    <col min="4865" max="4865" width="12.75" style="17" customWidth="1"/>
    <col min="4866" max="4866" width="6.375" style="17" customWidth="1"/>
    <col min="4867" max="4867" width="47.375" style="17" customWidth="1"/>
    <col min="4868" max="4873" width="10.625" style="17" customWidth="1"/>
    <col min="4874" max="5120" width="11.375" style="17"/>
    <col min="5121" max="5121" width="12.75" style="17" customWidth="1"/>
    <col min="5122" max="5122" width="6.375" style="17" customWidth="1"/>
    <col min="5123" max="5123" width="47.375" style="17" customWidth="1"/>
    <col min="5124" max="5129" width="10.625" style="17" customWidth="1"/>
    <col min="5130" max="5376" width="11.375" style="17"/>
    <col min="5377" max="5377" width="12.75" style="17" customWidth="1"/>
    <col min="5378" max="5378" width="6.375" style="17" customWidth="1"/>
    <col min="5379" max="5379" width="47.375" style="17" customWidth="1"/>
    <col min="5380" max="5385" width="10.625" style="17" customWidth="1"/>
    <col min="5386" max="5632" width="11.375" style="17"/>
    <col min="5633" max="5633" width="12.75" style="17" customWidth="1"/>
    <col min="5634" max="5634" width="6.375" style="17" customWidth="1"/>
    <col min="5635" max="5635" width="47.375" style="17" customWidth="1"/>
    <col min="5636" max="5641" width="10.625" style="17" customWidth="1"/>
    <col min="5642" max="5888" width="11.375" style="17"/>
    <col min="5889" max="5889" width="12.75" style="17" customWidth="1"/>
    <col min="5890" max="5890" width="6.375" style="17" customWidth="1"/>
    <col min="5891" max="5891" width="47.375" style="17" customWidth="1"/>
    <col min="5892" max="5897" width="10.625" style="17" customWidth="1"/>
    <col min="5898" max="6144" width="11.375" style="17"/>
    <col min="6145" max="6145" width="12.75" style="17" customWidth="1"/>
    <col min="6146" max="6146" width="6.375" style="17" customWidth="1"/>
    <col min="6147" max="6147" width="47.375" style="17" customWidth="1"/>
    <col min="6148" max="6153" width="10.625" style="17" customWidth="1"/>
    <col min="6154" max="6400" width="11.375" style="17"/>
    <col min="6401" max="6401" width="12.75" style="17" customWidth="1"/>
    <col min="6402" max="6402" width="6.375" style="17" customWidth="1"/>
    <col min="6403" max="6403" width="47.375" style="17" customWidth="1"/>
    <col min="6404" max="6409" width="10.625" style="17" customWidth="1"/>
    <col min="6410" max="6656" width="11.375" style="17"/>
    <col min="6657" max="6657" width="12.75" style="17" customWidth="1"/>
    <col min="6658" max="6658" width="6.375" style="17" customWidth="1"/>
    <col min="6659" max="6659" width="47.375" style="17" customWidth="1"/>
    <col min="6660" max="6665" width="10.625" style="17" customWidth="1"/>
    <col min="6666" max="6912" width="11.375" style="17"/>
    <col min="6913" max="6913" width="12.75" style="17" customWidth="1"/>
    <col min="6914" max="6914" width="6.375" style="17" customWidth="1"/>
    <col min="6915" max="6915" width="47.375" style="17" customWidth="1"/>
    <col min="6916" max="6921" width="10.625" style="17" customWidth="1"/>
    <col min="6922" max="7168" width="11.375" style="17"/>
    <col min="7169" max="7169" width="12.75" style="17" customWidth="1"/>
    <col min="7170" max="7170" width="6.375" style="17" customWidth="1"/>
    <col min="7171" max="7171" width="47.375" style="17" customWidth="1"/>
    <col min="7172" max="7177" width="10.625" style="17" customWidth="1"/>
    <col min="7178" max="7424" width="11.375" style="17"/>
    <col min="7425" max="7425" width="12.75" style="17" customWidth="1"/>
    <col min="7426" max="7426" width="6.375" style="17" customWidth="1"/>
    <col min="7427" max="7427" width="47.375" style="17" customWidth="1"/>
    <col min="7428" max="7433" width="10.625" style="17" customWidth="1"/>
    <col min="7434" max="7680" width="11.375" style="17"/>
    <col min="7681" max="7681" width="12.75" style="17" customWidth="1"/>
    <col min="7682" max="7682" width="6.375" style="17" customWidth="1"/>
    <col min="7683" max="7683" width="47.375" style="17" customWidth="1"/>
    <col min="7684" max="7689" width="10.625" style="17" customWidth="1"/>
    <col min="7690" max="7936" width="11.375" style="17"/>
    <col min="7937" max="7937" width="12.75" style="17" customWidth="1"/>
    <col min="7938" max="7938" width="6.375" style="17" customWidth="1"/>
    <col min="7939" max="7939" width="47.375" style="17" customWidth="1"/>
    <col min="7940" max="7945" width="10.625" style="17" customWidth="1"/>
    <col min="7946" max="8192" width="11.375" style="17"/>
    <col min="8193" max="8193" width="12.75" style="17" customWidth="1"/>
    <col min="8194" max="8194" width="6.375" style="17" customWidth="1"/>
    <col min="8195" max="8195" width="47.375" style="17" customWidth="1"/>
    <col min="8196" max="8201" width="10.625" style="17" customWidth="1"/>
    <col min="8202" max="8448" width="11.375" style="17"/>
    <col min="8449" max="8449" width="12.75" style="17" customWidth="1"/>
    <col min="8450" max="8450" width="6.375" style="17" customWidth="1"/>
    <col min="8451" max="8451" width="47.375" style="17" customWidth="1"/>
    <col min="8452" max="8457" width="10.625" style="17" customWidth="1"/>
    <col min="8458" max="8704" width="11.375" style="17"/>
    <col min="8705" max="8705" width="12.75" style="17" customWidth="1"/>
    <col min="8706" max="8706" width="6.375" style="17" customWidth="1"/>
    <col min="8707" max="8707" width="47.375" style="17" customWidth="1"/>
    <col min="8708" max="8713" width="10.625" style="17" customWidth="1"/>
    <col min="8714" max="8960" width="11.375" style="17"/>
    <col min="8961" max="8961" width="12.75" style="17" customWidth="1"/>
    <col min="8962" max="8962" width="6.375" style="17" customWidth="1"/>
    <col min="8963" max="8963" width="47.375" style="17" customWidth="1"/>
    <col min="8964" max="8969" width="10.625" style="17" customWidth="1"/>
    <col min="8970" max="9216" width="11.375" style="17"/>
    <col min="9217" max="9217" width="12.75" style="17" customWidth="1"/>
    <col min="9218" max="9218" width="6.375" style="17" customWidth="1"/>
    <col min="9219" max="9219" width="47.375" style="17" customWidth="1"/>
    <col min="9220" max="9225" width="10.625" style="17" customWidth="1"/>
    <col min="9226" max="9472" width="11.375" style="17"/>
    <col min="9473" max="9473" width="12.75" style="17" customWidth="1"/>
    <col min="9474" max="9474" width="6.375" style="17" customWidth="1"/>
    <col min="9475" max="9475" width="47.375" style="17" customWidth="1"/>
    <col min="9476" max="9481" width="10.625" style="17" customWidth="1"/>
    <col min="9482" max="9728" width="11.375" style="17"/>
    <col min="9729" max="9729" width="12.75" style="17" customWidth="1"/>
    <col min="9730" max="9730" width="6.375" style="17" customWidth="1"/>
    <col min="9731" max="9731" width="47.375" style="17" customWidth="1"/>
    <col min="9732" max="9737" width="10.625" style="17" customWidth="1"/>
    <col min="9738" max="9984" width="11.375" style="17"/>
    <col min="9985" max="9985" width="12.75" style="17" customWidth="1"/>
    <col min="9986" max="9986" width="6.375" style="17" customWidth="1"/>
    <col min="9987" max="9987" width="47.375" style="17" customWidth="1"/>
    <col min="9988" max="9993" width="10.625" style="17" customWidth="1"/>
    <col min="9994" max="10240" width="11.375" style="17"/>
    <col min="10241" max="10241" width="12.75" style="17" customWidth="1"/>
    <col min="10242" max="10242" width="6.375" style="17" customWidth="1"/>
    <col min="10243" max="10243" width="47.375" style="17" customWidth="1"/>
    <col min="10244" max="10249" width="10.625" style="17" customWidth="1"/>
    <col min="10250" max="10496" width="11.375" style="17"/>
    <col min="10497" max="10497" width="12.75" style="17" customWidth="1"/>
    <col min="10498" max="10498" width="6.375" style="17" customWidth="1"/>
    <col min="10499" max="10499" width="47.375" style="17" customWidth="1"/>
    <col min="10500" max="10505" width="10.625" style="17" customWidth="1"/>
    <col min="10506" max="10752" width="11.375" style="17"/>
    <col min="10753" max="10753" width="12.75" style="17" customWidth="1"/>
    <col min="10754" max="10754" width="6.375" style="17" customWidth="1"/>
    <col min="10755" max="10755" width="47.375" style="17" customWidth="1"/>
    <col min="10756" max="10761" width="10.625" style="17" customWidth="1"/>
    <col min="10762" max="11008" width="11.375" style="17"/>
    <col min="11009" max="11009" width="12.75" style="17" customWidth="1"/>
    <col min="11010" max="11010" width="6.375" style="17" customWidth="1"/>
    <col min="11011" max="11011" width="47.375" style="17" customWidth="1"/>
    <col min="11012" max="11017" width="10.625" style="17" customWidth="1"/>
    <col min="11018" max="11264" width="11.375" style="17"/>
    <col min="11265" max="11265" width="12.75" style="17" customWidth="1"/>
    <col min="11266" max="11266" width="6.375" style="17" customWidth="1"/>
    <col min="11267" max="11267" width="47.375" style="17" customWidth="1"/>
    <col min="11268" max="11273" width="10.625" style="17" customWidth="1"/>
    <col min="11274" max="11520" width="11.375" style="17"/>
    <col min="11521" max="11521" width="12.75" style="17" customWidth="1"/>
    <col min="11522" max="11522" width="6.375" style="17" customWidth="1"/>
    <col min="11523" max="11523" width="47.375" style="17" customWidth="1"/>
    <col min="11524" max="11529" width="10.625" style="17" customWidth="1"/>
    <col min="11530" max="11776" width="11.375" style="17"/>
    <col min="11777" max="11777" width="12.75" style="17" customWidth="1"/>
    <col min="11778" max="11778" width="6.375" style="17" customWidth="1"/>
    <col min="11779" max="11779" width="47.375" style="17" customWidth="1"/>
    <col min="11780" max="11785" width="10.625" style="17" customWidth="1"/>
    <col min="11786" max="12032" width="11.375" style="17"/>
    <col min="12033" max="12033" width="12.75" style="17" customWidth="1"/>
    <col min="12034" max="12034" width="6.375" style="17" customWidth="1"/>
    <col min="12035" max="12035" width="47.375" style="17" customWidth="1"/>
    <col min="12036" max="12041" width="10.625" style="17" customWidth="1"/>
    <col min="12042" max="12288" width="11.375" style="17"/>
    <col min="12289" max="12289" width="12.75" style="17" customWidth="1"/>
    <col min="12290" max="12290" width="6.375" style="17" customWidth="1"/>
    <col min="12291" max="12291" width="47.375" style="17" customWidth="1"/>
    <col min="12292" max="12297" width="10.625" style="17" customWidth="1"/>
    <col min="12298" max="12544" width="11.375" style="17"/>
    <col min="12545" max="12545" width="12.75" style="17" customWidth="1"/>
    <col min="12546" max="12546" width="6.375" style="17" customWidth="1"/>
    <col min="12547" max="12547" width="47.375" style="17" customWidth="1"/>
    <col min="12548" max="12553" width="10.625" style="17" customWidth="1"/>
    <col min="12554" max="12800" width="11.375" style="17"/>
    <col min="12801" max="12801" width="12.75" style="17" customWidth="1"/>
    <col min="12802" max="12802" width="6.375" style="17" customWidth="1"/>
    <col min="12803" max="12803" width="47.375" style="17" customWidth="1"/>
    <col min="12804" max="12809" width="10.625" style="17" customWidth="1"/>
    <col min="12810" max="13056" width="11.375" style="17"/>
    <col min="13057" max="13057" width="12.75" style="17" customWidth="1"/>
    <col min="13058" max="13058" width="6.375" style="17" customWidth="1"/>
    <col min="13059" max="13059" width="47.375" style="17" customWidth="1"/>
    <col min="13060" max="13065" width="10.625" style="17" customWidth="1"/>
    <col min="13066" max="13312" width="11.375" style="17"/>
    <col min="13313" max="13313" width="12.75" style="17" customWidth="1"/>
    <col min="13314" max="13314" width="6.375" style="17" customWidth="1"/>
    <col min="13315" max="13315" width="47.375" style="17" customWidth="1"/>
    <col min="13316" max="13321" width="10.625" style="17" customWidth="1"/>
    <col min="13322" max="13568" width="11.375" style="17"/>
    <col min="13569" max="13569" width="12.75" style="17" customWidth="1"/>
    <col min="13570" max="13570" width="6.375" style="17" customWidth="1"/>
    <col min="13571" max="13571" width="47.375" style="17" customWidth="1"/>
    <col min="13572" max="13577" width="10.625" style="17" customWidth="1"/>
    <col min="13578" max="13824" width="11.375" style="17"/>
    <col min="13825" max="13825" width="12.75" style="17" customWidth="1"/>
    <col min="13826" max="13826" width="6.375" style="17" customWidth="1"/>
    <col min="13827" max="13827" width="47.375" style="17" customWidth="1"/>
    <col min="13828" max="13833" width="10.625" style="17" customWidth="1"/>
    <col min="13834" max="14080" width="11.375" style="17"/>
    <col min="14081" max="14081" width="12.75" style="17" customWidth="1"/>
    <col min="14082" max="14082" width="6.375" style="17" customWidth="1"/>
    <col min="14083" max="14083" width="47.375" style="17" customWidth="1"/>
    <col min="14084" max="14089" width="10.625" style="17" customWidth="1"/>
    <col min="14090" max="14336" width="11.375" style="17"/>
    <col min="14337" max="14337" width="12.75" style="17" customWidth="1"/>
    <col min="14338" max="14338" width="6.375" style="17" customWidth="1"/>
    <col min="14339" max="14339" width="47.375" style="17" customWidth="1"/>
    <col min="14340" max="14345" width="10.625" style="17" customWidth="1"/>
    <col min="14346" max="14592" width="11.375" style="17"/>
    <col min="14593" max="14593" width="12.75" style="17" customWidth="1"/>
    <col min="14594" max="14594" width="6.375" style="17" customWidth="1"/>
    <col min="14595" max="14595" width="47.375" style="17" customWidth="1"/>
    <col min="14596" max="14601" width="10.625" style="17" customWidth="1"/>
    <col min="14602" max="14848" width="11.375" style="17"/>
    <col min="14849" max="14849" width="12.75" style="17" customWidth="1"/>
    <col min="14850" max="14850" width="6.375" style="17" customWidth="1"/>
    <col min="14851" max="14851" width="47.375" style="17" customWidth="1"/>
    <col min="14852" max="14857" width="10.625" style="17" customWidth="1"/>
    <col min="14858" max="15104" width="11.375" style="17"/>
    <col min="15105" max="15105" width="12.75" style="17" customWidth="1"/>
    <col min="15106" max="15106" width="6.375" style="17" customWidth="1"/>
    <col min="15107" max="15107" width="47.375" style="17" customWidth="1"/>
    <col min="15108" max="15113" width="10.625" style="17" customWidth="1"/>
    <col min="15114" max="15360" width="11.375" style="17"/>
    <col min="15361" max="15361" width="12.75" style="17" customWidth="1"/>
    <col min="15362" max="15362" width="6.375" style="17" customWidth="1"/>
    <col min="15363" max="15363" width="47.375" style="17" customWidth="1"/>
    <col min="15364" max="15369" width="10.625" style="17" customWidth="1"/>
    <col min="15370" max="15616" width="11.375" style="17"/>
    <col min="15617" max="15617" width="12.75" style="17" customWidth="1"/>
    <col min="15618" max="15618" width="6.375" style="17" customWidth="1"/>
    <col min="15619" max="15619" width="47.375" style="17" customWidth="1"/>
    <col min="15620" max="15625" width="10.625" style="17" customWidth="1"/>
    <col min="15626" max="15872" width="11.375" style="17"/>
    <col min="15873" max="15873" width="12.75" style="17" customWidth="1"/>
    <col min="15874" max="15874" width="6.375" style="17" customWidth="1"/>
    <col min="15875" max="15875" width="47.375" style="17" customWidth="1"/>
    <col min="15876" max="15881" width="10.625" style="17" customWidth="1"/>
    <col min="15882" max="16128" width="11.375" style="17"/>
    <col min="16129" max="16129" width="12.75" style="17" customWidth="1"/>
    <col min="16130" max="16130" width="6.375" style="17" customWidth="1"/>
    <col min="16131" max="16131" width="47.375" style="17" customWidth="1"/>
    <col min="16132" max="16137" width="10.625" style="17" customWidth="1"/>
    <col min="16138" max="16384" width="11.375" style="17"/>
  </cols>
  <sheetData>
    <row r="1" spans="1:9" ht="14.25" customHeight="1">
      <c r="A1" s="47" t="s">
        <v>26</v>
      </c>
      <c r="B1" s="48"/>
      <c r="C1" s="49" t="s">
        <v>47</v>
      </c>
      <c r="D1" s="50"/>
      <c r="E1" s="51"/>
      <c r="F1" s="47" t="s">
        <v>15</v>
      </c>
      <c r="G1" s="48"/>
      <c r="H1" s="52" t="s">
        <v>48</v>
      </c>
      <c r="I1" s="52"/>
    </row>
    <row r="2" spans="1:9" ht="14.25" customHeight="1">
      <c r="A2" s="47" t="s">
        <v>16</v>
      </c>
      <c r="B2" s="48"/>
      <c r="C2" s="49" t="s">
        <v>42</v>
      </c>
      <c r="D2" s="50"/>
      <c r="E2" s="51"/>
      <c r="F2" s="47" t="s">
        <v>17</v>
      </c>
      <c r="G2" s="48"/>
      <c r="H2" s="53">
        <v>42657</v>
      </c>
      <c r="I2" s="52"/>
    </row>
    <row r="3" spans="1:9" ht="9" customHeight="1"/>
    <row r="4" spans="1:9" s="13" customFormat="1" ht="21" customHeight="1">
      <c r="A4" s="36" t="s">
        <v>18</v>
      </c>
      <c r="B4" s="38" t="s">
        <v>19</v>
      </c>
      <c r="C4" s="39"/>
      <c r="D4" s="42" t="s">
        <v>20</v>
      </c>
      <c r="E4" s="43"/>
      <c r="F4" s="44"/>
      <c r="G4" s="42" t="s">
        <v>21</v>
      </c>
      <c r="H4" s="43"/>
      <c r="I4" s="44"/>
    </row>
    <row r="5" spans="1:9" s="13" customFormat="1" ht="21" customHeight="1">
      <c r="A5" s="37"/>
      <c r="B5" s="40"/>
      <c r="C5" s="41"/>
      <c r="D5" s="14" t="s">
        <v>22</v>
      </c>
      <c r="E5" s="14" t="s">
        <v>23</v>
      </c>
      <c r="F5" s="14" t="s">
        <v>24</v>
      </c>
      <c r="G5" s="14" t="s">
        <v>22</v>
      </c>
      <c r="H5" s="14" t="s">
        <v>23</v>
      </c>
      <c r="I5" s="14" t="s">
        <v>24</v>
      </c>
    </row>
    <row r="6" spans="1:9" ht="21" customHeight="1">
      <c r="A6" s="15" t="s">
        <v>49</v>
      </c>
      <c r="B6" s="32" t="s">
        <v>25</v>
      </c>
      <c r="C6" s="45"/>
      <c r="D6" s="15" t="s">
        <v>50</v>
      </c>
      <c r="E6" s="15" t="s">
        <v>51</v>
      </c>
      <c r="F6" s="15" t="s">
        <v>52</v>
      </c>
      <c r="G6" s="15" t="s">
        <v>50</v>
      </c>
      <c r="H6" s="16" t="s">
        <v>53</v>
      </c>
      <c r="I6" s="16" t="s">
        <v>54</v>
      </c>
    </row>
    <row r="7" spans="1:9" ht="21" customHeight="1">
      <c r="A7" s="15" t="s">
        <v>83</v>
      </c>
      <c r="B7" s="32" t="s">
        <v>84</v>
      </c>
      <c r="C7" s="46"/>
      <c r="D7" s="15" t="s">
        <v>85</v>
      </c>
      <c r="E7" s="15" t="s">
        <v>86</v>
      </c>
      <c r="F7" s="15" t="s">
        <v>87</v>
      </c>
      <c r="G7" s="15" t="s">
        <v>85</v>
      </c>
      <c r="H7" s="15" t="s">
        <v>86</v>
      </c>
      <c r="I7" s="15" t="s">
        <v>87</v>
      </c>
    </row>
    <row r="8" spans="1:9" ht="21" customHeight="1">
      <c r="A8" s="15" t="s">
        <v>93</v>
      </c>
      <c r="B8" s="32" t="s">
        <v>84</v>
      </c>
      <c r="C8" s="46"/>
      <c r="D8" s="15" t="s">
        <v>50</v>
      </c>
      <c r="E8" s="15" t="s">
        <v>48</v>
      </c>
      <c r="F8" s="15" t="s">
        <v>94</v>
      </c>
      <c r="G8" s="15" t="s">
        <v>50</v>
      </c>
      <c r="H8" s="15" t="s">
        <v>48</v>
      </c>
      <c r="I8" s="15" t="s">
        <v>95</v>
      </c>
    </row>
    <row r="9" spans="1:9" ht="21" customHeight="1">
      <c r="A9" s="15"/>
      <c r="B9" s="32"/>
      <c r="C9" s="33"/>
      <c r="D9" s="15"/>
      <c r="E9" s="15"/>
      <c r="F9" s="15"/>
      <c r="G9" s="15"/>
      <c r="H9" s="16"/>
      <c r="I9" s="15"/>
    </row>
    <row r="10" spans="1:9" ht="21" customHeight="1">
      <c r="A10" s="15"/>
      <c r="B10" s="32"/>
      <c r="C10" s="33"/>
      <c r="D10" s="15"/>
      <c r="E10" s="15"/>
      <c r="F10" s="15"/>
      <c r="G10" s="15"/>
      <c r="H10" s="16"/>
      <c r="I10" s="15"/>
    </row>
    <row r="11" spans="1:9" ht="21" customHeight="1">
      <c r="A11" s="15"/>
      <c r="B11" s="32"/>
      <c r="C11" s="33"/>
      <c r="D11" s="15"/>
      <c r="E11" s="15"/>
      <c r="F11" s="15"/>
      <c r="G11" s="15"/>
      <c r="H11" s="16"/>
      <c r="I11" s="15"/>
    </row>
    <row r="12" spans="1:9" ht="21" customHeight="1">
      <c r="A12" s="15"/>
      <c r="B12" s="32"/>
      <c r="C12" s="33"/>
      <c r="D12" s="15"/>
      <c r="E12" s="15"/>
      <c r="F12" s="15"/>
      <c r="G12" s="15"/>
      <c r="H12" s="16"/>
      <c r="I12" s="15"/>
    </row>
    <row r="13" spans="1:9" ht="21" customHeight="1">
      <c r="A13" s="15"/>
      <c r="B13" s="32"/>
      <c r="C13" s="33"/>
      <c r="D13" s="15"/>
      <c r="E13" s="15"/>
      <c r="F13" s="15"/>
      <c r="G13" s="15"/>
      <c r="H13" s="16"/>
      <c r="I13" s="15"/>
    </row>
    <row r="14" spans="1:9" ht="21" customHeight="1">
      <c r="A14" s="15"/>
      <c r="B14" s="32"/>
      <c r="C14" s="33"/>
      <c r="D14" s="15"/>
      <c r="E14" s="15"/>
      <c r="F14" s="15"/>
      <c r="G14" s="15"/>
      <c r="H14" s="16"/>
      <c r="I14" s="15"/>
    </row>
    <row r="15" spans="1:9" ht="21" customHeight="1">
      <c r="A15" s="15"/>
      <c r="B15" s="32"/>
      <c r="C15" s="33"/>
      <c r="D15" s="15"/>
      <c r="E15" s="15"/>
      <c r="F15" s="15"/>
      <c r="G15" s="15"/>
      <c r="H15" s="16"/>
      <c r="I15" s="15"/>
    </row>
    <row r="16" spans="1:9" ht="21" customHeight="1">
      <c r="A16" s="15"/>
      <c r="B16" s="34"/>
      <c r="C16" s="35"/>
      <c r="D16" s="15"/>
      <c r="E16" s="15"/>
      <c r="F16" s="15"/>
      <c r="G16" s="15"/>
      <c r="H16" s="20"/>
      <c r="I16" s="16"/>
    </row>
    <row r="17" spans="1:9" ht="21" customHeight="1">
      <c r="A17" s="15"/>
      <c r="B17" s="34"/>
      <c r="C17" s="35"/>
      <c r="D17" s="15"/>
      <c r="E17" s="15"/>
      <c r="F17" s="15"/>
      <c r="G17" s="15"/>
      <c r="H17" s="20"/>
      <c r="I17" s="16"/>
    </row>
    <row r="18" spans="1:9" ht="21" customHeight="1">
      <c r="A18" s="15"/>
      <c r="B18" s="34"/>
      <c r="C18" s="35"/>
      <c r="D18" s="15"/>
      <c r="E18" s="15"/>
      <c r="F18" s="15"/>
      <c r="G18" s="15"/>
      <c r="H18" s="20"/>
      <c r="I18" s="16"/>
    </row>
    <row r="19" spans="1:9" ht="21" customHeight="1"/>
    <row r="20" spans="1:9" ht="21" customHeight="1"/>
    <row r="21" spans="1:9" ht="21" customHeight="1"/>
    <row r="22" spans="1:9" ht="21" customHeight="1"/>
    <row r="23" spans="1:9" ht="21" customHeight="1"/>
    <row r="24" spans="1:9" ht="21" customHeight="1"/>
    <row r="25" spans="1:9" ht="21" customHeight="1"/>
    <row r="26" spans="1:9" ht="21" customHeight="1"/>
    <row r="27" spans="1:9" ht="21" customHeight="1"/>
    <row r="28" spans="1:9" ht="21" customHeight="1">
      <c r="A28" s="17"/>
      <c r="B28" s="17"/>
      <c r="C28" s="17"/>
      <c r="D28" s="17"/>
      <c r="E28" s="17"/>
      <c r="F28" s="17"/>
      <c r="G28" s="17"/>
    </row>
    <row r="29" spans="1:9" ht="21" customHeight="1">
      <c r="A29" s="17"/>
      <c r="B29" s="17"/>
      <c r="C29" s="17"/>
      <c r="D29" s="17"/>
      <c r="E29" s="17"/>
      <c r="F29" s="17"/>
      <c r="G29" s="17"/>
    </row>
    <row r="30" spans="1:9" ht="21" customHeight="1">
      <c r="A30" s="17"/>
      <c r="B30" s="17"/>
      <c r="C30" s="17"/>
      <c r="D30" s="17"/>
      <c r="E30" s="17"/>
      <c r="F30" s="17"/>
      <c r="G30" s="17"/>
    </row>
    <row r="31" spans="1:9" ht="21" customHeight="1">
      <c r="A31" s="17"/>
      <c r="B31" s="17"/>
      <c r="C31" s="17"/>
      <c r="D31" s="17"/>
      <c r="E31" s="17"/>
      <c r="F31" s="17"/>
      <c r="G31" s="17"/>
    </row>
    <row r="32" spans="1:9" ht="21" customHeight="1">
      <c r="A32" s="17"/>
      <c r="B32" s="17"/>
      <c r="C32" s="17"/>
      <c r="D32" s="17"/>
      <c r="E32" s="17"/>
      <c r="F32" s="17"/>
      <c r="G32" s="17"/>
    </row>
    <row r="33" spans="1:7" ht="21" customHeight="1">
      <c r="A33" s="17"/>
      <c r="B33" s="17"/>
      <c r="C33" s="17"/>
      <c r="D33" s="17"/>
      <c r="E33" s="17"/>
      <c r="F33" s="17"/>
      <c r="G33" s="17"/>
    </row>
    <row r="34" spans="1:7" ht="21" customHeight="1">
      <c r="A34" s="17"/>
      <c r="B34" s="17"/>
      <c r="C34" s="17"/>
      <c r="D34" s="17"/>
      <c r="E34" s="17"/>
      <c r="F34" s="17"/>
      <c r="G34" s="17"/>
    </row>
    <row r="35" spans="1:7" ht="21" customHeight="1">
      <c r="A35" s="17"/>
      <c r="B35" s="17"/>
      <c r="C35" s="17"/>
      <c r="D35" s="17"/>
      <c r="E35" s="17"/>
      <c r="F35" s="17"/>
      <c r="G35" s="17"/>
    </row>
    <row r="36" spans="1:7" ht="21" customHeight="1">
      <c r="A36" s="17"/>
      <c r="B36" s="17"/>
      <c r="C36" s="17"/>
      <c r="D36" s="17"/>
      <c r="E36" s="17"/>
      <c r="F36" s="17"/>
      <c r="G36" s="17"/>
    </row>
    <row r="37" spans="1:7" ht="21" customHeight="1">
      <c r="A37" s="17"/>
      <c r="B37" s="17"/>
      <c r="C37" s="17"/>
      <c r="D37" s="17"/>
      <c r="E37" s="17"/>
      <c r="F37" s="17"/>
      <c r="G37" s="17"/>
    </row>
    <row r="38" spans="1:7" ht="21" customHeight="1">
      <c r="A38" s="17"/>
      <c r="B38" s="17"/>
      <c r="C38" s="17"/>
      <c r="D38" s="17"/>
      <c r="E38" s="17"/>
      <c r="F38" s="17"/>
      <c r="G38" s="17"/>
    </row>
    <row r="39" spans="1:7" ht="21" customHeight="1">
      <c r="A39" s="17"/>
      <c r="B39" s="17"/>
      <c r="C39" s="17"/>
      <c r="D39" s="17"/>
      <c r="E39" s="17"/>
      <c r="F39" s="17"/>
      <c r="G39" s="17"/>
    </row>
    <row r="40" spans="1:7" ht="21" customHeight="1">
      <c r="A40" s="17"/>
      <c r="B40" s="17"/>
      <c r="C40" s="17"/>
      <c r="D40" s="17"/>
      <c r="E40" s="17"/>
      <c r="F40" s="17"/>
      <c r="G40" s="17"/>
    </row>
    <row r="41" spans="1:7" ht="21" customHeight="1">
      <c r="A41" s="17"/>
      <c r="B41" s="17"/>
      <c r="C41" s="17"/>
      <c r="D41" s="17"/>
      <c r="E41" s="17"/>
      <c r="F41" s="17"/>
      <c r="G41" s="17"/>
    </row>
    <row r="42" spans="1:7" ht="21" customHeight="1">
      <c r="A42" s="17"/>
      <c r="B42" s="17"/>
      <c r="C42" s="17"/>
      <c r="D42" s="17"/>
      <c r="E42" s="17"/>
      <c r="F42" s="17"/>
      <c r="G42" s="17"/>
    </row>
    <row r="43" spans="1:7" ht="21" customHeight="1">
      <c r="A43" s="17"/>
      <c r="B43" s="17"/>
      <c r="C43" s="17"/>
      <c r="D43" s="17"/>
      <c r="E43" s="17"/>
      <c r="F43" s="17"/>
      <c r="G43" s="17"/>
    </row>
    <row r="44" spans="1:7" ht="21" customHeight="1">
      <c r="A44" s="17"/>
      <c r="B44" s="17"/>
      <c r="C44" s="17"/>
      <c r="D44" s="17"/>
      <c r="E44" s="17"/>
      <c r="F44" s="17"/>
      <c r="G44" s="17"/>
    </row>
    <row r="45" spans="1:7" ht="21" customHeight="1">
      <c r="A45" s="17"/>
      <c r="B45" s="17"/>
      <c r="C45" s="17"/>
      <c r="D45" s="17"/>
      <c r="E45" s="17"/>
      <c r="F45" s="17"/>
      <c r="G45" s="17"/>
    </row>
    <row r="46" spans="1:7" ht="21" customHeight="1">
      <c r="A46" s="17"/>
      <c r="B46" s="17"/>
      <c r="C46" s="17"/>
      <c r="D46" s="17"/>
      <c r="E46" s="17"/>
      <c r="F46" s="17"/>
      <c r="G46" s="17"/>
    </row>
    <row r="47" spans="1:7" ht="21" customHeight="1">
      <c r="A47" s="17"/>
      <c r="B47" s="17"/>
      <c r="C47" s="17"/>
      <c r="D47" s="17"/>
      <c r="E47" s="17"/>
      <c r="F47" s="17"/>
      <c r="G47" s="17"/>
    </row>
    <row r="48" spans="1:7" ht="21" customHeight="1">
      <c r="A48" s="17"/>
      <c r="B48" s="17"/>
      <c r="C48" s="17"/>
      <c r="D48" s="17"/>
      <c r="E48" s="17"/>
      <c r="F48" s="17"/>
      <c r="G48" s="17"/>
    </row>
    <row r="49" spans="1:7" ht="21" customHeight="1">
      <c r="A49" s="17"/>
      <c r="B49" s="17"/>
      <c r="C49" s="17"/>
      <c r="D49" s="17"/>
      <c r="E49" s="17"/>
      <c r="F49" s="17"/>
      <c r="G49" s="17"/>
    </row>
    <row r="50" spans="1:7" ht="21" customHeight="1">
      <c r="A50" s="17"/>
      <c r="B50" s="17"/>
      <c r="C50" s="17"/>
      <c r="D50" s="17"/>
      <c r="E50" s="17"/>
      <c r="F50" s="17"/>
      <c r="G50" s="17"/>
    </row>
    <row r="51" spans="1:7" ht="21" customHeight="1">
      <c r="A51" s="17"/>
      <c r="B51" s="17"/>
      <c r="C51" s="17"/>
      <c r="D51" s="17"/>
      <c r="E51" s="17"/>
      <c r="F51" s="17"/>
      <c r="G51" s="17"/>
    </row>
    <row r="52" spans="1:7" ht="21" customHeight="1">
      <c r="A52" s="17"/>
      <c r="B52" s="17"/>
      <c r="C52" s="17"/>
      <c r="D52" s="17"/>
      <c r="E52" s="17"/>
      <c r="F52" s="17"/>
      <c r="G52" s="17"/>
    </row>
    <row r="53" spans="1:7" ht="21" customHeight="1">
      <c r="A53" s="17"/>
      <c r="B53" s="17"/>
      <c r="C53" s="17"/>
      <c r="D53" s="17"/>
      <c r="E53" s="17"/>
      <c r="F53" s="17"/>
      <c r="G53" s="17"/>
    </row>
    <row r="54" spans="1:7" ht="21" customHeight="1">
      <c r="A54" s="17"/>
      <c r="B54" s="17"/>
      <c r="C54" s="17"/>
      <c r="D54" s="17"/>
      <c r="E54" s="17"/>
      <c r="F54" s="17"/>
      <c r="G54" s="17"/>
    </row>
    <row r="55" spans="1:7" ht="21" customHeight="1">
      <c r="A55" s="17"/>
      <c r="B55" s="17"/>
      <c r="C55" s="17"/>
      <c r="D55" s="17"/>
      <c r="E55" s="17"/>
      <c r="F55" s="17"/>
      <c r="G55" s="17"/>
    </row>
    <row r="56" spans="1:7" ht="21" customHeight="1">
      <c r="A56" s="17"/>
      <c r="B56" s="17"/>
      <c r="C56" s="17"/>
      <c r="D56" s="17"/>
      <c r="E56" s="17"/>
      <c r="F56" s="17"/>
      <c r="G56" s="17"/>
    </row>
    <row r="57" spans="1:7" ht="21" customHeight="1">
      <c r="A57" s="17"/>
      <c r="B57" s="17"/>
      <c r="C57" s="17"/>
      <c r="D57" s="17"/>
      <c r="E57" s="17"/>
      <c r="F57" s="17"/>
      <c r="G57" s="17"/>
    </row>
    <row r="58" spans="1:7" ht="21" customHeight="1">
      <c r="A58" s="17"/>
      <c r="B58" s="17"/>
      <c r="C58" s="17"/>
      <c r="D58" s="17"/>
      <c r="E58" s="17"/>
      <c r="F58" s="17"/>
      <c r="G58" s="17"/>
    </row>
    <row r="59" spans="1:7" ht="21" customHeight="1">
      <c r="A59" s="17"/>
      <c r="B59" s="17"/>
      <c r="C59" s="17"/>
      <c r="D59" s="17"/>
      <c r="E59" s="17"/>
      <c r="F59" s="17"/>
      <c r="G59" s="17"/>
    </row>
    <row r="60" spans="1:7" ht="21" customHeight="1">
      <c r="A60" s="17"/>
      <c r="B60" s="17"/>
      <c r="C60" s="17"/>
      <c r="D60" s="17"/>
      <c r="E60" s="17"/>
      <c r="F60" s="17"/>
      <c r="G60" s="17"/>
    </row>
    <row r="61" spans="1:7" ht="21" customHeight="1">
      <c r="A61" s="17"/>
      <c r="B61" s="17"/>
      <c r="C61" s="17"/>
      <c r="D61" s="17"/>
      <c r="E61" s="17"/>
      <c r="F61" s="17"/>
      <c r="G61" s="17"/>
    </row>
    <row r="62" spans="1:7" ht="21" customHeight="1">
      <c r="A62" s="17"/>
      <c r="B62" s="17"/>
      <c r="C62" s="17"/>
      <c r="D62" s="17"/>
      <c r="E62" s="17"/>
      <c r="F62" s="17"/>
      <c r="G62" s="17"/>
    </row>
    <row r="63" spans="1:7" ht="21" customHeight="1">
      <c r="A63" s="17"/>
      <c r="B63" s="17"/>
      <c r="C63" s="17"/>
      <c r="D63" s="17"/>
      <c r="E63" s="17"/>
      <c r="F63" s="17"/>
      <c r="G63" s="17"/>
    </row>
    <row r="64" spans="1:7" ht="21" customHeight="1">
      <c r="A64" s="17"/>
      <c r="B64" s="17"/>
      <c r="C64" s="17"/>
      <c r="D64" s="17"/>
      <c r="E64" s="17"/>
      <c r="F64" s="17"/>
      <c r="G64" s="17"/>
    </row>
    <row r="65" spans="1:7" ht="21" customHeight="1">
      <c r="A65" s="17"/>
      <c r="B65" s="17"/>
      <c r="C65" s="17"/>
      <c r="D65" s="17"/>
      <c r="E65" s="17"/>
      <c r="F65" s="17"/>
      <c r="G65" s="17"/>
    </row>
    <row r="66" spans="1:7" ht="21" customHeight="1">
      <c r="A66" s="17"/>
      <c r="B66" s="17"/>
      <c r="C66" s="17"/>
      <c r="D66" s="17"/>
      <c r="E66" s="17"/>
      <c r="F66" s="17"/>
      <c r="G66" s="17"/>
    </row>
    <row r="67" spans="1:7" ht="21" customHeight="1">
      <c r="A67" s="17"/>
      <c r="B67" s="17"/>
      <c r="C67" s="17"/>
      <c r="D67" s="17"/>
      <c r="E67" s="17"/>
      <c r="F67" s="17"/>
      <c r="G67" s="17"/>
    </row>
    <row r="68" spans="1:7" ht="21" customHeight="1">
      <c r="A68" s="17"/>
      <c r="B68" s="17"/>
      <c r="C68" s="17"/>
      <c r="D68" s="17"/>
      <c r="E68" s="17"/>
      <c r="F68" s="17"/>
      <c r="G68" s="17"/>
    </row>
    <row r="69" spans="1:7" ht="21" customHeight="1">
      <c r="A69" s="17"/>
      <c r="B69" s="17"/>
      <c r="C69" s="17"/>
      <c r="D69" s="17"/>
      <c r="E69" s="17"/>
      <c r="F69" s="17"/>
      <c r="G69" s="17"/>
    </row>
    <row r="70" spans="1:7" ht="21" customHeight="1">
      <c r="A70" s="17"/>
      <c r="B70" s="17"/>
      <c r="C70" s="17"/>
      <c r="D70" s="17"/>
      <c r="E70" s="17"/>
      <c r="F70" s="17"/>
      <c r="G70" s="17"/>
    </row>
    <row r="71" spans="1:7" ht="21" customHeight="1">
      <c r="A71" s="17"/>
      <c r="B71" s="17"/>
      <c r="C71" s="17"/>
      <c r="D71" s="17"/>
      <c r="E71" s="17"/>
      <c r="F71" s="17"/>
      <c r="G71" s="17"/>
    </row>
    <row r="72" spans="1:7" ht="21" customHeight="1">
      <c r="A72" s="17"/>
      <c r="B72" s="17"/>
      <c r="C72" s="17"/>
      <c r="D72" s="17"/>
      <c r="E72" s="17"/>
      <c r="F72" s="17"/>
      <c r="G72" s="17"/>
    </row>
    <row r="73" spans="1:7" ht="21" customHeight="1">
      <c r="A73" s="17"/>
      <c r="B73" s="17"/>
      <c r="C73" s="17"/>
      <c r="D73" s="17"/>
      <c r="E73" s="17"/>
      <c r="F73" s="17"/>
      <c r="G73" s="17"/>
    </row>
    <row r="74" spans="1:7" ht="21" customHeight="1">
      <c r="A74" s="17"/>
      <c r="B74" s="17"/>
      <c r="C74" s="17"/>
      <c r="D74" s="17"/>
      <c r="E74" s="17"/>
      <c r="F74" s="17"/>
      <c r="G74" s="17"/>
    </row>
    <row r="75" spans="1:7" ht="21" customHeight="1">
      <c r="A75" s="17"/>
      <c r="B75" s="17"/>
      <c r="C75" s="17"/>
      <c r="D75" s="17"/>
      <c r="E75" s="17"/>
      <c r="F75" s="17"/>
      <c r="G75" s="17"/>
    </row>
    <row r="76" spans="1:7" ht="21" customHeight="1">
      <c r="A76" s="17"/>
      <c r="B76" s="17"/>
      <c r="C76" s="17"/>
      <c r="D76" s="17"/>
      <c r="E76" s="17"/>
      <c r="F76" s="17"/>
      <c r="G76" s="17"/>
    </row>
    <row r="77" spans="1:7" ht="21" customHeight="1">
      <c r="A77" s="17"/>
      <c r="B77" s="17"/>
      <c r="C77" s="17"/>
      <c r="D77" s="17"/>
      <c r="E77" s="17"/>
      <c r="F77" s="17"/>
      <c r="G77" s="17"/>
    </row>
    <row r="78" spans="1:7" ht="21" customHeight="1">
      <c r="A78" s="17"/>
      <c r="B78" s="17"/>
      <c r="C78" s="17"/>
      <c r="D78" s="17"/>
      <c r="E78" s="17"/>
      <c r="F78" s="17"/>
      <c r="G78" s="17"/>
    </row>
    <row r="79" spans="1:7" ht="21" customHeight="1">
      <c r="A79" s="17"/>
      <c r="B79" s="17"/>
      <c r="C79" s="17"/>
      <c r="D79" s="17"/>
      <c r="E79" s="17"/>
      <c r="F79" s="17"/>
      <c r="G79" s="17"/>
    </row>
    <row r="80" spans="1:7" ht="21" customHeight="1">
      <c r="A80" s="17"/>
      <c r="B80" s="17"/>
      <c r="C80" s="17"/>
      <c r="D80" s="17"/>
      <c r="E80" s="17"/>
      <c r="F80" s="17"/>
      <c r="G80" s="17"/>
    </row>
    <row r="81" spans="1:7" ht="21" customHeight="1">
      <c r="A81" s="17"/>
      <c r="B81" s="17"/>
      <c r="C81" s="17"/>
      <c r="D81" s="17"/>
      <c r="E81" s="17"/>
      <c r="F81" s="17"/>
      <c r="G81" s="17"/>
    </row>
    <row r="82" spans="1:7" ht="21" customHeight="1">
      <c r="A82" s="17"/>
      <c r="B82" s="17"/>
      <c r="C82" s="17"/>
      <c r="D82" s="17"/>
      <c r="E82" s="17"/>
      <c r="F82" s="17"/>
      <c r="G82" s="17"/>
    </row>
    <row r="83" spans="1:7" ht="21" customHeight="1">
      <c r="A83" s="17"/>
      <c r="B83" s="17"/>
      <c r="C83" s="17"/>
      <c r="D83" s="17"/>
      <c r="E83" s="17"/>
      <c r="F83" s="17"/>
      <c r="G83" s="17"/>
    </row>
    <row r="84" spans="1:7" ht="21" customHeight="1">
      <c r="A84" s="17"/>
      <c r="B84" s="17"/>
      <c r="C84" s="17"/>
      <c r="D84" s="17"/>
      <c r="E84" s="17"/>
      <c r="F84" s="17"/>
      <c r="G84" s="17"/>
    </row>
    <row r="85" spans="1:7" ht="21" customHeight="1">
      <c r="A85" s="17"/>
      <c r="B85" s="17"/>
      <c r="C85" s="17"/>
      <c r="D85" s="17"/>
      <c r="E85" s="17"/>
      <c r="F85" s="17"/>
      <c r="G85" s="17"/>
    </row>
    <row r="86" spans="1:7" ht="21" customHeight="1">
      <c r="A86" s="17"/>
      <c r="B86" s="17"/>
      <c r="C86" s="17"/>
      <c r="D86" s="17"/>
      <c r="E86" s="17"/>
      <c r="F86" s="17"/>
      <c r="G86" s="17"/>
    </row>
    <row r="87" spans="1:7" ht="21" customHeight="1">
      <c r="A87" s="17"/>
      <c r="B87" s="17"/>
      <c r="C87" s="17"/>
      <c r="D87" s="17"/>
      <c r="E87" s="17"/>
      <c r="F87" s="17"/>
      <c r="G87" s="17"/>
    </row>
    <row r="88" spans="1:7" ht="21" customHeight="1">
      <c r="A88" s="17"/>
      <c r="B88" s="17"/>
      <c r="C88" s="17"/>
      <c r="D88" s="17"/>
      <c r="E88" s="17"/>
      <c r="F88" s="17"/>
      <c r="G88" s="17"/>
    </row>
    <row r="89" spans="1:7" ht="21" customHeight="1">
      <c r="A89" s="17"/>
      <c r="B89" s="17"/>
      <c r="C89" s="17"/>
      <c r="D89" s="17"/>
      <c r="E89" s="17"/>
      <c r="F89" s="17"/>
      <c r="G89" s="17"/>
    </row>
    <row r="90" spans="1:7" ht="21" customHeight="1">
      <c r="A90" s="17"/>
      <c r="B90" s="17"/>
      <c r="C90" s="17"/>
      <c r="D90" s="17"/>
      <c r="E90" s="17"/>
      <c r="F90" s="17"/>
      <c r="G90" s="17"/>
    </row>
    <row r="91" spans="1:7" ht="21" customHeight="1">
      <c r="A91" s="17"/>
      <c r="B91" s="17"/>
      <c r="C91" s="17"/>
      <c r="D91" s="17"/>
      <c r="E91" s="17"/>
      <c r="F91" s="17"/>
      <c r="G91" s="17"/>
    </row>
    <row r="92" spans="1:7" ht="21" customHeight="1">
      <c r="A92" s="17"/>
      <c r="B92" s="17"/>
      <c r="C92" s="17"/>
      <c r="D92" s="17"/>
      <c r="E92" s="17"/>
      <c r="F92" s="17"/>
      <c r="G92" s="17"/>
    </row>
    <row r="93" spans="1:7" ht="21" customHeight="1">
      <c r="A93" s="17"/>
      <c r="B93" s="17"/>
      <c r="C93" s="17"/>
      <c r="D93" s="17"/>
      <c r="E93" s="17"/>
      <c r="F93" s="17"/>
      <c r="G93" s="17"/>
    </row>
    <row r="94" spans="1:7" ht="21" customHeight="1">
      <c r="A94" s="17"/>
      <c r="B94" s="17"/>
      <c r="C94" s="17"/>
      <c r="D94" s="17"/>
      <c r="E94" s="17"/>
      <c r="F94" s="17"/>
      <c r="G94" s="17"/>
    </row>
    <row r="95" spans="1:7" ht="21" customHeight="1">
      <c r="A95" s="17"/>
      <c r="B95" s="17"/>
      <c r="C95" s="17"/>
      <c r="D95" s="17"/>
      <c r="E95" s="17"/>
      <c r="F95" s="17"/>
      <c r="G95" s="17"/>
    </row>
    <row r="96" spans="1:7" ht="21" customHeight="1">
      <c r="A96" s="17"/>
      <c r="B96" s="17"/>
      <c r="C96" s="17"/>
      <c r="D96" s="17"/>
      <c r="E96" s="17"/>
      <c r="F96" s="17"/>
      <c r="G96" s="17"/>
    </row>
    <row r="97" spans="1:7" ht="21" customHeight="1">
      <c r="A97" s="17"/>
      <c r="B97" s="17"/>
      <c r="C97" s="17"/>
      <c r="D97" s="17"/>
      <c r="E97" s="17"/>
      <c r="F97" s="17"/>
      <c r="G97" s="17"/>
    </row>
    <row r="98" spans="1:7" ht="21" customHeight="1">
      <c r="A98" s="17"/>
      <c r="B98" s="17"/>
      <c r="C98" s="17"/>
      <c r="D98" s="17"/>
      <c r="E98" s="17"/>
      <c r="F98" s="17"/>
      <c r="G98" s="17"/>
    </row>
    <row r="99" spans="1:7" ht="21" customHeight="1">
      <c r="A99" s="17"/>
      <c r="B99" s="17"/>
      <c r="C99" s="17"/>
      <c r="D99" s="17"/>
      <c r="E99" s="17"/>
      <c r="F99" s="17"/>
      <c r="G99" s="17"/>
    </row>
    <row r="100" spans="1:7" ht="21" customHeight="1">
      <c r="A100" s="17"/>
      <c r="B100" s="17"/>
      <c r="C100" s="17"/>
      <c r="D100" s="17"/>
      <c r="E100" s="17"/>
      <c r="F100" s="17"/>
      <c r="G100" s="17"/>
    </row>
    <row r="101" spans="1:7" ht="21" customHeight="1">
      <c r="A101" s="17"/>
      <c r="B101" s="17"/>
      <c r="C101" s="17"/>
      <c r="D101" s="17"/>
      <c r="E101" s="17"/>
      <c r="F101" s="17"/>
      <c r="G101" s="17"/>
    </row>
    <row r="102" spans="1:7" ht="21" customHeight="1">
      <c r="A102" s="17"/>
      <c r="B102" s="17"/>
      <c r="C102" s="17"/>
      <c r="D102" s="17"/>
      <c r="E102" s="17"/>
      <c r="F102" s="17"/>
      <c r="G102" s="17"/>
    </row>
    <row r="103" spans="1:7" ht="21" customHeight="1">
      <c r="A103" s="17"/>
      <c r="B103" s="17"/>
      <c r="C103" s="17"/>
      <c r="D103" s="17"/>
      <c r="E103" s="17"/>
      <c r="F103" s="17"/>
      <c r="G103" s="17"/>
    </row>
    <row r="104" spans="1:7" ht="21" customHeight="1">
      <c r="A104" s="17"/>
      <c r="B104" s="17"/>
      <c r="C104" s="17"/>
      <c r="D104" s="17"/>
      <c r="E104" s="17"/>
      <c r="F104" s="17"/>
      <c r="G104" s="17"/>
    </row>
    <row r="105" spans="1:7" ht="21" customHeight="1">
      <c r="A105" s="17"/>
      <c r="B105" s="17"/>
      <c r="C105" s="17"/>
      <c r="D105" s="17"/>
      <c r="E105" s="17"/>
      <c r="F105" s="17"/>
      <c r="G105" s="17"/>
    </row>
    <row r="106" spans="1:7" ht="21" customHeight="1">
      <c r="A106" s="17"/>
      <c r="B106" s="17"/>
      <c r="C106" s="17"/>
      <c r="D106" s="17"/>
      <c r="E106" s="17"/>
      <c r="F106" s="17"/>
      <c r="G106" s="17"/>
    </row>
    <row r="107" spans="1:7" ht="21" customHeight="1">
      <c r="A107" s="17"/>
      <c r="B107" s="17"/>
      <c r="C107" s="17"/>
      <c r="D107" s="17"/>
      <c r="E107" s="17"/>
      <c r="F107" s="17"/>
      <c r="G107" s="17"/>
    </row>
    <row r="108" spans="1:7" ht="21" customHeight="1">
      <c r="A108" s="17"/>
      <c r="B108" s="17"/>
      <c r="C108" s="17"/>
      <c r="D108" s="17"/>
      <c r="E108" s="17"/>
      <c r="F108" s="17"/>
      <c r="G108" s="17"/>
    </row>
    <row r="109" spans="1:7" ht="21" customHeight="1">
      <c r="A109" s="17"/>
      <c r="B109" s="17"/>
      <c r="C109" s="17"/>
      <c r="D109" s="17"/>
      <c r="E109" s="17"/>
      <c r="F109" s="17"/>
      <c r="G109" s="17"/>
    </row>
    <row r="110" spans="1:7" ht="21" customHeight="1">
      <c r="A110" s="17"/>
      <c r="B110" s="17"/>
      <c r="C110" s="17"/>
      <c r="D110" s="17"/>
      <c r="E110" s="17"/>
      <c r="F110" s="17"/>
      <c r="G110" s="17"/>
    </row>
  </sheetData>
  <mergeCells count="25">
    <mergeCell ref="A1:B1"/>
    <mergeCell ref="C1:E1"/>
    <mergeCell ref="F1:G1"/>
    <mergeCell ref="H1:I1"/>
    <mergeCell ref="A2:B2"/>
    <mergeCell ref="C2:E2"/>
    <mergeCell ref="F2:G2"/>
    <mergeCell ref="H2:I2"/>
    <mergeCell ref="B13:C13"/>
    <mergeCell ref="A4:A5"/>
    <mergeCell ref="B4:C5"/>
    <mergeCell ref="D4:F4"/>
    <mergeCell ref="G4:I4"/>
    <mergeCell ref="B6:C6"/>
    <mergeCell ref="B7:C7"/>
    <mergeCell ref="B8:C8"/>
    <mergeCell ref="B9:C9"/>
    <mergeCell ref="B10:C10"/>
    <mergeCell ref="B11:C11"/>
    <mergeCell ref="B12:C12"/>
    <mergeCell ref="B14:C14"/>
    <mergeCell ref="B15:C15"/>
    <mergeCell ref="B16:C16"/>
    <mergeCell ref="B17:C17"/>
    <mergeCell ref="B18:C18"/>
  </mergeCells>
  <phoneticPr fontId="3" type="noConversion"/>
  <pageMargins left="0.46" right="0.2" top="0.78740157480314965" bottom="0.39370078740157483" header="0.51181102362204722" footer="0.24"/>
  <pageSetup paperSize="9" orientation="landscape" r:id="rId1"/>
  <headerFooter alignWithMargins="0"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BK18"/>
  <sheetViews>
    <sheetView showGridLines="0" tabSelected="1" view="pageBreakPreview" zoomScale="150" zoomScaleNormal="115" zoomScaleSheetLayoutView="150" zoomScalePageLayoutView="99" workbookViewId="0">
      <selection activeCell="BE20" sqref="BE20"/>
    </sheetView>
  </sheetViews>
  <sheetFormatPr defaultColWidth="1.625" defaultRowHeight="12" customHeight="1"/>
  <cols>
    <col min="1" max="4" width="1.625" style="1"/>
    <col min="5" max="5" width="3.75" style="1" customWidth="1"/>
    <col min="6" max="8" width="1.625" style="7" customWidth="1"/>
    <col min="9" max="9" width="2.25" style="7" customWidth="1"/>
    <col min="10" max="10" width="1.625" style="7" customWidth="1"/>
    <col min="11" max="15" width="1.625" style="7"/>
    <col min="16" max="16" width="1.625" style="1"/>
    <col min="17" max="26" width="1.625" style="1" customWidth="1"/>
    <col min="27" max="27" width="1.625" style="1"/>
    <col min="28" max="29" width="1.625" style="1" customWidth="1"/>
    <col min="30" max="57" width="2.5" style="1" customWidth="1"/>
    <col min="58" max="61" width="4" style="1" customWidth="1"/>
    <col min="62" max="62" width="7.625" style="1" bestFit="1" customWidth="1"/>
    <col min="63" max="63" width="9.375" style="1" bestFit="1" customWidth="1"/>
    <col min="64" max="16384" width="1.625" style="1"/>
  </cols>
  <sheetData>
    <row r="1" spans="1:63" ht="12" customHeight="1">
      <c r="A1" s="47" t="s">
        <v>26</v>
      </c>
      <c r="B1" s="58"/>
      <c r="C1" s="58"/>
      <c r="D1" s="58"/>
      <c r="E1" s="48"/>
      <c r="F1" s="59" t="s">
        <v>55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60" t="s">
        <v>27</v>
      </c>
      <c r="AK1" s="61"/>
      <c r="AL1" s="61"/>
      <c r="AM1" s="61"/>
      <c r="AN1" s="61"/>
      <c r="AO1" s="62"/>
      <c r="AP1" s="59" t="s">
        <v>48</v>
      </c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</row>
    <row r="2" spans="1:63" ht="12" customHeight="1">
      <c r="A2" s="47" t="s">
        <v>16</v>
      </c>
      <c r="B2" s="58"/>
      <c r="C2" s="58"/>
      <c r="D2" s="58"/>
      <c r="E2" s="48"/>
      <c r="F2" s="59" t="s">
        <v>43</v>
      </c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60" t="s">
        <v>28</v>
      </c>
      <c r="AK2" s="61"/>
      <c r="AL2" s="61"/>
      <c r="AM2" s="61"/>
      <c r="AN2" s="61"/>
      <c r="AO2" s="62"/>
      <c r="AP2" s="63">
        <v>42657</v>
      </c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</row>
    <row r="3" spans="1:63" ht="6" customHeight="1"/>
    <row r="4" spans="1:63" ht="14.45" customHeight="1">
      <c r="A4" s="84" t="s">
        <v>0</v>
      </c>
      <c r="B4" s="85"/>
      <c r="C4" s="85"/>
      <c r="D4" s="85"/>
      <c r="E4" s="85"/>
      <c r="F4" s="87" t="s">
        <v>1</v>
      </c>
      <c r="G4" s="85"/>
      <c r="H4" s="85"/>
      <c r="I4" s="85"/>
      <c r="J4" s="88"/>
      <c r="K4" s="85" t="s">
        <v>2</v>
      </c>
      <c r="L4" s="85"/>
      <c r="M4" s="85"/>
      <c r="N4" s="85"/>
      <c r="O4" s="88"/>
      <c r="P4" s="67" t="s">
        <v>3</v>
      </c>
      <c r="Q4" s="65"/>
      <c r="R4" s="68"/>
      <c r="S4" s="67" t="s">
        <v>36</v>
      </c>
      <c r="T4" s="65"/>
      <c r="U4" s="65"/>
      <c r="V4" s="65"/>
      <c r="W4" s="65"/>
      <c r="X4" s="68"/>
      <c r="Y4" s="67" t="s">
        <v>4</v>
      </c>
      <c r="Z4" s="65"/>
      <c r="AA4" s="68"/>
      <c r="AB4" s="87" t="s">
        <v>5</v>
      </c>
      <c r="AC4" s="88"/>
      <c r="AD4" s="64" t="s">
        <v>64</v>
      </c>
      <c r="AE4" s="65"/>
      <c r="AF4" s="65"/>
      <c r="AG4" s="65"/>
      <c r="AH4" s="65"/>
      <c r="AI4" s="66"/>
      <c r="AJ4" s="75" t="s">
        <v>70</v>
      </c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29"/>
      <c r="BE4" s="29"/>
      <c r="BF4" s="69" t="s">
        <v>69</v>
      </c>
      <c r="BG4" s="69"/>
      <c r="BH4" s="69"/>
      <c r="BI4" s="69"/>
    </row>
    <row r="5" spans="1:63" ht="14.45" customHeight="1">
      <c r="A5" s="86"/>
      <c r="B5" s="70"/>
      <c r="C5" s="70"/>
      <c r="D5" s="70"/>
      <c r="E5" s="70"/>
      <c r="F5" s="89"/>
      <c r="G5" s="70"/>
      <c r="H5" s="70"/>
      <c r="I5" s="70"/>
      <c r="J5" s="90"/>
      <c r="K5" s="70"/>
      <c r="L5" s="70"/>
      <c r="M5" s="70"/>
      <c r="N5" s="70"/>
      <c r="O5" s="90"/>
      <c r="P5" s="89" t="s">
        <v>6</v>
      </c>
      <c r="Q5" s="70"/>
      <c r="R5" s="90"/>
      <c r="S5" s="89" t="s">
        <v>37</v>
      </c>
      <c r="T5" s="70"/>
      <c r="U5" s="90"/>
      <c r="V5" s="93" t="s">
        <v>38</v>
      </c>
      <c r="W5" s="93"/>
      <c r="X5" s="72"/>
      <c r="Y5" s="89" t="s">
        <v>7</v>
      </c>
      <c r="Z5" s="70"/>
      <c r="AA5" s="90"/>
      <c r="AB5" s="71" t="s">
        <v>8</v>
      </c>
      <c r="AC5" s="72"/>
      <c r="AD5" s="73" t="s">
        <v>65</v>
      </c>
      <c r="AE5" s="74"/>
      <c r="AF5" s="73" t="s">
        <v>66</v>
      </c>
      <c r="AG5" s="74"/>
      <c r="AH5" s="73" t="s">
        <v>67</v>
      </c>
      <c r="AI5" s="74"/>
      <c r="AJ5" s="73">
        <v>1</v>
      </c>
      <c r="AK5" s="74"/>
      <c r="AL5" s="73">
        <v>2</v>
      </c>
      <c r="AM5" s="74"/>
      <c r="AN5" s="73">
        <v>3</v>
      </c>
      <c r="AO5" s="74"/>
      <c r="AP5" s="73">
        <v>4</v>
      </c>
      <c r="AQ5" s="74"/>
      <c r="AR5" s="73">
        <v>5</v>
      </c>
      <c r="AS5" s="74"/>
      <c r="AT5" s="73">
        <v>6</v>
      </c>
      <c r="AU5" s="74"/>
      <c r="AV5" s="73">
        <v>7</v>
      </c>
      <c r="AW5" s="74"/>
      <c r="AX5" s="73">
        <v>8</v>
      </c>
      <c r="AY5" s="74"/>
      <c r="AZ5" s="73">
        <v>9</v>
      </c>
      <c r="BA5" s="74"/>
      <c r="BB5" s="73">
        <v>10</v>
      </c>
      <c r="BC5" s="74"/>
      <c r="BD5" s="73">
        <v>11</v>
      </c>
      <c r="BE5" s="74"/>
      <c r="BF5" s="70"/>
      <c r="BG5" s="70"/>
      <c r="BH5" s="70"/>
      <c r="BI5" s="70"/>
    </row>
    <row r="6" spans="1:63" ht="14.45" customHeight="1">
      <c r="A6" s="77" t="s">
        <v>9</v>
      </c>
      <c r="B6" s="78"/>
      <c r="C6" s="78"/>
      <c r="D6" s="78"/>
      <c r="E6" s="79"/>
      <c r="F6" s="77" t="s">
        <v>56</v>
      </c>
      <c r="G6" s="78"/>
      <c r="H6" s="78"/>
      <c r="I6" s="78"/>
      <c r="J6" s="79"/>
      <c r="K6" s="77" t="s">
        <v>57</v>
      </c>
      <c r="L6" s="78"/>
      <c r="M6" s="78"/>
      <c r="N6" s="78"/>
      <c r="O6" s="79"/>
      <c r="P6" s="80" t="s">
        <v>90</v>
      </c>
      <c r="Q6" s="80"/>
      <c r="R6" s="80"/>
      <c r="S6" s="91" t="s">
        <v>39</v>
      </c>
      <c r="T6" s="92"/>
      <c r="U6" s="83"/>
      <c r="V6" s="82" t="s">
        <v>119</v>
      </c>
      <c r="W6" s="92"/>
      <c r="X6" s="83"/>
      <c r="Y6" s="81">
        <f>SUM(AD6:BE6)</f>
        <v>10.5</v>
      </c>
      <c r="Z6" s="80"/>
      <c r="AA6" s="80"/>
      <c r="AB6" s="82" t="s">
        <v>10</v>
      </c>
      <c r="AC6" s="83"/>
      <c r="AD6" s="57">
        <v>0.5</v>
      </c>
      <c r="AE6" s="57"/>
      <c r="AF6" s="57">
        <v>0.5</v>
      </c>
      <c r="AG6" s="57"/>
      <c r="AH6" s="57">
        <v>1</v>
      </c>
      <c r="AI6" s="57"/>
      <c r="AJ6" s="57">
        <v>1</v>
      </c>
      <c r="AK6" s="57"/>
      <c r="AL6" s="96">
        <v>1</v>
      </c>
      <c r="AM6" s="96"/>
      <c r="AN6" s="101">
        <v>1</v>
      </c>
      <c r="AO6" s="102"/>
      <c r="AP6" s="96">
        <v>1</v>
      </c>
      <c r="AQ6" s="96"/>
      <c r="AR6" s="54">
        <v>1</v>
      </c>
      <c r="AS6" s="54"/>
      <c r="AT6" s="54">
        <v>1</v>
      </c>
      <c r="AU6" s="54"/>
      <c r="AV6" s="54">
        <v>1</v>
      </c>
      <c r="AW6" s="54"/>
      <c r="AX6" s="54">
        <v>0.5</v>
      </c>
      <c r="AY6" s="54"/>
      <c r="AZ6" s="54">
        <v>0.5</v>
      </c>
      <c r="BA6" s="54"/>
      <c r="BB6" s="54">
        <v>0.5</v>
      </c>
      <c r="BC6" s="54"/>
      <c r="BD6" s="54"/>
      <c r="BE6" s="54"/>
      <c r="BF6" s="116" t="s">
        <v>73</v>
      </c>
      <c r="BG6" s="117"/>
      <c r="BH6" s="117"/>
      <c r="BI6" s="118"/>
      <c r="BJ6" s="1">
        <v>7000000</v>
      </c>
      <c r="BK6" s="1">
        <f>Y6*BJ6</f>
        <v>73500000</v>
      </c>
    </row>
    <row r="7" spans="1:63" ht="14.45" customHeight="1">
      <c r="A7" s="77" t="s">
        <v>58</v>
      </c>
      <c r="B7" s="78"/>
      <c r="C7" s="78"/>
      <c r="D7" s="78"/>
      <c r="E7" s="79"/>
      <c r="F7" s="82" t="s">
        <v>122</v>
      </c>
      <c r="G7" s="92"/>
      <c r="H7" s="92"/>
      <c r="I7" s="92"/>
      <c r="J7" s="83"/>
      <c r="K7" s="82" t="s">
        <v>116</v>
      </c>
      <c r="L7" s="92"/>
      <c r="M7" s="92"/>
      <c r="N7" s="92"/>
      <c r="O7" s="83"/>
      <c r="P7" s="80" t="s">
        <v>117</v>
      </c>
      <c r="Q7" s="80"/>
      <c r="R7" s="80"/>
      <c r="S7" s="91" t="s">
        <v>118</v>
      </c>
      <c r="T7" s="103"/>
      <c r="U7" s="104"/>
      <c r="V7" s="82" t="s">
        <v>119</v>
      </c>
      <c r="W7" s="92"/>
      <c r="X7" s="83"/>
      <c r="Y7" s="81">
        <f t="shared" ref="Y7:Y16" si="0">SUM(AD7:BE7)</f>
        <v>3</v>
      </c>
      <c r="Z7" s="80"/>
      <c r="AA7" s="80"/>
      <c r="AB7" s="82" t="s">
        <v>11</v>
      </c>
      <c r="AC7" s="83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94"/>
      <c r="AO7" s="95"/>
      <c r="AP7" s="57"/>
      <c r="AQ7" s="57"/>
      <c r="AR7" s="54"/>
      <c r="AS7" s="54"/>
      <c r="AT7" s="54"/>
      <c r="AU7" s="54"/>
      <c r="AV7" s="54"/>
      <c r="AW7" s="54"/>
      <c r="AX7" s="54">
        <v>1</v>
      </c>
      <c r="AY7" s="54"/>
      <c r="AZ7" s="54">
        <v>1</v>
      </c>
      <c r="BA7" s="54"/>
      <c r="BB7" s="54">
        <v>1</v>
      </c>
      <c r="BC7" s="54"/>
      <c r="BD7" s="54"/>
      <c r="BE7" s="54"/>
      <c r="BF7" s="116" t="s">
        <v>130</v>
      </c>
      <c r="BG7" s="117"/>
      <c r="BH7" s="117"/>
      <c r="BI7" s="118"/>
      <c r="BJ7" s="1">
        <v>7000000</v>
      </c>
      <c r="BK7" s="1">
        <f t="shared" ref="BK7:BK16" si="1">Y7*BJ7</f>
        <v>21000000</v>
      </c>
    </row>
    <row r="8" spans="1:63" ht="14.45" customHeight="1">
      <c r="A8" s="77" t="s">
        <v>58</v>
      </c>
      <c r="B8" s="78"/>
      <c r="C8" s="78"/>
      <c r="D8" s="78"/>
      <c r="E8" s="79"/>
      <c r="F8" s="82" t="s">
        <v>126</v>
      </c>
      <c r="G8" s="92"/>
      <c r="H8" s="92"/>
      <c r="I8" s="92"/>
      <c r="J8" s="83"/>
      <c r="K8" s="82" t="s">
        <v>60</v>
      </c>
      <c r="L8" s="92"/>
      <c r="M8" s="92"/>
      <c r="N8" s="92"/>
      <c r="O8" s="83"/>
      <c r="P8" s="80" t="s">
        <v>12</v>
      </c>
      <c r="Q8" s="80"/>
      <c r="R8" s="80"/>
      <c r="S8" s="91" t="s">
        <v>39</v>
      </c>
      <c r="T8" s="92"/>
      <c r="U8" s="83"/>
      <c r="V8" s="100" t="s">
        <v>125</v>
      </c>
      <c r="W8" s="92"/>
      <c r="X8" s="83"/>
      <c r="Y8" s="81">
        <f t="shared" si="0"/>
        <v>13</v>
      </c>
      <c r="Z8" s="80"/>
      <c r="AA8" s="80"/>
      <c r="AB8" s="82" t="s">
        <v>11</v>
      </c>
      <c r="AC8" s="83"/>
      <c r="AD8" s="57">
        <v>1</v>
      </c>
      <c r="AE8" s="57"/>
      <c r="AF8" s="57">
        <v>1</v>
      </c>
      <c r="AG8" s="57"/>
      <c r="AH8" s="57">
        <v>1</v>
      </c>
      <c r="AI8" s="57"/>
      <c r="AJ8" s="57">
        <v>1</v>
      </c>
      <c r="AK8" s="57"/>
      <c r="AL8" s="57">
        <v>1</v>
      </c>
      <c r="AM8" s="57"/>
      <c r="AN8" s="94">
        <v>1</v>
      </c>
      <c r="AO8" s="95"/>
      <c r="AP8" s="57">
        <v>1</v>
      </c>
      <c r="AQ8" s="57"/>
      <c r="AR8" s="54">
        <v>1</v>
      </c>
      <c r="AS8" s="54"/>
      <c r="AT8" s="54">
        <v>1</v>
      </c>
      <c r="AU8" s="54"/>
      <c r="AV8" s="54">
        <v>1</v>
      </c>
      <c r="AW8" s="54"/>
      <c r="AX8" s="54">
        <v>1</v>
      </c>
      <c r="AY8" s="54"/>
      <c r="AZ8" s="54">
        <v>1</v>
      </c>
      <c r="BA8" s="54"/>
      <c r="BB8" s="54">
        <v>1</v>
      </c>
      <c r="BC8" s="54"/>
      <c r="BD8" s="54"/>
      <c r="BE8" s="54"/>
      <c r="BF8" s="116" t="s">
        <v>81</v>
      </c>
      <c r="BG8" s="117"/>
      <c r="BH8" s="117"/>
      <c r="BI8" s="118"/>
      <c r="BJ8" s="1">
        <v>5000000</v>
      </c>
      <c r="BK8" s="1">
        <f t="shared" si="1"/>
        <v>65000000</v>
      </c>
    </row>
    <row r="9" spans="1:63" ht="14.45" customHeight="1">
      <c r="A9" s="77" t="s">
        <v>59</v>
      </c>
      <c r="B9" s="78"/>
      <c r="C9" s="78"/>
      <c r="D9" s="78"/>
      <c r="E9" s="79"/>
      <c r="F9" s="82" t="s">
        <v>122</v>
      </c>
      <c r="G9" s="92"/>
      <c r="H9" s="92"/>
      <c r="I9" s="92"/>
      <c r="J9" s="83"/>
      <c r="K9" s="77" t="s">
        <v>123</v>
      </c>
      <c r="L9" s="78"/>
      <c r="M9" s="78"/>
      <c r="N9" s="78"/>
      <c r="O9" s="79"/>
      <c r="P9" s="80" t="s">
        <v>61</v>
      </c>
      <c r="Q9" s="80"/>
      <c r="R9" s="80"/>
      <c r="S9" s="91" t="s">
        <v>124</v>
      </c>
      <c r="T9" s="92"/>
      <c r="U9" s="83"/>
      <c r="V9" s="100" t="s">
        <v>125</v>
      </c>
      <c r="W9" s="92"/>
      <c r="X9" s="83"/>
      <c r="Y9" s="81">
        <f t="shared" si="0"/>
        <v>1.5</v>
      </c>
      <c r="Z9" s="80"/>
      <c r="AA9" s="80"/>
      <c r="AB9" s="82" t="s">
        <v>11</v>
      </c>
      <c r="AC9" s="83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94"/>
      <c r="AO9" s="95"/>
      <c r="AP9" s="57"/>
      <c r="AQ9" s="57"/>
      <c r="AR9" s="54"/>
      <c r="AS9" s="54"/>
      <c r="AT9" s="54"/>
      <c r="AU9" s="54"/>
      <c r="AV9" s="54"/>
      <c r="AW9" s="54"/>
      <c r="AX9" s="54"/>
      <c r="AY9" s="54"/>
      <c r="AZ9" s="57">
        <v>0.5</v>
      </c>
      <c r="BA9" s="57"/>
      <c r="BB9" s="57">
        <v>1</v>
      </c>
      <c r="BC9" s="57"/>
      <c r="BD9" s="57"/>
      <c r="BE9" s="57"/>
      <c r="BF9" s="116" t="s">
        <v>71</v>
      </c>
      <c r="BG9" s="117"/>
      <c r="BH9" s="117"/>
      <c r="BI9" s="118"/>
      <c r="BJ9" s="1">
        <v>4000000</v>
      </c>
      <c r="BK9" s="1">
        <f t="shared" si="1"/>
        <v>6000000</v>
      </c>
    </row>
    <row r="10" spans="1:63" ht="14.45" customHeight="1">
      <c r="A10" s="77" t="s">
        <v>59</v>
      </c>
      <c r="B10" s="78"/>
      <c r="C10" s="78"/>
      <c r="D10" s="78"/>
      <c r="E10" s="79"/>
      <c r="F10" s="82" t="s">
        <v>56</v>
      </c>
      <c r="G10" s="92"/>
      <c r="H10" s="92"/>
      <c r="I10" s="92"/>
      <c r="J10" s="83"/>
      <c r="K10" s="97" t="s">
        <v>88</v>
      </c>
      <c r="L10" s="98"/>
      <c r="M10" s="98"/>
      <c r="N10" s="98"/>
      <c r="O10" s="99"/>
      <c r="P10" s="80" t="s">
        <v>61</v>
      </c>
      <c r="Q10" s="80"/>
      <c r="R10" s="80"/>
      <c r="S10" s="91" t="s">
        <v>91</v>
      </c>
      <c r="T10" s="92"/>
      <c r="U10" s="83"/>
      <c r="V10" s="100" t="s">
        <v>104</v>
      </c>
      <c r="W10" s="92"/>
      <c r="X10" s="83"/>
      <c r="Y10" s="81">
        <f t="shared" si="0"/>
        <v>2</v>
      </c>
      <c r="Z10" s="80"/>
      <c r="AA10" s="80"/>
      <c r="AB10" s="82" t="s">
        <v>11</v>
      </c>
      <c r="AC10" s="83"/>
      <c r="AD10" s="57"/>
      <c r="AE10" s="57"/>
      <c r="AF10" s="57"/>
      <c r="AG10" s="57"/>
      <c r="AH10" s="57"/>
      <c r="AI10" s="57"/>
      <c r="AJ10" s="57"/>
      <c r="AK10" s="57"/>
      <c r="AL10" s="57">
        <v>0.5</v>
      </c>
      <c r="AM10" s="57"/>
      <c r="AN10" s="94">
        <v>1</v>
      </c>
      <c r="AO10" s="95"/>
      <c r="AP10" s="57">
        <v>0.5</v>
      </c>
      <c r="AQ10" s="57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116" t="s">
        <v>68</v>
      </c>
      <c r="BG10" s="117"/>
      <c r="BH10" s="117"/>
      <c r="BI10" s="118"/>
      <c r="BJ10" s="1">
        <v>4000000</v>
      </c>
      <c r="BK10" s="1">
        <f t="shared" si="1"/>
        <v>8000000</v>
      </c>
    </row>
    <row r="11" spans="1:63" ht="14.45" customHeight="1">
      <c r="A11" s="77" t="s">
        <v>59</v>
      </c>
      <c r="B11" s="78"/>
      <c r="C11" s="78"/>
      <c r="D11" s="78"/>
      <c r="E11" s="79"/>
      <c r="F11" s="82" t="s">
        <v>56</v>
      </c>
      <c r="G11" s="92"/>
      <c r="H11" s="92"/>
      <c r="I11" s="92"/>
      <c r="J11" s="83"/>
      <c r="K11" s="97" t="s">
        <v>89</v>
      </c>
      <c r="L11" s="98"/>
      <c r="M11" s="98"/>
      <c r="N11" s="98"/>
      <c r="O11" s="99"/>
      <c r="P11" s="80" t="s">
        <v>61</v>
      </c>
      <c r="Q11" s="80"/>
      <c r="R11" s="80"/>
      <c r="S11" s="91" t="s">
        <v>92</v>
      </c>
      <c r="T11" s="92"/>
      <c r="U11" s="83"/>
      <c r="V11" s="100" t="s">
        <v>112</v>
      </c>
      <c r="W11" s="92"/>
      <c r="X11" s="83"/>
      <c r="Y11" s="81">
        <f t="shared" si="0"/>
        <v>4.5</v>
      </c>
      <c r="Z11" s="80"/>
      <c r="AA11" s="80"/>
      <c r="AB11" s="82" t="s">
        <v>46</v>
      </c>
      <c r="AC11" s="83"/>
      <c r="AD11" s="57"/>
      <c r="AE11" s="57"/>
      <c r="AF11" s="57"/>
      <c r="AG11" s="57"/>
      <c r="AH11" s="57"/>
      <c r="AI11" s="57"/>
      <c r="AJ11" s="57"/>
      <c r="AK11" s="57"/>
      <c r="AL11" s="57">
        <v>0.5</v>
      </c>
      <c r="AM11" s="57"/>
      <c r="AN11" s="94">
        <v>1</v>
      </c>
      <c r="AO11" s="95"/>
      <c r="AP11" s="57">
        <v>1</v>
      </c>
      <c r="AQ11" s="57"/>
      <c r="AR11" s="54">
        <v>1</v>
      </c>
      <c r="AS11" s="54"/>
      <c r="AT11" s="54">
        <v>1</v>
      </c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116" t="s">
        <v>71</v>
      </c>
      <c r="BG11" s="117"/>
      <c r="BH11" s="117"/>
      <c r="BI11" s="118"/>
      <c r="BJ11" s="1">
        <v>4000000</v>
      </c>
      <c r="BK11" s="1">
        <f t="shared" si="1"/>
        <v>18000000</v>
      </c>
    </row>
    <row r="12" spans="1:63" ht="14.45" customHeight="1">
      <c r="A12" s="77" t="s">
        <v>59</v>
      </c>
      <c r="B12" s="78"/>
      <c r="C12" s="78"/>
      <c r="D12" s="78"/>
      <c r="E12" s="79"/>
      <c r="F12" s="82" t="s">
        <v>103</v>
      </c>
      <c r="G12" s="92"/>
      <c r="H12" s="92"/>
      <c r="I12" s="92"/>
      <c r="J12" s="83"/>
      <c r="K12" s="97" t="s">
        <v>107</v>
      </c>
      <c r="L12" s="98"/>
      <c r="M12" s="98"/>
      <c r="N12" s="98"/>
      <c r="O12" s="99"/>
      <c r="P12" s="80" t="s">
        <v>12</v>
      </c>
      <c r="Q12" s="80"/>
      <c r="R12" s="80"/>
      <c r="S12" s="91" t="s">
        <v>105</v>
      </c>
      <c r="T12" s="92"/>
      <c r="U12" s="83"/>
      <c r="V12" s="91" t="s">
        <v>108</v>
      </c>
      <c r="W12" s="92"/>
      <c r="X12" s="83"/>
      <c r="Y12" s="81">
        <f t="shared" si="0"/>
        <v>0.5</v>
      </c>
      <c r="Z12" s="80"/>
      <c r="AA12" s="80"/>
      <c r="AB12" s="82" t="s">
        <v>11</v>
      </c>
      <c r="AC12" s="83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>
        <v>0.5</v>
      </c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116" t="s">
        <v>68</v>
      </c>
      <c r="BG12" s="117"/>
      <c r="BH12" s="117"/>
      <c r="BI12" s="118"/>
      <c r="BJ12" s="1">
        <v>5000000</v>
      </c>
      <c r="BK12" s="1">
        <f t="shared" si="1"/>
        <v>2500000</v>
      </c>
    </row>
    <row r="13" spans="1:63" ht="14.45" customHeight="1">
      <c r="A13" s="77" t="s">
        <v>59</v>
      </c>
      <c r="B13" s="78"/>
      <c r="C13" s="78"/>
      <c r="D13" s="78"/>
      <c r="E13" s="79"/>
      <c r="F13" s="82" t="s">
        <v>103</v>
      </c>
      <c r="G13" s="92"/>
      <c r="H13" s="92"/>
      <c r="I13" s="92"/>
      <c r="J13" s="83"/>
      <c r="K13" s="77" t="s">
        <v>120</v>
      </c>
      <c r="L13" s="78"/>
      <c r="M13" s="78"/>
      <c r="N13" s="78"/>
      <c r="O13" s="79"/>
      <c r="P13" s="80" t="s">
        <v>61</v>
      </c>
      <c r="Q13" s="80"/>
      <c r="R13" s="80"/>
      <c r="S13" s="91" t="s">
        <v>121</v>
      </c>
      <c r="T13" s="92"/>
      <c r="U13" s="83"/>
      <c r="V13" s="91" t="s">
        <v>119</v>
      </c>
      <c r="W13" s="92"/>
      <c r="X13" s="83"/>
      <c r="Y13" s="81">
        <f t="shared" si="0"/>
        <v>2.5</v>
      </c>
      <c r="Z13" s="80"/>
      <c r="AA13" s="80"/>
      <c r="AB13" s="82" t="s">
        <v>11</v>
      </c>
      <c r="AC13" s="83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>
        <v>0.5</v>
      </c>
      <c r="AY13" s="57"/>
      <c r="AZ13" s="57">
        <v>1</v>
      </c>
      <c r="BA13" s="57"/>
      <c r="BB13" s="57">
        <v>1</v>
      </c>
      <c r="BC13" s="57"/>
      <c r="BD13" s="57"/>
      <c r="BE13" s="57"/>
      <c r="BF13" s="116" t="s">
        <v>68</v>
      </c>
      <c r="BG13" s="117"/>
      <c r="BH13" s="117"/>
      <c r="BI13" s="118"/>
      <c r="BJ13" s="1">
        <v>4000000</v>
      </c>
      <c r="BK13" s="1">
        <f t="shared" si="1"/>
        <v>10000000</v>
      </c>
    </row>
    <row r="14" spans="1:63" ht="14.45" customHeight="1">
      <c r="A14" s="77" t="s">
        <v>59</v>
      </c>
      <c r="B14" s="78"/>
      <c r="C14" s="78"/>
      <c r="D14" s="78"/>
      <c r="E14" s="79"/>
      <c r="F14" s="82" t="s">
        <v>111</v>
      </c>
      <c r="G14" s="92"/>
      <c r="H14" s="92"/>
      <c r="I14" s="92"/>
      <c r="J14" s="83"/>
      <c r="K14" s="97" t="s">
        <v>110</v>
      </c>
      <c r="L14" s="98"/>
      <c r="M14" s="98"/>
      <c r="N14" s="98"/>
      <c r="O14" s="99"/>
      <c r="P14" s="80" t="s">
        <v>12</v>
      </c>
      <c r="Q14" s="80"/>
      <c r="R14" s="80"/>
      <c r="S14" s="91" t="s">
        <v>109</v>
      </c>
      <c r="T14" s="92"/>
      <c r="U14" s="83"/>
      <c r="V14" s="91" t="s">
        <v>113</v>
      </c>
      <c r="W14" s="92"/>
      <c r="X14" s="83"/>
      <c r="Y14" s="81">
        <f t="shared" si="0"/>
        <v>1.2</v>
      </c>
      <c r="Z14" s="80"/>
      <c r="AA14" s="80"/>
      <c r="AB14" s="82" t="s">
        <v>11</v>
      </c>
      <c r="AC14" s="83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>
        <v>0.5</v>
      </c>
      <c r="AS14" s="57"/>
      <c r="AT14" s="57">
        <v>0.7</v>
      </c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116" t="s">
        <v>68</v>
      </c>
      <c r="BG14" s="117"/>
      <c r="BH14" s="117"/>
      <c r="BI14" s="118"/>
      <c r="BJ14" s="1">
        <v>5000000</v>
      </c>
      <c r="BK14" s="1">
        <f>Y14*BJ14</f>
        <v>6000000</v>
      </c>
    </row>
    <row r="15" spans="1:63" s="2" customFormat="1" ht="14.45" customHeight="1">
      <c r="A15" s="112" t="s">
        <v>98</v>
      </c>
      <c r="B15" s="113"/>
      <c r="C15" s="113"/>
      <c r="D15" s="113"/>
      <c r="E15" s="114"/>
      <c r="F15" s="82" t="s">
        <v>99</v>
      </c>
      <c r="G15" s="92"/>
      <c r="H15" s="92"/>
      <c r="I15" s="92"/>
      <c r="J15" s="83"/>
      <c r="K15" s="97" t="s">
        <v>100</v>
      </c>
      <c r="L15" s="98"/>
      <c r="M15" s="98"/>
      <c r="N15" s="98"/>
      <c r="O15" s="99"/>
      <c r="P15" s="80" t="s">
        <v>101</v>
      </c>
      <c r="Q15" s="80"/>
      <c r="R15" s="80"/>
      <c r="S15" s="91" t="s">
        <v>102</v>
      </c>
      <c r="T15" s="103"/>
      <c r="U15" s="104"/>
      <c r="V15" s="91" t="s">
        <v>106</v>
      </c>
      <c r="W15" s="92"/>
      <c r="X15" s="83"/>
      <c r="Y15" s="81">
        <f t="shared" si="0"/>
        <v>1</v>
      </c>
      <c r="Z15" s="80"/>
      <c r="AA15" s="80"/>
      <c r="AB15" s="82" t="s">
        <v>11</v>
      </c>
      <c r="AC15" s="83"/>
      <c r="AD15" s="105"/>
      <c r="AE15" s="105"/>
      <c r="AF15" s="105"/>
      <c r="AG15" s="105"/>
      <c r="AH15" s="106"/>
      <c r="AI15" s="107"/>
      <c r="AJ15" s="105"/>
      <c r="AK15" s="105"/>
      <c r="AL15" s="105"/>
      <c r="AM15" s="105"/>
      <c r="AN15" s="54">
        <v>0.5</v>
      </c>
      <c r="AO15" s="54"/>
      <c r="AP15" s="54">
        <v>0.5</v>
      </c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116" t="s">
        <v>72</v>
      </c>
      <c r="BG15" s="117"/>
      <c r="BH15" s="117"/>
      <c r="BI15" s="118"/>
      <c r="BJ15" s="1">
        <v>5000000</v>
      </c>
      <c r="BK15" s="1">
        <f t="shared" si="1"/>
        <v>5000000</v>
      </c>
    </row>
    <row r="16" spans="1:63" s="2" customFormat="1" ht="14.45" customHeight="1">
      <c r="A16" s="108" t="s">
        <v>63</v>
      </c>
      <c r="B16" s="109"/>
      <c r="C16" s="109"/>
      <c r="D16" s="109"/>
      <c r="E16" s="110"/>
      <c r="F16" s="82" t="s">
        <v>62</v>
      </c>
      <c r="G16" s="92"/>
      <c r="H16" s="92"/>
      <c r="I16" s="92"/>
      <c r="J16" s="83"/>
      <c r="K16" s="97" t="s">
        <v>82</v>
      </c>
      <c r="L16" s="98"/>
      <c r="M16" s="98"/>
      <c r="N16" s="98"/>
      <c r="O16" s="99"/>
      <c r="P16" s="80" t="s">
        <v>12</v>
      </c>
      <c r="Q16" s="80"/>
      <c r="R16" s="80"/>
      <c r="S16" s="91" t="s">
        <v>96</v>
      </c>
      <c r="T16" s="92"/>
      <c r="U16" s="83"/>
      <c r="V16" s="82" t="s">
        <v>114</v>
      </c>
      <c r="W16" s="92"/>
      <c r="X16" s="83"/>
      <c r="Y16" s="81">
        <f t="shared" si="0"/>
        <v>3.7</v>
      </c>
      <c r="Z16" s="80"/>
      <c r="AA16" s="80"/>
      <c r="AB16" s="82" t="s">
        <v>10</v>
      </c>
      <c r="AC16" s="83"/>
      <c r="AD16" s="115"/>
      <c r="AE16" s="115"/>
      <c r="AF16" s="105"/>
      <c r="AG16" s="105"/>
      <c r="AH16" s="105"/>
      <c r="AI16" s="105"/>
      <c r="AJ16" s="105"/>
      <c r="AK16" s="105"/>
      <c r="AL16" s="105"/>
      <c r="AM16" s="105"/>
      <c r="AN16" s="54">
        <v>0.7</v>
      </c>
      <c r="AO16" s="54"/>
      <c r="AP16" s="54">
        <v>1</v>
      </c>
      <c r="AQ16" s="54"/>
      <c r="AR16" s="54">
        <v>1</v>
      </c>
      <c r="AS16" s="54"/>
      <c r="AT16" s="54">
        <v>0.5</v>
      </c>
      <c r="AU16" s="54"/>
      <c r="AV16" s="54">
        <v>0.5</v>
      </c>
      <c r="AW16" s="54"/>
      <c r="AX16" s="54"/>
      <c r="AY16" s="54"/>
      <c r="AZ16" s="54"/>
      <c r="BA16" s="54"/>
      <c r="BB16" s="54"/>
      <c r="BC16" s="54"/>
      <c r="BD16" s="54"/>
      <c r="BE16" s="54"/>
      <c r="BF16" s="116" t="s">
        <v>72</v>
      </c>
      <c r="BG16" s="117"/>
      <c r="BH16" s="117"/>
      <c r="BI16" s="118"/>
      <c r="BJ16" s="1">
        <v>5000000</v>
      </c>
      <c r="BK16" s="1">
        <f t="shared" si="1"/>
        <v>18500000</v>
      </c>
    </row>
    <row r="17" spans="1:63" ht="14.45" customHeight="1">
      <c r="A17" s="119" t="s">
        <v>13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23"/>
      <c r="T17" s="23"/>
      <c r="U17" s="23"/>
      <c r="V17" s="23"/>
      <c r="W17" s="23"/>
      <c r="X17" s="23"/>
      <c r="Y17" s="121">
        <f>SUM(Y6:AA16)</f>
        <v>43.400000000000006</v>
      </c>
      <c r="Z17" s="122"/>
      <c r="AA17" s="122"/>
      <c r="AB17" s="119"/>
      <c r="AC17" s="123"/>
      <c r="AD17" s="55">
        <f>SUM(AD6:AE16)</f>
        <v>1.5</v>
      </c>
      <c r="AE17" s="56"/>
      <c r="AF17" s="55">
        <f>SUM(AF6:AG16)</f>
        <v>1.5</v>
      </c>
      <c r="AG17" s="56"/>
      <c r="AH17" s="55">
        <f>SUM(AH6:AI16)</f>
        <v>2</v>
      </c>
      <c r="AI17" s="56"/>
      <c r="AJ17" s="55">
        <f>SUM(AJ6:AK16)</f>
        <v>2</v>
      </c>
      <c r="AK17" s="56"/>
      <c r="AL17" s="55">
        <f>SUM(AL6:AM16)</f>
        <v>3</v>
      </c>
      <c r="AM17" s="56"/>
      <c r="AN17" s="55">
        <f>SUM(AN6:AO16)</f>
        <v>5.2</v>
      </c>
      <c r="AO17" s="56"/>
      <c r="AP17" s="55">
        <f>SUM(AP6:AQ16)</f>
        <v>5.5</v>
      </c>
      <c r="AQ17" s="56"/>
      <c r="AR17" s="55">
        <f>SUM(AR6:AS16)</f>
        <v>4.5</v>
      </c>
      <c r="AS17" s="56"/>
      <c r="AT17" s="55">
        <f t="shared" ref="AT17" si="2">SUM(AT6:AU16)</f>
        <v>4.2</v>
      </c>
      <c r="AU17" s="56"/>
      <c r="AV17" s="55">
        <f>SUM(AV6:AW16)</f>
        <v>2.5</v>
      </c>
      <c r="AW17" s="56"/>
      <c r="AX17" s="55">
        <f>SUM(AX6:AY16)</f>
        <v>3</v>
      </c>
      <c r="AY17" s="56"/>
      <c r="AZ17" s="55">
        <f>SUM(AZ6:BA16)</f>
        <v>4</v>
      </c>
      <c r="BA17" s="56"/>
      <c r="BB17" s="55">
        <f>SUM(BB6:BC16)</f>
        <v>4.5</v>
      </c>
      <c r="BC17" s="56"/>
      <c r="BD17" s="55">
        <f>SUM(BD6:BE16)</f>
        <v>0</v>
      </c>
      <c r="BE17" s="56"/>
      <c r="BF17" s="55"/>
      <c r="BG17" s="124"/>
      <c r="BH17" s="124"/>
      <c r="BI17" s="56"/>
      <c r="BK17" s="1">
        <f>SUM(BK6:BK16)</f>
        <v>233500000</v>
      </c>
    </row>
    <row r="18" spans="1:63" s="6" customFormat="1" ht="7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3"/>
      <c r="AA18" s="3"/>
      <c r="AB18" s="3"/>
      <c r="AC18" s="3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H18" s="5"/>
    </row>
  </sheetData>
  <mergeCells count="308">
    <mergeCell ref="BF9:BI9"/>
    <mergeCell ref="AH9:AI9"/>
    <mergeCell ref="AJ9:AK9"/>
    <mergeCell ref="AL9:AM9"/>
    <mergeCell ref="AN9:AO9"/>
    <mergeCell ref="AP9:AQ9"/>
    <mergeCell ref="AR9:AS9"/>
    <mergeCell ref="AT9:AU9"/>
    <mergeCell ref="AV9:AW9"/>
    <mergeCell ref="AX9:AY9"/>
    <mergeCell ref="AZ9:BA9"/>
    <mergeCell ref="BB9:BC9"/>
    <mergeCell ref="F9:J9"/>
    <mergeCell ref="K9:O9"/>
    <mergeCell ref="P9:R9"/>
    <mergeCell ref="S9:U9"/>
    <mergeCell ref="V9:X9"/>
    <mergeCell ref="Y9:AA9"/>
    <mergeCell ref="AB9:AC9"/>
    <mergeCell ref="AD9:AE9"/>
    <mergeCell ref="AF9:AG9"/>
    <mergeCell ref="BF7:BI7"/>
    <mergeCell ref="A13:E13"/>
    <mergeCell ref="F13:J13"/>
    <mergeCell ref="K13:O13"/>
    <mergeCell ref="P13:R13"/>
    <mergeCell ref="S13:U13"/>
    <mergeCell ref="V13:X13"/>
    <mergeCell ref="Y13:AA13"/>
    <mergeCell ref="AB13:AC13"/>
    <mergeCell ref="AD13:AE13"/>
    <mergeCell ref="AF13:AG13"/>
    <mergeCell ref="AH13:AI13"/>
    <mergeCell ref="AJ13:AK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BB13:BC13"/>
    <mergeCell ref="BF13:BI13"/>
    <mergeCell ref="A9:E9"/>
    <mergeCell ref="AL7:AM7"/>
    <mergeCell ref="AN7:AO7"/>
    <mergeCell ref="AP7:AQ7"/>
    <mergeCell ref="AR7:AS7"/>
    <mergeCell ref="AT7:AU7"/>
    <mergeCell ref="AV7:AW7"/>
    <mergeCell ref="AX7:AY7"/>
    <mergeCell ref="AZ7:BA7"/>
    <mergeCell ref="BB7:BC7"/>
    <mergeCell ref="A7:E7"/>
    <mergeCell ref="F7:J7"/>
    <mergeCell ref="K7:O7"/>
    <mergeCell ref="P7:R7"/>
    <mergeCell ref="S7:U7"/>
    <mergeCell ref="V7:X7"/>
    <mergeCell ref="Y7:AA7"/>
    <mergeCell ref="AB7:AC7"/>
    <mergeCell ref="AD7:AE7"/>
    <mergeCell ref="AX15:AY15"/>
    <mergeCell ref="AZ15:BA15"/>
    <mergeCell ref="BB15:BC15"/>
    <mergeCell ref="AX16:AY16"/>
    <mergeCell ref="AZ16:BA16"/>
    <mergeCell ref="BB16:BC16"/>
    <mergeCell ref="AX17:AY17"/>
    <mergeCell ref="AZ17:BA17"/>
    <mergeCell ref="BB17:BC17"/>
    <mergeCell ref="AX10:AY10"/>
    <mergeCell ref="AZ10:BA10"/>
    <mergeCell ref="BB10:BC10"/>
    <mergeCell ref="AX11:AY11"/>
    <mergeCell ref="AZ11:BA11"/>
    <mergeCell ref="BB11:BC11"/>
    <mergeCell ref="AX12:AY12"/>
    <mergeCell ref="AZ12:BA12"/>
    <mergeCell ref="BB12:BC12"/>
    <mergeCell ref="AF14:AG14"/>
    <mergeCell ref="AH14:AI14"/>
    <mergeCell ref="AJ14:AK14"/>
    <mergeCell ref="AL14:AM14"/>
    <mergeCell ref="AN14:AO14"/>
    <mergeCell ref="AP14:AQ14"/>
    <mergeCell ref="AR14:AS14"/>
    <mergeCell ref="AV14:AW14"/>
    <mergeCell ref="BF14:BI14"/>
    <mergeCell ref="AX14:AY14"/>
    <mergeCell ref="AZ14:BA14"/>
    <mergeCell ref="BB14:BC14"/>
    <mergeCell ref="A14:E14"/>
    <mergeCell ref="F14:J14"/>
    <mergeCell ref="K14:O14"/>
    <mergeCell ref="P14:R14"/>
    <mergeCell ref="S14:U14"/>
    <mergeCell ref="V14:X14"/>
    <mergeCell ref="Y14:AA14"/>
    <mergeCell ref="AB14:AC14"/>
    <mergeCell ref="AD14:AE14"/>
    <mergeCell ref="AF12:AG12"/>
    <mergeCell ref="AH12:AI12"/>
    <mergeCell ref="AJ12:AK12"/>
    <mergeCell ref="AL12:AM12"/>
    <mergeCell ref="AN12:AO12"/>
    <mergeCell ref="AP12:AQ12"/>
    <mergeCell ref="AR12:AS12"/>
    <mergeCell ref="AV12:AW12"/>
    <mergeCell ref="BF12:BI12"/>
    <mergeCell ref="P12:R12"/>
    <mergeCell ref="A12:E12"/>
    <mergeCell ref="F12:J12"/>
    <mergeCell ref="K12:O12"/>
    <mergeCell ref="S12:U12"/>
    <mergeCell ref="V12:X12"/>
    <mergeCell ref="Y12:AA12"/>
    <mergeCell ref="AB12:AC12"/>
    <mergeCell ref="AD12:AE12"/>
    <mergeCell ref="BF6:BI6"/>
    <mergeCell ref="BF8:BI8"/>
    <mergeCell ref="BF10:BI10"/>
    <mergeCell ref="BF11:BI11"/>
    <mergeCell ref="BF15:BI15"/>
    <mergeCell ref="AP15:AQ15"/>
    <mergeCell ref="AP11:AQ11"/>
    <mergeCell ref="AR11:AS11"/>
    <mergeCell ref="AV11:AW11"/>
    <mergeCell ref="AP8:AQ8"/>
    <mergeCell ref="AR8:AS8"/>
    <mergeCell ref="AV8:AW8"/>
    <mergeCell ref="AV15:AW15"/>
    <mergeCell ref="AR15:AS15"/>
    <mergeCell ref="AT11:AU11"/>
    <mergeCell ref="AT12:AU12"/>
    <mergeCell ref="AT14:AU14"/>
    <mergeCell ref="AT15:AU15"/>
    <mergeCell ref="AX6:AY6"/>
    <mergeCell ref="AZ6:BA6"/>
    <mergeCell ref="BB6:BC6"/>
    <mergeCell ref="AX8:AY8"/>
    <mergeCell ref="AZ8:BA8"/>
    <mergeCell ref="BB8:BC8"/>
    <mergeCell ref="BF16:BI16"/>
    <mergeCell ref="A17:R17"/>
    <mergeCell ref="Y17:AA17"/>
    <mergeCell ref="AB17:AC17"/>
    <mergeCell ref="AD17:AE17"/>
    <mergeCell ref="AF17:AG17"/>
    <mergeCell ref="AR17:AS17"/>
    <mergeCell ref="AV17:AW17"/>
    <mergeCell ref="AH17:AI17"/>
    <mergeCell ref="AN17:AO17"/>
    <mergeCell ref="AP17:AQ17"/>
    <mergeCell ref="BF17:BI17"/>
    <mergeCell ref="AJ17:AK17"/>
    <mergeCell ref="AL17:AM17"/>
    <mergeCell ref="AP16:AQ16"/>
    <mergeCell ref="AL16:AM16"/>
    <mergeCell ref="AN16:AO16"/>
    <mergeCell ref="AR16:AS16"/>
    <mergeCell ref="AV16:AW16"/>
    <mergeCell ref="AT16:AU16"/>
    <mergeCell ref="AT17:AU17"/>
    <mergeCell ref="AH15:AI15"/>
    <mergeCell ref="AJ15:AK15"/>
    <mergeCell ref="A16:E16"/>
    <mergeCell ref="F16:J16"/>
    <mergeCell ref="K16:O16"/>
    <mergeCell ref="P16:R16"/>
    <mergeCell ref="Y16:AA16"/>
    <mergeCell ref="AB16:AC16"/>
    <mergeCell ref="A15:E15"/>
    <mergeCell ref="F15:J15"/>
    <mergeCell ref="AD16:AE16"/>
    <mergeCell ref="AF16:AG16"/>
    <mergeCell ref="AJ16:AK16"/>
    <mergeCell ref="AH16:AI16"/>
    <mergeCell ref="S16:U16"/>
    <mergeCell ref="V16:X16"/>
    <mergeCell ref="AH11:AI11"/>
    <mergeCell ref="AJ11:AK11"/>
    <mergeCell ref="AL11:AM11"/>
    <mergeCell ref="K15:O15"/>
    <mergeCell ref="P15:R15"/>
    <mergeCell ref="V6:X6"/>
    <mergeCell ref="AN8:AO8"/>
    <mergeCell ref="AL8:AM8"/>
    <mergeCell ref="AN11:AO11"/>
    <mergeCell ref="AF11:AG11"/>
    <mergeCell ref="P11:R11"/>
    <mergeCell ref="Y11:AA11"/>
    <mergeCell ref="AH8:AI8"/>
    <mergeCell ref="AN6:AO6"/>
    <mergeCell ref="S15:U15"/>
    <mergeCell ref="AL15:AM15"/>
    <mergeCell ref="V11:X11"/>
    <mergeCell ref="AD11:AE11"/>
    <mergeCell ref="AN15:AO15"/>
    <mergeCell ref="V15:X15"/>
    <mergeCell ref="Y15:AA15"/>
    <mergeCell ref="AB15:AC15"/>
    <mergeCell ref="AD15:AE15"/>
    <mergeCell ref="AF15:AG15"/>
    <mergeCell ref="A11:E11"/>
    <mergeCell ref="F11:J11"/>
    <mergeCell ref="K11:O11"/>
    <mergeCell ref="K8:O8"/>
    <mergeCell ref="P8:R8"/>
    <mergeCell ref="Y8:AA8"/>
    <mergeCell ref="AB8:AC8"/>
    <mergeCell ref="AD8:AE8"/>
    <mergeCell ref="AF8:AG8"/>
    <mergeCell ref="S8:U8"/>
    <mergeCell ref="V8:X8"/>
    <mergeCell ref="AB11:AC11"/>
    <mergeCell ref="S11:U11"/>
    <mergeCell ref="A10:E10"/>
    <mergeCell ref="F10:J10"/>
    <mergeCell ref="K10:O10"/>
    <mergeCell ref="P10:R10"/>
    <mergeCell ref="S10:U10"/>
    <mergeCell ref="V10:X10"/>
    <mergeCell ref="Y10:AA10"/>
    <mergeCell ref="AB10:AC10"/>
    <mergeCell ref="AF10:AG10"/>
    <mergeCell ref="A8:E8"/>
    <mergeCell ref="F8:J8"/>
    <mergeCell ref="AN10:AO10"/>
    <mergeCell ref="AP10:AQ10"/>
    <mergeCell ref="AR10:AS10"/>
    <mergeCell ref="AV10:AW10"/>
    <mergeCell ref="AD10:AE10"/>
    <mergeCell ref="AL5:AM5"/>
    <mergeCell ref="AN5:AO5"/>
    <mergeCell ref="AP5:AQ5"/>
    <mergeCell ref="AR5:AS5"/>
    <mergeCell ref="AV5:AW5"/>
    <mergeCell ref="AL6:AM6"/>
    <mergeCell ref="AP6:AQ6"/>
    <mergeCell ref="AR6:AS6"/>
    <mergeCell ref="AV6:AW6"/>
    <mergeCell ref="AJ8:AK8"/>
    <mergeCell ref="AH10:AI10"/>
    <mergeCell ref="AJ10:AK10"/>
    <mergeCell ref="AL10:AM10"/>
    <mergeCell ref="AT6:AU6"/>
    <mergeCell ref="AT8:AU8"/>
    <mergeCell ref="AT10:AU10"/>
    <mergeCell ref="AF7:AG7"/>
    <mergeCell ref="AH7:AI7"/>
    <mergeCell ref="AJ7:AK7"/>
    <mergeCell ref="A6:E6"/>
    <mergeCell ref="F6:J6"/>
    <mergeCell ref="K6:O6"/>
    <mergeCell ref="P6:R6"/>
    <mergeCell ref="Y6:AA6"/>
    <mergeCell ref="AB6:AC6"/>
    <mergeCell ref="AD6:AE6"/>
    <mergeCell ref="AF6:AG6"/>
    <mergeCell ref="AJ5:AK5"/>
    <mergeCell ref="A4:E5"/>
    <mergeCell ref="F4:J5"/>
    <mergeCell ref="K4:O5"/>
    <mergeCell ref="AJ6:AK6"/>
    <mergeCell ref="P5:R5"/>
    <mergeCell ref="P4:R4"/>
    <mergeCell ref="Y4:AA4"/>
    <mergeCell ref="AB4:AC4"/>
    <mergeCell ref="AH6:AI6"/>
    <mergeCell ref="S6:U6"/>
    <mergeCell ref="S5:U5"/>
    <mergeCell ref="V5:X5"/>
    <mergeCell ref="AF5:AG5"/>
    <mergeCell ref="AH5:AI5"/>
    <mergeCell ref="Y5:AA5"/>
    <mergeCell ref="A1:E1"/>
    <mergeCell ref="F1:AI1"/>
    <mergeCell ref="AJ1:AO1"/>
    <mergeCell ref="AP1:BI1"/>
    <mergeCell ref="A2:E2"/>
    <mergeCell ref="F2:AI2"/>
    <mergeCell ref="AJ2:AO2"/>
    <mergeCell ref="AP2:BI2"/>
    <mergeCell ref="AD4:AI4"/>
    <mergeCell ref="S4:X4"/>
    <mergeCell ref="BF4:BI5"/>
    <mergeCell ref="AB5:AC5"/>
    <mergeCell ref="AD5:AE5"/>
    <mergeCell ref="AT5:AU5"/>
    <mergeCell ref="AX5:AY5"/>
    <mergeCell ref="AZ5:BA5"/>
    <mergeCell ref="BB5:BC5"/>
    <mergeCell ref="AJ4:BC4"/>
    <mergeCell ref="BD5:BE5"/>
    <mergeCell ref="BD15:BE15"/>
    <mergeCell ref="BD16:BE16"/>
    <mergeCell ref="BD17:BE17"/>
    <mergeCell ref="BD6:BE6"/>
    <mergeCell ref="BD7:BE7"/>
    <mergeCell ref="BD8:BE8"/>
    <mergeCell ref="BD9:BE9"/>
    <mergeCell ref="BD10:BE10"/>
    <mergeCell ref="BD11:BE11"/>
    <mergeCell ref="BD12:BE12"/>
    <mergeCell ref="BD13:BE13"/>
    <mergeCell ref="BD14:BE14"/>
  </mergeCells>
  <phoneticPr fontId="3" type="noConversion"/>
  <printOptions horizontalCentered="1"/>
  <pageMargins left="0.70866141732283472" right="0.70866141732283472" top="0.74803149606299213" bottom="0.58080808080808077" header="0.31496062992125984" footer="0.31496062992125984"/>
  <pageSetup paperSize="9" scale="58" fitToHeight="2" orientation="portrait" r:id="rId1"/>
  <headerFooter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Z12"/>
  <sheetViews>
    <sheetView showGridLines="0" view="pageBreakPreview" topLeftCell="F1" zoomScale="210" zoomScaleNormal="99" zoomScaleSheetLayoutView="210" zoomScalePageLayoutView="99" workbookViewId="0">
      <selection activeCell="AU13" sqref="AU13"/>
    </sheetView>
  </sheetViews>
  <sheetFormatPr defaultColWidth="1.625" defaultRowHeight="12" customHeight="1"/>
  <cols>
    <col min="1" max="4" width="1.625" style="1"/>
    <col min="5" max="5" width="3.75" style="1" customWidth="1"/>
    <col min="6" max="8" width="1.625" style="7" customWidth="1"/>
    <col min="9" max="9" width="2.25" style="7" customWidth="1"/>
    <col min="10" max="10" width="1.625" style="7" customWidth="1"/>
    <col min="11" max="15" width="1.625" style="7"/>
    <col min="16" max="16" width="1.625" style="1"/>
    <col min="17" max="18" width="1.625" style="1" customWidth="1"/>
    <col min="19" max="41" width="2.5" style="1" customWidth="1"/>
    <col min="42" max="45" width="3.5" style="1" customWidth="1"/>
    <col min="46" max="46" width="6.125" style="137" customWidth="1"/>
    <col min="47" max="47" width="7.625" style="137" customWidth="1"/>
    <col min="48" max="48" width="0.875" style="1" customWidth="1"/>
    <col min="49" max="49" width="5.875" style="1" hidden="1" customWidth="1"/>
    <col min="50" max="50" width="5.25" style="1" hidden="1" customWidth="1"/>
    <col min="51" max="51" width="4.25" style="1" customWidth="1"/>
    <col min="52" max="52" width="5.5" style="1" customWidth="1"/>
    <col min="53" max="16384" width="1.625" style="1"/>
  </cols>
  <sheetData>
    <row r="1" spans="1:52" ht="12" customHeight="1">
      <c r="A1" s="47" t="s">
        <v>26</v>
      </c>
      <c r="B1" s="58"/>
      <c r="C1" s="58"/>
      <c r="D1" s="58"/>
      <c r="E1" s="48"/>
      <c r="F1" s="132" t="s">
        <v>55</v>
      </c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4"/>
      <c r="AD1" s="60" t="s">
        <v>15</v>
      </c>
      <c r="AE1" s="61"/>
      <c r="AF1" s="61"/>
      <c r="AG1" s="61"/>
      <c r="AH1" s="61"/>
      <c r="AI1" s="62"/>
      <c r="AJ1" s="59" t="s">
        <v>48</v>
      </c>
      <c r="AK1" s="59"/>
      <c r="AL1" s="59"/>
      <c r="AM1" s="59"/>
      <c r="AN1" s="59"/>
      <c r="AO1" s="59"/>
      <c r="AP1" s="59"/>
      <c r="AQ1" s="59"/>
      <c r="AR1" s="59"/>
      <c r="AS1" s="59"/>
    </row>
    <row r="2" spans="1:52" ht="12" customHeight="1">
      <c r="A2" s="47" t="s">
        <v>16</v>
      </c>
      <c r="B2" s="58"/>
      <c r="C2" s="58"/>
      <c r="D2" s="58"/>
      <c r="E2" s="48"/>
      <c r="F2" s="132" t="s">
        <v>74</v>
      </c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4"/>
      <c r="AD2" s="60" t="s">
        <v>28</v>
      </c>
      <c r="AE2" s="61"/>
      <c r="AF2" s="61"/>
      <c r="AG2" s="61"/>
      <c r="AH2" s="61"/>
      <c r="AI2" s="62"/>
      <c r="AJ2" s="63">
        <v>42657</v>
      </c>
      <c r="AK2" s="59"/>
      <c r="AL2" s="59"/>
      <c r="AM2" s="59"/>
      <c r="AN2" s="59"/>
      <c r="AO2" s="59"/>
      <c r="AP2" s="59"/>
      <c r="AQ2" s="59"/>
      <c r="AR2" s="59"/>
      <c r="AS2" s="59"/>
    </row>
    <row r="3" spans="1:52" ht="6" customHeight="1"/>
    <row r="4" spans="1:52" ht="14.45" customHeight="1">
      <c r="A4" s="84" t="s">
        <v>0</v>
      </c>
      <c r="B4" s="85"/>
      <c r="C4" s="85"/>
      <c r="D4" s="85"/>
      <c r="E4" s="85"/>
      <c r="F4" s="87" t="s">
        <v>1</v>
      </c>
      <c r="G4" s="85"/>
      <c r="H4" s="85"/>
      <c r="I4" s="85"/>
      <c r="J4" s="88"/>
      <c r="K4" s="85" t="s">
        <v>2</v>
      </c>
      <c r="L4" s="85"/>
      <c r="M4" s="85"/>
      <c r="N4" s="85"/>
      <c r="O4" s="88"/>
      <c r="P4" s="67" t="s">
        <v>3</v>
      </c>
      <c r="Q4" s="65"/>
      <c r="R4" s="68"/>
      <c r="S4" s="67" t="s">
        <v>4</v>
      </c>
      <c r="T4" s="65"/>
      <c r="U4" s="68"/>
      <c r="V4" s="87" t="s">
        <v>5</v>
      </c>
      <c r="W4" s="88"/>
      <c r="X4" s="64" t="s">
        <v>64</v>
      </c>
      <c r="Y4" s="65"/>
      <c r="Z4" s="65"/>
      <c r="AA4" s="65"/>
      <c r="AB4" s="65"/>
      <c r="AC4" s="66"/>
      <c r="AD4" s="64" t="s">
        <v>70</v>
      </c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6"/>
      <c r="AP4" s="69" t="s">
        <v>69</v>
      </c>
      <c r="AQ4" s="69"/>
      <c r="AR4" s="69"/>
      <c r="AS4" s="69"/>
    </row>
    <row r="5" spans="1:52" ht="14.45" customHeight="1">
      <c r="A5" s="86"/>
      <c r="B5" s="70"/>
      <c r="C5" s="70"/>
      <c r="D5" s="70"/>
      <c r="E5" s="70"/>
      <c r="F5" s="89"/>
      <c r="G5" s="70"/>
      <c r="H5" s="70"/>
      <c r="I5" s="70"/>
      <c r="J5" s="90"/>
      <c r="K5" s="70"/>
      <c r="L5" s="70"/>
      <c r="M5" s="70"/>
      <c r="N5" s="70"/>
      <c r="O5" s="90"/>
      <c r="P5" s="89" t="s">
        <v>6</v>
      </c>
      <c r="Q5" s="70"/>
      <c r="R5" s="90"/>
      <c r="S5" s="89" t="s">
        <v>7</v>
      </c>
      <c r="T5" s="70"/>
      <c r="U5" s="90"/>
      <c r="V5" s="71" t="s">
        <v>8</v>
      </c>
      <c r="W5" s="72"/>
      <c r="X5" s="73" t="s">
        <v>65</v>
      </c>
      <c r="Y5" s="74"/>
      <c r="Z5" s="125" t="s">
        <v>66</v>
      </c>
      <c r="AA5" s="126"/>
      <c r="AB5" s="125" t="s">
        <v>67</v>
      </c>
      <c r="AC5" s="126"/>
      <c r="AD5" s="125">
        <v>1</v>
      </c>
      <c r="AE5" s="126"/>
      <c r="AF5" s="73">
        <v>2</v>
      </c>
      <c r="AG5" s="74"/>
      <c r="AH5" s="73">
        <v>3</v>
      </c>
      <c r="AI5" s="74"/>
      <c r="AJ5" s="73">
        <v>4</v>
      </c>
      <c r="AK5" s="74"/>
      <c r="AL5" s="73">
        <v>5</v>
      </c>
      <c r="AM5" s="74"/>
      <c r="AN5" s="73">
        <v>6</v>
      </c>
      <c r="AO5" s="74"/>
      <c r="AP5" s="70"/>
      <c r="AQ5" s="70"/>
      <c r="AR5" s="70"/>
      <c r="AS5" s="70"/>
      <c r="AW5" s="7" t="s">
        <v>44</v>
      </c>
      <c r="AX5" s="7" t="s">
        <v>45</v>
      </c>
    </row>
    <row r="6" spans="1:52" ht="14.45" customHeight="1">
      <c r="A6" s="77" t="s">
        <v>9</v>
      </c>
      <c r="B6" s="78"/>
      <c r="C6" s="78"/>
      <c r="D6" s="78"/>
      <c r="E6" s="79"/>
      <c r="F6" s="77" t="s">
        <v>56</v>
      </c>
      <c r="G6" s="78"/>
      <c r="H6" s="78"/>
      <c r="I6" s="78"/>
      <c r="J6" s="79"/>
      <c r="K6" s="77" t="s">
        <v>57</v>
      </c>
      <c r="L6" s="78"/>
      <c r="M6" s="78"/>
      <c r="N6" s="78"/>
      <c r="O6" s="79"/>
      <c r="P6" s="80" t="s">
        <v>90</v>
      </c>
      <c r="Q6" s="80"/>
      <c r="R6" s="80"/>
      <c r="S6" s="81">
        <f t="shared" ref="S6:S11" si="0">SUM(X6:AS6)</f>
        <v>6</v>
      </c>
      <c r="T6" s="80"/>
      <c r="U6" s="80"/>
      <c r="V6" s="82" t="s">
        <v>10</v>
      </c>
      <c r="W6" s="83"/>
      <c r="X6" s="57">
        <v>0.5</v>
      </c>
      <c r="Y6" s="57"/>
      <c r="Z6" s="116">
        <v>0.5</v>
      </c>
      <c r="AA6" s="118"/>
      <c r="AB6" s="116">
        <v>1</v>
      </c>
      <c r="AC6" s="118"/>
      <c r="AD6" s="116">
        <v>1</v>
      </c>
      <c r="AE6" s="118"/>
      <c r="AF6" s="96">
        <v>1</v>
      </c>
      <c r="AG6" s="96"/>
      <c r="AH6" s="101">
        <v>1</v>
      </c>
      <c r="AI6" s="102"/>
      <c r="AJ6" s="96">
        <v>1</v>
      </c>
      <c r="AK6" s="96"/>
      <c r="AL6" s="127"/>
      <c r="AM6" s="96"/>
      <c r="AN6" s="96"/>
      <c r="AO6" s="96"/>
      <c r="AP6" s="116" t="s">
        <v>73</v>
      </c>
      <c r="AQ6" s="117"/>
      <c r="AR6" s="117"/>
      <c r="AS6" s="118"/>
      <c r="AT6" s="137">
        <v>7000000</v>
      </c>
      <c r="AU6" s="137">
        <f>S6*AT6</f>
        <v>42000000</v>
      </c>
      <c r="AW6" s="27"/>
    </row>
    <row r="7" spans="1:52" ht="14.45" customHeight="1">
      <c r="A7" s="77" t="s">
        <v>58</v>
      </c>
      <c r="B7" s="78"/>
      <c r="C7" s="78"/>
      <c r="D7" s="78"/>
      <c r="E7" s="79"/>
      <c r="F7" s="82" t="s">
        <v>56</v>
      </c>
      <c r="G7" s="92"/>
      <c r="H7" s="92"/>
      <c r="I7" s="92"/>
      <c r="J7" s="83"/>
      <c r="K7" s="82" t="s">
        <v>60</v>
      </c>
      <c r="L7" s="92"/>
      <c r="M7" s="92"/>
      <c r="N7" s="92"/>
      <c r="O7" s="83"/>
      <c r="P7" s="80" t="s">
        <v>12</v>
      </c>
      <c r="Q7" s="80"/>
      <c r="R7" s="80"/>
      <c r="S7" s="81">
        <f t="shared" si="0"/>
        <v>7</v>
      </c>
      <c r="T7" s="80"/>
      <c r="U7" s="80"/>
      <c r="V7" s="82" t="s">
        <v>11</v>
      </c>
      <c r="W7" s="83"/>
      <c r="X7" s="57">
        <v>1</v>
      </c>
      <c r="Y7" s="57"/>
      <c r="Z7" s="116">
        <v>1</v>
      </c>
      <c r="AA7" s="118"/>
      <c r="AB7" s="116">
        <v>1</v>
      </c>
      <c r="AC7" s="118"/>
      <c r="AD7" s="116">
        <v>1</v>
      </c>
      <c r="AE7" s="118"/>
      <c r="AF7" s="57">
        <v>1</v>
      </c>
      <c r="AG7" s="57"/>
      <c r="AH7" s="94">
        <v>1</v>
      </c>
      <c r="AI7" s="95"/>
      <c r="AJ7" s="57">
        <v>1</v>
      </c>
      <c r="AK7" s="57"/>
      <c r="AL7" s="118"/>
      <c r="AM7" s="57"/>
      <c r="AN7" s="118"/>
      <c r="AO7" s="57"/>
      <c r="AP7" s="116" t="s">
        <v>80</v>
      </c>
      <c r="AQ7" s="117"/>
      <c r="AR7" s="117"/>
      <c r="AS7" s="118"/>
      <c r="AT7" s="137">
        <v>5000000</v>
      </c>
      <c r="AU7" s="137">
        <f t="shared" ref="AU7:AU9" si="1">S7*AT7</f>
        <v>35000000</v>
      </c>
      <c r="AW7" s="27"/>
    </row>
    <row r="8" spans="1:52" ht="14.45" customHeight="1">
      <c r="A8" s="77" t="s">
        <v>59</v>
      </c>
      <c r="B8" s="78"/>
      <c r="C8" s="78"/>
      <c r="D8" s="78"/>
      <c r="E8" s="79"/>
      <c r="F8" s="82" t="s">
        <v>56</v>
      </c>
      <c r="G8" s="92"/>
      <c r="H8" s="92"/>
      <c r="I8" s="92"/>
      <c r="J8" s="83"/>
      <c r="K8" s="77" t="s">
        <v>88</v>
      </c>
      <c r="L8" s="78"/>
      <c r="M8" s="78"/>
      <c r="N8" s="78"/>
      <c r="O8" s="79"/>
      <c r="P8" s="80" t="s">
        <v>61</v>
      </c>
      <c r="Q8" s="80"/>
      <c r="R8" s="80"/>
      <c r="S8" s="81">
        <f t="shared" si="0"/>
        <v>2.5</v>
      </c>
      <c r="T8" s="80"/>
      <c r="U8" s="80"/>
      <c r="V8" s="82" t="s">
        <v>11</v>
      </c>
      <c r="W8" s="83"/>
      <c r="X8" s="57"/>
      <c r="Y8" s="57"/>
      <c r="Z8" s="116"/>
      <c r="AA8" s="118"/>
      <c r="AB8" s="116"/>
      <c r="AC8" s="118"/>
      <c r="AD8" s="116"/>
      <c r="AE8" s="118"/>
      <c r="AF8" s="57">
        <v>0.5</v>
      </c>
      <c r="AG8" s="57"/>
      <c r="AH8" s="94">
        <v>1</v>
      </c>
      <c r="AI8" s="95"/>
      <c r="AJ8" s="57">
        <v>1</v>
      </c>
      <c r="AK8" s="57"/>
      <c r="AL8" s="118"/>
      <c r="AM8" s="57"/>
      <c r="AN8" s="118"/>
      <c r="AO8" s="57"/>
      <c r="AP8" s="116" t="s">
        <v>68</v>
      </c>
      <c r="AQ8" s="117"/>
      <c r="AR8" s="117"/>
      <c r="AS8" s="118"/>
      <c r="AT8" s="137">
        <v>4000000</v>
      </c>
      <c r="AU8" s="137">
        <f t="shared" si="1"/>
        <v>10000000</v>
      </c>
      <c r="AW8" s="27"/>
    </row>
    <row r="9" spans="1:52" s="2" customFormat="1" ht="14.45" customHeight="1">
      <c r="A9" s="77" t="s">
        <v>59</v>
      </c>
      <c r="B9" s="78"/>
      <c r="C9" s="78"/>
      <c r="D9" s="78"/>
      <c r="E9" s="79"/>
      <c r="F9" s="82" t="s">
        <v>56</v>
      </c>
      <c r="G9" s="92"/>
      <c r="H9" s="92"/>
      <c r="I9" s="92"/>
      <c r="J9" s="83"/>
      <c r="K9" s="77" t="s">
        <v>89</v>
      </c>
      <c r="L9" s="78"/>
      <c r="M9" s="78"/>
      <c r="N9" s="78"/>
      <c r="O9" s="79"/>
      <c r="P9" s="80" t="s">
        <v>61</v>
      </c>
      <c r="Q9" s="80"/>
      <c r="R9" s="80"/>
      <c r="S9" s="81">
        <f t="shared" si="0"/>
        <v>2.5</v>
      </c>
      <c r="T9" s="80"/>
      <c r="U9" s="80"/>
      <c r="V9" s="82" t="s">
        <v>46</v>
      </c>
      <c r="W9" s="83"/>
      <c r="X9" s="57"/>
      <c r="Y9" s="57"/>
      <c r="Z9" s="116"/>
      <c r="AA9" s="118"/>
      <c r="AB9" s="116"/>
      <c r="AC9" s="118"/>
      <c r="AD9" s="116"/>
      <c r="AE9" s="118"/>
      <c r="AF9" s="57">
        <v>0.5</v>
      </c>
      <c r="AG9" s="57"/>
      <c r="AH9" s="94">
        <v>1</v>
      </c>
      <c r="AI9" s="95"/>
      <c r="AJ9" s="57">
        <v>1</v>
      </c>
      <c r="AK9" s="57"/>
      <c r="AL9" s="118"/>
      <c r="AM9" s="57"/>
      <c r="AN9" s="118"/>
      <c r="AO9" s="57"/>
      <c r="AP9" s="116" t="s">
        <v>71</v>
      </c>
      <c r="AQ9" s="117"/>
      <c r="AR9" s="117"/>
      <c r="AS9" s="118"/>
      <c r="AT9" s="137">
        <v>4000000</v>
      </c>
      <c r="AU9" s="137">
        <f t="shared" si="1"/>
        <v>10000000</v>
      </c>
      <c r="AW9" s="28">
        <v>13.5</v>
      </c>
      <c r="AX9" s="27" t="e">
        <f>#REF!-AW9</f>
        <v>#REF!</v>
      </c>
      <c r="AZ9" s="1"/>
    </row>
    <row r="10" spans="1:52" ht="14.45" customHeight="1">
      <c r="A10" s="112"/>
      <c r="B10" s="113"/>
      <c r="C10" s="113"/>
      <c r="D10" s="113"/>
      <c r="E10" s="114"/>
      <c r="F10" s="82"/>
      <c r="G10" s="92"/>
      <c r="H10" s="92"/>
      <c r="I10" s="92"/>
      <c r="J10" s="83"/>
      <c r="K10" s="77"/>
      <c r="L10" s="78"/>
      <c r="M10" s="78"/>
      <c r="N10" s="78"/>
      <c r="O10" s="79"/>
      <c r="P10" s="80"/>
      <c r="Q10" s="80"/>
      <c r="R10" s="80"/>
      <c r="S10" s="81"/>
      <c r="T10" s="80"/>
      <c r="U10" s="80"/>
      <c r="V10" s="82"/>
      <c r="W10" s="83"/>
      <c r="X10" s="105"/>
      <c r="Y10" s="105"/>
      <c r="Z10" s="129"/>
      <c r="AA10" s="130"/>
      <c r="AB10" s="106"/>
      <c r="AC10" s="107"/>
      <c r="AD10" s="129"/>
      <c r="AE10" s="130"/>
      <c r="AF10" s="105"/>
      <c r="AG10" s="105"/>
      <c r="AH10" s="131"/>
      <c r="AI10" s="135"/>
      <c r="AJ10" s="105"/>
      <c r="AK10" s="105"/>
      <c r="AL10" s="135"/>
      <c r="AM10" s="136"/>
      <c r="AN10" s="135"/>
      <c r="AO10" s="136"/>
      <c r="AP10" s="116"/>
      <c r="AQ10" s="117"/>
      <c r="AR10" s="117"/>
      <c r="AS10" s="118"/>
      <c r="AW10" s="27"/>
    </row>
    <row r="11" spans="1:52" s="2" customFormat="1" ht="14.45" customHeight="1">
      <c r="A11" s="108" t="s">
        <v>63</v>
      </c>
      <c r="B11" s="109"/>
      <c r="C11" s="109"/>
      <c r="D11" s="109"/>
      <c r="E11" s="110"/>
      <c r="F11" s="82" t="s">
        <v>62</v>
      </c>
      <c r="G11" s="92"/>
      <c r="H11" s="92"/>
      <c r="I11" s="92"/>
      <c r="J11" s="83"/>
      <c r="K11" s="77" t="s">
        <v>79</v>
      </c>
      <c r="L11" s="78"/>
      <c r="M11" s="78"/>
      <c r="N11" s="78"/>
      <c r="O11" s="79"/>
      <c r="P11" s="80" t="s">
        <v>12</v>
      </c>
      <c r="Q11" s="80"/>
      <c r="R11" s="80"/>
      <c r="S11" s="106">
        <f t="shared" si="0"/>
        <v>2</v>
      </c>
      <c r="T11" s="111"/>
      <c r="U11" s="107"/>
      <c r="V11" s="82" t="s">
        <v>10</v>
      </c>
      <c r="W11" s="83"/>
      <c r="X11" s="115"/>
      <c r="Y11" s="115"/>
      <c r="Z11" s="129"/>
      <c r="AA11" s="130"/>
      <c r="AB11" s="129"/>
      <c r="AC11" s="130"/>
      <c r="AD11" s="129"/>
      <c r="AE11" s="130"/>
      <c r="AF11" s="105"/>
      <c r="AG11" s="105"/>
      <c r="AH11" s="105">
        <v>1</v>
      </c>
      <c r="AI11" s="131"/>
      <c r="AJ11" s="105">
        <v>1</v>
      </c>
      <c r="AK11" s="105"/>
      <c r="AL11" s="105"/>
      <c r="AM11" s="105"/>
      <c r="AN11" s="105"/>
      <c r="AO11" s="105"/>
      <c r="AP11" s="116" t="s">
        <v>72</v>
      </c>
      <c r="AQ11" s="117"/>
      <c r="AR11" s="117"/>
      <c r="AS11" s="118"/>
      <c r="AT11" s="137">
        <v>5000000</v>
      </c>
      <c r="AU11" s="137">
        <f t="shared" ref="AU11" si="2">S11*AT11</f>
        <v>10000000</v>
      </c>
      <c r="AW11" s="28"/>
      <c r="AZ11" s="1"/>
    </row>
    <row r="12" spans="1:52" s="2" customFormat="1" ht="14.45" customHeight="1">
      <c r="A12" s="119" t="s">
        <v>13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1">
        <f>SUM(S6:U11)</f>
        <v>20</v>
      </c>
      <c r="T12" s="122"/>
      <c r="U12" s="122"/>
      <c r="V12" s="119"/>
      <c r="W12" s="123"/>
      <c r="X12" s="55">
        <f>SUM(X6:Y11)</f>
        <v>1.5</v>
      </c>
      <c r="Y12" s="56"/>
      <c r="Z12" s="55">
        <f t="shared" ref="Z12" si="3">SUM(Z6:AA11)</f>
        <v>1.5</v>
      </c>
      <c r="AA12" s="56"/>
      <c r="AB12" s="55">
        <f t="shared" ref="AB12" si="4">SUM(AB6:AC11)</f>
        <v>2</v>
      </c>
      <c r="AC12" s="56"/>
      <c r="AD12" s="55">
        <f t="shared" ref="AD12" si="5">SUM(AD6:AE11)</f>
        <v>2</v>
      </c>
      <c r="AE12" s="56"/>
      <c r="AF12" s="55">
        <f t="shared" ref="AF12:AJ12" si="6">SUM(AF6:AG11)</f>
        <v>3</v>
      </c>
      <c r="AG12" s="56"/>
      <c r="AH12" s="55">
        <f t="shared" si="6"/>
        <v>5</v>
      </c>
      <c r="AI12" s="56"/>
      <c r="AJ12" s="55">
        <f t="shared" si="6"/>
        <v>5</v>
      </c>
      <c r="AK12" s="56"/>
      <c r="AL12" s="128"/>
      <c r="AM12" s="128"/>
      <c r="AN12" s="128"/>
      <c r="AO12" s="128"/>
      <c r="AP12" s="55"/>
      <c r="AQ12" s="124"/>
      <c r="AR12" s="124"/>
      <c r="AS12" s="56"/>
      <c r="AT12" s="138"/>
      <c r="AU12" s="138">
        <f>SUM(AU6:AU11)</f>
        <v>107000000</v>
      </c>
      <c r="AW12" s="28"/>
    </row>
  </sheetData>
  <mergeCells count="138">
    <mergeCell ref="AD1:AI1"/>
    <mergeCell ref="AJ1:AS1"/>
    <mergeCell ref="AD2:AI2"/>
    <mergeCell ref="AJ2:AS2"/>
    <mergeCell ref="AD12:AE12"/>
    <mergeCell ref="AB12:AC12"/>
    <mergeCell ref="Z8:AA8"/>
    <mergeCell ref="F1:AC1"/>
    <mergeCell ref="F2:AC2"/>
    <mergeCell ref="S10:U10"/>
    <mergeCell ref="AP10:AS10"/>
    <mergeCell ref="X10:Y10"/>
    <mergeCell ref="Z12:AA12"/>
    <mergeCell ref="AB10:AC10"/>
    <mergeCell ref="AD10:AE10"/>
    <mergeCell ref="AF10:AG10"/>
    <mergeCell ref="AH10:AI10"/>
    <mergeCell ref="AJ10:AK10"/>
    <mergeCell ref="AL10:AM10"/>
    <mergeCell ref="AN10:AO10"/>
    <mergeCell ref="AN9:AO9"/>
    <mergeCell ref="AN11:AO11"/>
    <mergeCell ref="AF12:AG12"/>
    <mergeCell ref="AH12:AI12"/>
    <mergeCell ref="A11:E11"/>
    <mergeCell ref="S11:U11"/>
    <mergeCell ref="AP11:AS11"/>
    <mergeCell ref="S12:U12"/>
    <mergeCell ref="AP12:AS12"/>
    <mergeCell ref="S6:U6"/>
    <mergeCell ref="AP6:AS6"/>
    <mergeCell ref="S7:U7"/>
    <mergeCell ref="AP7:AS7"/>
    <mergeCell ref="S8:U8"/>
    <mergeCell ref="AP8:AS8"/>
    <mergeCell ref="A9:E9"/>
    <mergeCell ref="F9:J9"/>
    <mergeCell ref="K9:O9"/>
    <mergeCell ref="P9:R9"/>
    <mergeCell ref="S9:U9"/>
    <mergeCell ref="AP9:AS9"/>
    <mergeCell ref="AN12:AO12"/>
    <mergeCell ref="A10:E10"/>
    <mergeCell ref="F10:J10"/>
    <mergeCell ref="K10:O10"/>
    <mergeCell ref="P10:R10"/>
    <mergeCell ref="Z10:AA10"/>
    <mergeCell ref="V10:W10"/>
    <mergeCell ref="AL12:AM12"/>
    <mergeCell ref="X11:Y11"/>
    <mergeCell ref="Z11:AA11"/>
    <mergeCell ref="AB11:AC11"/>
    <mergeCell ref="AD11:AE11"/>
    <mergeCell ref="AF11:AG11"/>
    <mergeCell ref="AH11:AI11"/>
    <mergeCell ref="AJ11:AK11"/>
    <mergeCell ref="AL11:AM11"/>
    <mergeCell ref="AB9:AC9"/>
    <mergeCell ref="AD9:AE9"/>
    <mergeCell ref="V9:W9"/>
    <mergeCell ref="X9:Y9"/>
    <mergeCell ref="Z9:AA9"/>
    <mergeCell ref="AJ12:AK12"/>
    <mergeCell ref="AF9:AG9"/>
    <mergeCell ref="AH9:AI9"/>
    <mergeCell ref="AJ9:AK9"/>
    <mergeCell ref="AN5:AO5"/>
    <mergeCell ref="AN6:AO6"/>
    <mergeCell ref="AN7:AO7"/>
    <mergeCell ref="AD6:AE6"/>
    <mergeCell ref="AF6:AG6"/>
    <mergeCell ref="AH6:AI6"/>
    <mergeCell ref="A12:R12"/>
    <mergeCell ref="V12:W12"/>
    <mergeCell ref="X12:Y12"/>
    <mergeCell ref="AH7:AI7"/>
    <mergeCell ref="AJ7:AK7"/>
    <mergeCell ref="AL7:AM7"/>
    <mergeCell ref="AB7:AC7"/>
    <mergeCell ref="AL8:AM8"/>
    <mergeCell ref="AD8:AE8"/>
    <mergeCell ref="A7:E7"/>
    <mergeCell ref="F7:J7"/>
    <mergeCell ref="K7:O7"/>
    <mergeCell ref="P7:R7"/>
    <mergeCell ref="V8:W8"/>
    <mergeCell ref="X8:Y8"/>
    <mergeCell ref="A8:E8"/>
    <mergeCell ref="F8:J8"/>
    <mergeCell ref="K8:O8"/>
    <mergeCell ref="AN8:AO8"/>
    <mergeCell ref="S4:U4"/>
    <mergeCell ref="V4:W4"/>
    <mergeCell ref="X4:AC4"/>
    <mergeCell ref="AD4:AO4"/>
    <mergeCell ref="AP4:AS5"/>
    <mergeCell ref="S5:U5"/>
    <mergeCell ref="P4:R4"/>
    <mergeCell ref="P5:R5"/>
    <mergeCell ref="Z5:AA5"/>
    <mergeCell ref="V5:W5"/>
    <mergeCell ref="X5:Y5"/>
    <mergeCell ref="AD7:AE7"/>
    <mergeCell ref="AF7:AG7"/>
    <mergeCell ref="AF8:AG8"/>
    <mergeCell ref="AH8:AI8"/>
    <mergeCell ref="AJ8:AK8"/>
    <mergeCell ref="AB8:AC8"/>
    <mergeCell ref="V7:W7"/>
    <mergeCell ref="X7:Y7"/>
    <mergeCell ref="Z7:AA7"/>
    <mergeCell ref="AJ6:AK6"/>
    <mergeCell ref="AL6:AM6"/>
    <mergeCell ref="AB6:AC6"/>
    <mergeCell ref="AL9:AM9"/>
    <mergeCell ref="F11:J11"/>
    <mergeCell ref="K11:O11"/>
    <mergeCell ref="P11:R11"/>
    <mergeCell ref="V11:W11"/>
    <mergeCell ref="A1:E1"/>
    <mergeCell ref="A2:E2"/>
    <mergeCell ref="A6:E6"/>
    <mergeCell ref="F6:J6"/>
    <mergeCell ref="K6:O6"/>
    <mergeCell ref="P6:R6"/>
    <mergeCell ref="Z6:AA6"/>
    <mergeCell ref="V6:W6"/>
    <mergeCell ref="A4:E5"/>
    <mergeCell ref="F4:J5"/>
    <mergeCell ref="K4:O5"/>
    <mergeCell ref="X6:Y6"/>
    <mergeCell ref="AB5:AC5"/>
    <mergeCell ref="AD5:AE5"/>
    <mergeCell ref="AF5:AG5"/>
    <mergeCell ref="AH5:AI5"/>
    <mergeCell ref="AJ5:AK5"/>
    <mergeCell ref="AL5:AM5"/>
    <mergeCell ref="P8:R8"/>
  </mergeCells>
  <phoneticPr fontId="37" type="noConversion"/>
  <printOptions horizontalCentered="1"/>
  <pageMargins left="0.70866141732283472" right="0.70866141732283472" top="0.74803149606299213" bottom="0.58080808080808077" header="0.31496062992125984" footer="0.31496062992125984"/>
  <pageSetup paperSize="9" scale="77" fitToHeight="2" orientation="portrait" r:id="rId1"/>
  <headerFooter>
    <oddFooter>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"/>
  <sheetViews>
    <sheetView zoomScaleNormal="100" workbookViewId="0">
      <selection activeCell="AO8" sqref="AO8"/>
    </sheetView>
  </sheetViews>
  <sheetFormatPr defaultRowHeight="16.5"/>
  <cols>
    <col min="1" max="1" width="6.375" customWidth="1"/>
    <col min="2" max="2" width="5.5" customWidth="1"/>
    <col min="3" max="3" width="4.5" customWidth="1"/>
    <col min="4" max="4" width="4.5" hidden="1" customWidth="1"/>
    <col min="5" max="5" width="4.5" customWidth="1"/>
    <col min="6" max="6" width="4.5" hidden="1" customWidth="1"/>
    <col min="7" max="7" width="4.5" customWidth="1"/>
    <col min="8" max="8" width="4.5" hidden="1" customWidth="1"/>
    <col min="9" max="9" width="4.5" customWidth="1"/>
    <col min="10" max="10" width="4.5" hidden="1" customWidth="1"/>
    <col min="11" max="11" width="4.5" customWidth="1"/>
    <col min="12" max="12" width="4.5" hidden="1" customWidth="1"/>
    <col min="13" max="13" width="4.5" customWidth="1"/>
    <col min="14" max="14" width="4.5" hidden="1" customWidth="1"/>
    <col min="15" max="15" width="4.5" customWidth="1"/>
    <col min="16" max="16" width="3.625" hidden="1" customWidth="1"/>
    <col min="17" max="17" width="4.5" customWidth="1"/>
    <col min="18" max="18" width="4.5" hidden="1" customWidth="1"/>
    <col min="19" max="19" width="4.5" customWidth="1"/>
    <col min="20" max="20" width="0.625" hidden="1" customWidth="1"/>
    <col min="21" max="21" width="4.125" customWidth="1"/>
    <col min="22" max="22" width="4.25" hidden="1" customWidth="1"/>
    <col min="23" max="23" width="4.5" customWidth="1"/>
    <col min="24" max="24" width="4.5" hidden="1" customWidth="1"/>
    <col min="25" max="25" width="4.5" customWidth="1"/>
    <col min="26" max="26" width="2.5" hidden="1" customWidth="1"/>
    <col min="27" max="27" width="4" customWidth="1"/>
    <col min="28" max="28" width="4.125" hidden="1" customWidth="1"/>
    <col min="29" max="29" width="4.125" customWidth="1"/>
    <col min="30" max="30" width="2.5" hidden="1" customWidth="1"/>
    <col min="31" max="31" width="4.125" customWidth="1"/>
    <col min="32" max="43" width="6.25" customWidth="1"/>
    <col min="44" max="44" width="8.25" customWidth="1"/>
    <col min="45" max="46" width="6.25" customWidth="1"/>
  </cols>
  <sheetData>
    <row r="1" spans="1:46">
      <c r="A1" s="25"/>
      <c r="C1" s="31">
        <v>10</v>
      </c>
      <c r="D1" s="31"/>
      <c r="E1" s="31">
        <v>11</v>
      </c>
      <c r="F1" s="31"/>
      <c r="G1" s="31">
        <v>12</v>
      </c>
      <c r="H1" s="31"/>
      <c r="I1" s="31">
        <v>1</v>
      </c>
      <c r="J1" s="31"/>
      <c r="K1" s="31">
        <v>2</v>
      </c>
      <c r="L1" s="31"/>
      <c r="M1" s="31">
        <v>3</v>
      </c>
      <c r="N1" s="31"/>
      <c r="O1" s="31">
        <v>4</v>
      </c>
      <c r="P1" s="31"/>
      <c r="Q1" s="31">
        <v>5</v>
      </c>
      <c r="R1" s="31"/>
      <c r="S1" s="31">
        <v>6</v>
      </c>
      <c r="T1" s="31"/>
      <c r="U1" s="31">
        <v>7</v>
      </c>
      <c r="V1" s="31"/>
      <c r="W1" s="31">
        <v>8</v>
      </c>
      <c r="X1" s="31"/>
      <c r="Y1" s="31">
        <v>9</v>
      </c>
      <c r="Z1" s="31"/>
      <c r="AA1" s="31">
        <v>10</v>
      </c>
      <c r="AB1" s="31">
        <v>10</v>
      </c>
      <c r="AC1" s="31">
        <v>11</v>
      </c>
      <c r="AD1" s="31"/>
      <c r="AE1" s="31">
        <v>12</v>
      </c>
      <c r="AF1" s="24" t="s">
        <v>75</v>
      </c>
      <c r="AG1" s="24" t="s">
        <v>29</v>
      </c>
      <c r="AH1" s="24" t="s">
        <v>30</v>
      </c>
      <c r="AI1" s="24" t="s">
        <v>76</v>
      </c>
      <c r="AJ1" s="24" t="s">
        <v>31</v>
      </c>
      <c r="AK1" s="24" t="s">
        <v>32</v>
      </c>
      <c r="AL1" s="24" t="s">
        <v>33</v>
      </c>
      <c r="AM1" s="24" t="s">
        <v>34</v>
      </c>
      <c r="AN1" s="24" t="s">
        <v>35</v>
      </c>
      <c r="AO1" s="24" t="s">
        <v>115</v>
      </c>
      <c r="AP1" s="24" t="s">
        <v>127</v>
      </c>
      <c r="AQ1" s="24" t="s">
        <v>128</v>
      </c>
      <c r="AR1" s="24" t="s">
        <v>129</v>
      </c>
      <c r="AS1" s="24" t="s">
        <v>29</v>
      </c>
      <c r="AT1" s="24" t="s">
        <v>30</v>
      </c>
    </row>
    <row r="2" spans="1:46">
      <c r="A2" s="18" t="s">
        <v>77</v>
      </c>
      <c r="B2" s="21">
        <f>SUM(C2:T2)</f>
        <v>20</v>
      </c>
      <c r="C2" s="30">
        <f>인력투입계획!X12</f>
        <v>1.5</v>
      </c>
      <c r="D2" s="30">
        <f>인력투입계획!Y12</f>
        <v>0</v>
      </c>
      <c r="E2" s="30">
        <f>인력투입계획!Z12</f>
        <v>1.5</v>
      </c>
      <c r="F2" s="30">
        <f>인력투입계획!AA12</f>
        <v>0</v>
      </c>
      <c r="G2" s="30">
        <f>인력투입계획!AB12</f>
        <v>2</v>
      </c>
      <c r="H2" s="30">
        <f>인력투입계획!AC12</f>
        <v>0</v>
      </c>
      <c r="I2" s="30">
        <f>인력투입계획!AD12</f>
        <v>2</v>
      </c>
      <c r="J2" s="30">
        <f>인력투입계획!AE12</f>
        <v>0</v>
      </c>
      <c r="K2" s="30">
        <f>인력투입계획!AF12</f>
        <v>3</v>
      </c>
      <c r="L2" s="30">
        <f>인력투입계획!AG12</f>
        <v>0</v>
      </c>
      <c r="M2" s="30">
        <f>인력투입계획!AH12</f>
        <v>5</v>
      </c>
      <c r="N2" s="30">
        <f>인력투입계획!AI12</f>
        <v>0</v>
      </c>
      <c r="O2" s="30">
        <f>인력투입계획!AJ12</f>
        <v>5</v>
      </c>
      <c r="P2" s="30">
        <f>인력투입계획!AK12</f>
        <v>0</v>
      </c>
      <c r="Q2" s="30">
        <f>인력투입계획!AL12</f>
        <v>0</v>
      </c>
      <c r="R2" s="30">
        <f>인력투입계획!AM12</f>
        <v>0</v>
      </c>
      <c r="S2" s="30">
        <f>인력투입계획!AN12</f>
        <v>0</v>
      </c>
      <c r="T2" s="30">
        <f>인력투입계획!AO12</f>
        <v>0</v>
      </c>
      <c r="U2" s="30">
        <f>인력투입계획!AN12</f>
        <v>0</v>
      </c>
      <c r="V2" s="30">
        <f>인력투입계획!AQ12</f>
        <v>0</v>
      </c>
      <c r="W2" s="30">
        <f>인력투입계획!AN12</f>
        <v>0</v>
      </c>
      <c r="X2" s="30">
        <f>인력투입계획!AS12</f>
        <v>0</v>
      </c>
      <c r="Y2" s="30">
        <f>인력투입계획!AN12</f>
        <v>0</v>
      </c>
      <c r="Z2" s="30">
        <f>인력투입계획!AN12</f>
        <v>0</v>
      </c>
      <c r="AA2" s="30">
        <f>인력투입계획!AN12</f>
        <v>0</v>
      </c>
      <c r="AB2" s="30"/>
      <c r="AC2" s="30">
        <f>인력투입계획!AN12</f>
        <v>0</v>
      </c>
      <c r="AD2" s="30"/>
      <c r="AE2" s="30">
        <f>인력투입계획!AN12</f>
        <v>0</v>
      </c>
      <c r="AF2" s="22">
        <f>SUM(C2:C2)</f>
        <v>1.5</v>
      </c>
      <c r="AG2" s="22">
        <f>SUM(C2:E2)</f>
        <v>3</v>
      </c>
      <c r="AH2" s="22">
        <f>SUM(C2:G2)</f>
        <v>5</v>
      </c>
      <c r="AI2" s="22">
        <f>SUM(C2:I2)</f>
        <v>7</v>
      </c>
      <c r="AJ2" s="22">
        <f>SUM(C2:K2)</f>
        <v>10</v>
      </c>
      <c r="AK2" s="22">
        <f>SUM(C2:M2)</f>
        <v>15</v>
      </c>
      <c r="AL2" s="22">
        <f>SUM(C2:O2)</f>
        <v>20</v>
      </c>
      <c r="AM2" s="22">
        <f>SUM($C2:Q2)</f>
        <v>20</v>
      </c>
      <c r="AN2" s="22">
        <f>SUM($C2:S2)</f>
        <v>20</v>
      </c>
      <c r="AO2" s="22">
        <f>SUM($C2:U2)</f>
        <v>20</v>
      </c>
      <c r="AP2" s="22">
        <f>SUM($C2:W2)</f>
        <v>20</v>
      </c>
      <c r="AQ2" s="22">
        <f>SUM($C2:Y2)</f>
        <v>20</v>
      </c>
      <c r="AR2" s="22">
        <f>SUM($C2:AA2)</f>
        <v>20</v>
      </c>
      <c r="AS2" s="22">
        <f>SUM($C2:AC2)</f>
        <v>20</v>
      </c>
      <c r="AT2" s="22">
        <f>SUM($C2:AE2)</f>
        <v>20</v>
      </c>
    </row>
    <row r="4" spans="1:46">
      <c r="A4" s="25"/>
      <c r="C4" s="31">
        <v>10</v>
      </c>
      <c r="D4" s="31"/>
      <c r="E4" s="31">
        <v>11</v>
      </c>
      <c r="F4" s="31"/>
      <c r="G4" s="31">
        <v>12</v>
      </c>
      <c r="H4" s="31"/>
      <c r="I4" s="31">
        <v>1</v>
      </c>
      <c r="J4" s="31"/>
      <c r="K4" s="31">
        <v>2</v>
      </c>
      <c r="L4" s="31"/>
      <c r="M4" s="31">
        <v>3</v>
      </c>
      <c r="N4" s="31"/>
      <c r="O4" s="31">
        <v>4</v>
      </c>
      <c r="P4" s="31"/>
      <c r="Q4" s="31">
        <v>5</v>
      </c>
      <c r="R4" s="31"/>
      <c r="S4" s="31">
        <v>6</v>
      </c>
      <c r="T4" s="31">
        <v>6</v>
      </c>
      <c r="U4" s="31">
        <v>7</v>
      </c>
      <c r="V4" s="31"/>
      <c r="W4" s="31">
        <v>8</v>
      </c>
      <c r="X4" s="31"/>
      <c r="Y4" s="31">
        <v>9</v>
      </c>
      <c r="Z4" s="31">
        <v>6</v>
      </c>
      <c r="AA4" s="31">
        <v>10</v>
      </c>
      <c r="AB4" s="31"/>
      <c r="AC4" s="31">
        <v>11</v>
      </c>
      <c r="AD4" s="31"/>
      <c r="AE4" s="31">
        <v>12</v>
      </c>
      <c r="AF4" s="24" t="s">
        <v>75</v>
      </c>
      <c r="AG4" s="24" t="s">
        <v>29</v>
      </c>
      <c r="AH4" s="24" t="s">
        <v>30</v>
      </c>
      <c r="AI4" s="24" t="s">
        <v>76</v>
      </c>
      <c r="AJ4" s="24" t="s">
        <v>31</v>
      </c>
      <c r="AK4" s="24" t="s">
        <v>32</v>
      </c>
      <c r="AL4" s="24" t="s">
        <v>33</v>
      </c>
      <c r="AM4" s="24" t="s">
        <v>34</v>
      </c>
      <c r="AN4" s="24" t="s">
        <v>35</v>
      </c>
      <c r="AO4" s="24" t="s">
        <v>115</v>
      </c>
      <c r="AP4" s="24" t="s">
        <v>127</v>
      </c>
      <c r="AQ4" s="24" t="s">
        <v>128</v>
      </c>
      <c r="AR4" s="24" t="s">
        <v>129</v>
      </c>
      <c r="AS4" s="24" t="s">
        <v>29</v>
      </c>
      <c r="AT4" s="24" t="s">
        <v>30</v>
      </c>
    </row>
    <row r="5" spans="1:46">
      <c r="A5" s="18" t="s">
        <v>78</v>
      </c>
      <c r="B5" s="21">
        <f>SUM(C5:AA5)</f>
        <v>43.4</v>
      </c>
      <c r="C5" s="30">
        <f>인력투입!AD17</f>
        <v>1.5</v>
      </c>
      <c r="D5" s="30">
        <f>인력투입!AE17</f>
        <v>0</v>
      </c>
      <c r="E5" s="30">
        <f>인력투입!AF17</f>
        <v>1.5</v>
      </c>
      <c r="F5" s="30">
        <f>인력투입!AG17</f>
        <v>0</v>
      </c>
      <c r="G5" s="30">
        <f>인력투입!AH17</f>
        <v>2</v>
      </c>
      <c r="H5" s="30">
        <f>인력투입!AI17</f>
        <v>0</v>
      </c>
      <c r="I5" s="30">
        <f>인력투입!AJ17</f>
        <v>2</v>
      </c>
      <c r="J5" s="30">
        <f>인력투입!AK17</f>
        <v>0</v>
      </c>
      <c r="K5" s="30">
        <f>인력투입!AL17</f>
        <v>3</v>
      </c>
      <c r="L5" s="30">
        <f>인력투입!AM17</f>
        <v>0</v>
      </c>
      <c r="M5" s="30">
        <f>인력투입!AN17</f>
        <v>5.2</v>
      </c>
      <c r="N5" s="30">
        <f>인력투입!AO17</f>
        <v>0</v>
      </c>
      <c r="O5" s="30">
        <f>인력투입!AP17</f>
        <v>5.5</v>
      </c>
      <c r="P5" s="30">
        <f>인력투입!AQ17</f>
        <v>0</v>
      </c>
      <c r="Q5" s="30">
        <f>인력투입!AR17</f>
        <v>4.5</v>
      </c>
      <c r="R5" s="30">
        <f>인력투입!AS17</f>
        <v>0</v>
      </c>
      <c r="S5" s="30">
        <f>인력투입!AT17</f>
        <v>4.2</v>
      </c>
      <c r="T5" s="30">
        <f>인력투입!AU17</f>
        <v>0</v>
      </c>
      <c r="U5" s="30">
        <f>인력투입!AV17</f>
        <v>2.5</v>
      </c>
      <c r="V5" s="30">
        <f>인력투입!AW17</f>
        <v>0</v>
      </c>
      <c r="W5" s="30">
        <f>인력투입!AX17</f>
        <v>3</v>
      </c>
      <c r="X5" s="30">
        <f>인력투입!AY17</f>
        <v>0</v>
      </c>
      <c r="Y5" s="30">
        <f>인력투입!AZ17</f>
        <v>4</v>
      </c>
      <c r="Z5" s="30">
        <f>인력투입!BA17</f>
        <v>0</v>
      </c>
      <c r="AA5" s="30">
        <f>인력투입!BB17</f>
        <v>4.5</v>
      </c>
      <c r="AB5" s="30"/>
      <c r="AC5" s="30"/>
      <c r="AD5" s="30"/>
      <c r="AE5" s="30"/>
      <c r="AF5" s="22">
        <f>SUM(C5:C5)</f>
        <v>1.5</v>
      </c>
      <c r="AG5" s="22">
        <f>SUM(C5:E5)</f>
        <v>3</v>
      </c>
      <c r="AH5" s="22">
        <f>SUM(C5:G5)</f>
        <v>5</v>
      </c>
      <c r="AI5" s="22">
        <f>SUM(C5:I5)</f>
        <v>7</v>
      </c>
      <c r="AJ5" s="22">
        <f>SUM(C5:K5)</f>
        <v>10</v>
      </c>
      <c r="AK5" s="22">
        <f>SUM(C5:M5)</f>
        <v>15.2</v>
      </c>
      <c r="AL5" s="22">
        <f>SUM($C5:O5)</f>
        <v>20.7</v>
      </c>
      <c r="AM5" s="22">
        <f>SUM($C5:Q5)</f>
        <v>25.2</v>
      </c>
      <c r="AN5" s="22">
        <f>SUM($C5:S5)</f>
        <v>29.4</v>
      </c>
      <c r="AO5" s="22">
        <f>SUM($C5:U5)</f>
        <v>31.9</v>
      </c>
      <c r="AP5" s="22">
        <f>SUM($C5:W5)</f>
        <v>34.9</v>
      </c>
      <c r="AQ5" s="22">
        <f>SUM($C5:Y5)</f>
        <v>38.9</v>
      </c>
      <c r="AR5" s="22">
        <f>SUM($C5:AA5)</f>
        <v>43.4</v>
      </c>
      <c r="AS5" s="22">
        <f>SUM($C5:AC5)</f>
        <v>43.4</v>
      </c>
      <c r="AT5" s="22">
        <f>SUM($C5:AE5)</f>
        <v>43.4</v>
      </c>
    </row>
    <row r="6" spans="1:46">
      <c r="AN6" s="22"/>
    </row>
    <row r="7" spans="1:46">
      <c r="AN7" s="22"/>
    </row>
    <row r="8" spans="1:46">
      <c r="W8" t="s">
        <v>97</v>
      </c>
      <c r="X8" t="s">
        <v>40</v>
      </c>
      <c r="Y8" t="s">
        <v>41</v>
      </c>
      <c r="AF8" s="26">
        <f>AF5/AF2*100</f>
        <v>100</v>
      </c>
      <c r="AG8" s="26">
        <f>AG5/AG2*100</f>
        <v>100</v>
      </c>
      <c r="AH8" s="26">
        <f t="shared" ref="AH8:AT8" si="0">AH5/AH2*100</f>
        <v>100</v>
      </c>
      <c r="AI8" s="26">
        <f t="shared" si="0"/>
        <v>100</v>
      </c>
      <c r="AJ8" s="26">
        <f t="shared" si="0"/>
        <v>100</v>
      </c>
      <c r="AK8" s="26">
        <f t="shared" si="0"/>
        <v>101.33333333333331</v>
      </c>
      <c r="AL8" s="26">
        <f t="shared" si="0"/>
        <v>103.49999999999999</v>
      </c>
      <c r="AM8" s="26">
        <f t="shared" si="0"/>
        <v>126</v>
      </c>
      <c r="AN8" s="26">
        <f t="shared" si="0"/>
        <v>147</v>
      </c>
      <c r="AO8" s="26">
        <f t="shared" si="0"/>
        <v>159.5</v>
      </c>
      <c r="AP8" s="26">
        <f t="shared" si="0"/>
        <v>174.5</v>
      </c>
      <c r="AQ8" s="26">
        <f t="shared" si="0"/>
        <v>194.49999999999997</v>
      </c>
      <c r="AR8" s="26">
        <f t="shared" si="0"/>
        <v>217</v>
      </c>
      <c r="AS8" s="26">
        <f t="shared" si="0"/>
        <v>217</v>
      </c>
      <c r="AT8" s="26">
        <f t="shared" si="0"/>
        <v>217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5</vt:i4>
      </vt:variant>
    </vt:vector>
  </HeadingPairs>
  <TitlesOfParts>
    <vt:vector size="10" baseType="lpstr">
      <vt:lpstr>표지</vt:lpstr>
      <vt:lpstr>개정이력</vt:lpstr>
      <vt:lpstr>인력투입</vt:lpstr>
      <vt:lpstr>인력투입계획</vt:lpstr>
      <vt:lpstr>투입달성율</vt:lpstr>
      <vt:lpstr>인력투입!Print_Area</vt:lpstr>
      <vt:lpstr>인력투입계획!Print_Area</vt:lpstr>
      <vt:lpstr>표지!Print_Area</vt:lpstr>
      <vt:lpstr>개정이력!Print_Titles</vt:lpstr>
      <vt:lpstr>표지!Print_Titles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jklee</cp:lastModifiedBy>
  <cp:lastPrinted>2015-06-02T08:09:53Z</cp:lastPrinted>
  <dcterms:created xsi:type="dcterms:W3CDTF">2014-09-15T01:04:49Z</dcterms:created>
  <dcterms:modified xsi:type="dcterms:W3CDTF">2017-10-23T07:52:33Z</dcterms:modified>
</cp:coreProperties>
</file>