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63" headerRowCount="1" totalsRowCount="0" totalsRowShown="0">
  <x:autoFilter ref="A5:AN86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1" headerRowCount="1" totalsRowCount="0" totalsRowShown="0">
  <x:autoFilter ref="A5:E61"/>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7" headerRowCount="1" totalsRowCount="0" totalsRowShown="0">
  <x:autoFilter ref="A5:C23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22" headerRowCount="1" totalsRowCount="0" totalsRowShown="0">
  <x:autoFilter ref="A5:F102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63" headerRowCount="1" totalsRowCount="0" totalsRowShown="0">
  <x:autoFilter ref="A5:J86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A836" s="4" t="inlineStr">
        <x:is>
          <x:t xml:space="preserve">proposal.camp.divided_warming_pot</x:t>
        </x:is>
      </x:c>
      <x:c r="B836" s="4" t="inlineStr">
        <x:is>
          <x:t xml:space="preserve">Divided meal-warming pot</x:t>
        </x:is>
      </x:c>
      <x:c r="C836" s="4" t="inlineStr">
        <x:is>
          <x:t xml:space="preserve">T2</x:t>
        </x:is>
      </x:c>
      <x:c r="D836" s="4" t="inlineStr">
        <x:is>
          <x:t xml:space="preserve">Everyday objects</x:t>
        </x:is>
      </x:c>
      <x:c r="E836" s="4" t="inlineStr">
        <x:is>
          <x:t xml:space="preserve">Camp household</x:t>
        </x:is>
      </x:c>
      <x:c r="F836" s="4" t="inlineStr">
        <x:is>
          <x:t xml:space="preserve">New proposal</x:t>
        </x:is>
      </x:c>
      <x:c r="G836"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36" s="4" t="inlineStr">
        <x:is>
          <x:t xml:space="preserve">None</x:t>
        </x:is>
      </x:c>
      <x:c r="I836" s="4" t="inlineStr">
        <x:is>
          <x:t xml:space="preserve">Physical inventory / cargo item; dimensions and packing unresolved</x:t>
        </x:is>
      </x:c>
      <x:c r="J836" s="4"/>
      <x:c r="K836"/>
      <x:c r="L836" t="inlineStr">
        <x:is>
          <x:t xml:space="preserve">Proposed contemporary fabrication or trade; availability and manufacturing details remain open.</x:t>
        </x:is>
      </x:c>
      <x:c r="M836" s="4" t="inlineStr">
        <x:is>
          <x:t xml:space="preserve">Candidate finished object using qualified T1 stock; no quantities, recipe, production time or yield authored.</x:t>
        </x:is>
      </x:c>
      <x:c r="N836" s="4" t="inlineStr">
        <x:is>
          <x:t xml:space="preserve">Not implemented</x:t>
        </x:is>
      </x:c>
      <x:c r="O836" s="4" t="inlineStr">
        <x:is>
          <x:t xml:space="preserve">Dimensions, material grade, safe operating limits and compatibility remain design work. Food-heating concepts require a setting-compatible managed heat source; no free-water cooking, wooden parts or cloth assumed.</x:t>
        </x:is>
      </x:c>
      <x:c r="P836" s="4"/>
      <x:c r="Q836" s="4"/>
      <x:c r="R836"/>
      <x:c r="S836"/>
      <x:c r="T836"/>
      <x:c r="U836" t="inlineStr">
        <x:is>
          <x:t xml:space="preserve">Artwork direction: An oval metal cradle holding two round ceramic inserts, one lid tipped aside. Fit, safe use and manufacturing details remain proposals.</x:t>
        </x:is>
      </x:c>
      <x:c r="V836" s="4" t="inlineStr">
        <x:is>
          <x:t xml:space="preserve">divided meal-warming pot; camp life; everyday object</x:t>
        </x:is>
      </x:c>
      <x:c r="W836" s="4" t="inlineStr">
        <x:is>
          <x:t xml:space="preserve">Author requested seven more everyday camp-life objects, October 15, 2026. Specific designs remain brainstorming proposals. Setting constraints: Docs/WORLD_BASIS.md#material-culture.</x:t>
        </x:is>
      </x:c>
      <x:c r="X836" s="4" t="inlineStr">
        <x:is>
          <x:t xml:space="preserve">Household utensil</x:t>
        </x:is>
      </x:c>
      <x:c r="Y836" s="4" t="inlineStr">
        <x:is>
          <x:t xml:space="preserve">Finished item</x:t>
        </x:is>
      </x:c>
      <x:c r="Z836" s="4" t="inlineStr">
        <x:is>
          <x:t xml:space="preserve">Manufactured / unresolved</x:t>
        </x:is>
      </x:c>
      <x:c r="AA836" s="4" t="inlineStr">
        <x:is>
          <x:t xml:space="preserve">Cooking</x:t>
        </x:is>
      </x:c>
      <x:c r="AB836" s="4" t="inlineStr">
        <x:is>
          <x:t xml:space="preserve">Ceramic and metal</x:t>
        </x:is>
      </x:c>
      <x:c r="AC836" s="4" t="inlineStr">
        <x:is>
          <x:t xml:space="preserve">Assembly</x:t>
        </x:is>
      </x:c>
      <x:c r="AD836" s="4" t="inlineStr">
        <x:is>
          <x:t xml:space="preserve">Proposal</x:t>
        </x:is>
      </x:c>
      <x:c r="AE836" s="4" t="str">
        <x:f>LOWER(A836&amp;"; "&amp;B836&amp;"; "&amp;D836&amp;"; "&amp;E836&amp;"; "&amp;X836&amp;"; "&amp;Y836&amp;"; "&amp;Z836&amp;"; "&amp;AA836&amp;"; "&amp;AB836&amp;"; "&amp;AC836&amp;"; "&amp;AD836&amp;"; "&amp;V836&amp;"; "&amp;C836&amp;"; "&amp;AH836&amp;"; "&amp;AI836)</x:f>
        <x:v>proposal.camp.divided_warming_pot; divided meal-warming pot; everyday objects; camp household; household utensil; finished item; manufactured / unresolved; cooking; ceramic and metal; assembly; proposal; divided meal-warming pot; camp life; everyday object; t2; t1; finished item</x:v>
      </x:c>
      <x:c r="AF836" s="4" t="inlineStr">
        <x:is>
          <x:t xml:space="preserve">Author-requested everyday camp-life expansion; organization and intended use are proposals, not implemented actions.</x:t>
        </x:is>
      </x:c>
      <x:c r="AG836" s="4" t="inlineStr">
        <x:is>
          <x:t xml:space="preserve">Proposed T2 finished object using qualified T1 stock. A planning tier does not establish an executable recipe, material quantities, performance or availability.</x:t>
        </x:is>
      </x:c>
      <x:c r="AH836" s="4" t="inlineStr">
        <x:is>
          <x:t xml:space="preserve">T1</x:t>
        </x:is>
      </x:c>
      <x:c r="AI836" s="4" t="inlineStr">
        <x:is>
          <x:t xml:space="preserve">Finished item</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No production route listed</x:v>
      </x:c>
      <x:c r="AN836" s="4">
        <x:f>IF(C836="T0",0,IF(C836="T1",1,IF(C836="T2",2,IF(C836="T3",3,IF(C836="T4",4,IF(C836="Unassigned",98,99))))))</x:f>
        <x:v>2</x:v>
      </x:c>
    </x:row>
    <x:row r="837">
      <x:c r="A837" s="4" t="inlineStr">
        <x:is>
          <x:t xml:space="preserve">proposal.camp.pot_lid_rest</x:t>
        </x:is>
      </x:c>
      <x:c r="B837" s="4" t="inlineStr">
        <x:is>
          <x:t xml:space="preserve">Folding pot-lid rest</x:t>
        </x:is>
      </x:c>
      <x:c r="C837" s="4" t="inlineStr">
        <x:is>
          <x:t xml:space="preserve">T2</x:t>
        </x:is>
      </x:c>
      <x:c r="D837" s="4" t="inlineStr">
        <x:is>
          <x:t xml:space="preserve">Everyday objects</x:t>
        </x:is>
      </x:c>
      <x:c r="E837" s="4" t="inlineStr">
        <x:is>
          <x:t xml:space="preserve">Camp household</x:t>
        </x:is>
      </x:c>
      <x:c r="F837" s="4" t="inlineStr">
        <x:is>
          <x:t xml:space="preserve">New proposal</x:t>
        </x:is>
      </x:c>
      <x:c r="G837" s="4" t="inlineStr">
        <x:is>
          <x:t xml:space="preserve">A low folding metal stand holds a removed cooking lid upright, keeping its inner surface away from ground grit. Fit and hot-contact stability need design.</x:t>
        </x:is>
      </x:c>
      <x:c r="H837" s="4" t="inlineStr">
        <x:is>
          <x:t xml:space="preserve">None</x:t>
        </x:is>
      </x:c>
      <x:c r="I837" s="4" t="inlineStr">
        <x:is>
          <x:t xml:space="preserve">Physical inventory / cargo item; dimensions and packing unresolved</x:t>
        </x:is>
      </x:c>
      <x:c r="J837" s="4"/>
      <x:c r="K837"/>
      <x:c r="L837" t="inlineStr">
        <x:is>
          <x:t xml:space="preserve">Proposed contemporary fabrication or trade; availability and manufacturing details remain open.</x:t>
        </x:is>
      </x:c>
      <x:c r="M837" s="4" t="inlineStr">
        <x:is>
          <x:t xml:space="preserve">Candidate finished object using qualified T1 stock; no quantities, recipe, production time or yield authored.</x:t>
        </x:is>
      </x:c>
      <x:c r="N837" s="4" t="inlineStr">
        <x:is>
          <x:t xml:space="preserve">Not implemented</x:t>
        </x:is>
      </x:c>
      <x:c r="O837" s="4" t="inlineStr">
        <x:is>
          <x:t xml:space="preserve">Dimensions, material grade, safe operating limits and compatibility remain design work. Food-heating concepts require a setting-compatible managed heat source; no free-water cooking, wooden parts or cloth assumed.</x:t>
        </x:is>
      </x:c>
      <x:c r="P837" s="4"/>
      <x:c r="Q837" s="4"/>
      <x:c r="R837"/>
      <x:c r="S837"/>
      <x:c r="T837"/>
      <x:c r="U837" t="inlineStr">
        <x:is>
          <x:t xml:space="preserve">Artwork direction: A small crossed metal stand with two raised hooks supporting a round lid edge. Fit, safe use and manufacturing details remain proposals.</x:t>
        </x:is>
      </x:c>
      <x:c r="V837" s="4" t="inlineStr">
        <x:is>
          <x:t xml:space="preserve">folding pot-lid rest; camp life; everyday object</x:t>
        </x:is>
      </x:c>
      <x:c r="W837" s="4" t="inlineStr">
        <x:is>
          <x:t xml:space="preserve">Author requested seven more everyday camp-life objects, October 15, 2026. Specific designs remain brainstorming proposals. Setting constraints: Docs/WORLD_BASIS.md#material-culture.</x:t>
        </x:is>
      </x:c>
      <x:c r="X837" s="4" t="inlineStr">
        <x:is>
          <x:t xml:space="preserve">Household utensil</x:t>
        </x:is>
      </x:c>
      <x:c r="Y837" s="4" t="inlineStr">
        <x:is>
          <x:t xml:space="preserve">Finished item</x:t>
        </x:is>
      </x:c>
      <x:c r="Z837" s="4" t="inlineStr">
        <x:is>
          <x:t xml:space="preserve">Manufactured / unresolved</x:t>
        </x:is>
      </x:c>
      <x:c r="AA837" s="4" t="inlineStr">
        <x:is>
          <x:t xml:space="preserve">Food preparation</x:t>
        </x:is>
      </x:c>
      <x:c r="AB837" s="4" t="inlineStr">
        <x:is>
          <x:t xml:space="preserve">Metal</x:t>
        </x:is>
      </x:c>
      <x:c r="AC837" s="4" t="inlineStr">
        <x:is>
          <x:t xml:space="preserve">Assembly</x:t>
        </x:is>
      </x:c>
      <x:c r="AD837" s="4" t="inlineStr">
        <x:is>
          <x:t xml:space="preserve">Proposal</x:t>
        </x:is>
      </x:c>
      <x:c r="AE837" s="4" t="str">
        <x:f>LOWER(A837&amp;"; "&amp;B837&amp;"; "&amp;D837&amp;"; "&amp;E837&amp;"; "&amp;X837&amp;"; "&amp;Y837&amp;"; "&amp;Z837&amp;"; "&amp;AA837&amp;"; "&amp;AB837&amp;"; "&amp;AC837&amp;"; "&amp;AD837&amp;"; "&amp;V837&amp;"; "&amp;C837&amp;"; "&amp;AH837&amp;"; "&amp;AI837)</x:f>
        <x:v>proposal.camp.pot_lid_rest; folding pot-lid rest; everyday objects; camp household; household utensil; finished item; manufactured / unresolved; food preparation; metal; assembly; proposal; folding pot-lid rest; camp life; everyday object; t2; t1; finished item</x:v>
      </x:c>
      <x:c r="AF837" s="4" t="inlineStr">
        <x:is>
          <x:t xml:space="preserve">Author-requested everyday camp-life expansion; organization and intended use are proposals, not implemented actions.</x:t>
        </x:is>
      </x:c>
      <x:c r="AG837" s="4" t="inlineStr">
        <x:is>
          <x:t xml:space="preserve">Proposed T2 finished object using qualified T1 stock. A planning tier does not establish an executable recipe, material quantities, performance or availability.</x:t>
        </x:is>
      </x:c>
      <x:c r="AH837" s="4" t="inlineStr">
        <x:is>
          <x:t xml:space="preserve">T1</x:t>
        </x:is>
      </x:c>
      <x:c r="AI837" s="4" t="inlineStr">
        <x:is>
          <x:t xml:space="preserve">Finished item</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No production route listed</x:v>
      </x:c>
      <x:c r="AN837" s="4">
        <x:f>IF(C837="T0",0,IF(C837="T1",1,IF(C837="T2",2,IF(C837="T3",3,IF(C837="T4",4,IF(C837="Unassigned",98,99))))))</x:f>
        <x:v>2</x:v>
      </x:c>
    </x:row>
    <x:row r="838">
      <x:c r="A838" s="4" t="inlineStr">
        <x:is>
          <x:t xml:space="preserve">proposal.camp.cam_tie_down_buckle</x:t>
        </x:is>
      </x:c>
      <x:c r="B838" s="4" t="inlineStr">
        <x:is>
          <x:t xml:space="preserve">Cam-lever tie-down buckle</x:t>
        </x:is>
      </x:c>
      <x:c r="C838" s="4" t="inlineStr">
        <x:is>
          <x:t xml:space="preserve">T2</x:t>
        </x:is>
      </x:c>
      <x:c r="D838" s="4" t="inlineStr">
        <x:is>
          <x:t xml:space="preserve">Everyday objects</x:t>
        </x:is>
      </x:c>
      <x:c r="E838" s="4" t="inlineStr">
        <x:is>
          <x:t xml:space="preserve">Camp household</x:t>
        </x:is>
      </x:c>
      <x:c r="F838" s="4" t="inlineStr">
        <x:is>
          <x:t xml:space="preserve">New proposal</x:t>
        </x:is>
      </x:c>
      <x:c r="G838" s="4" t="inlineStr">
        <x:is>
          <x:t xml:space="preserve">A broad metal cam lever grips a compatible existing camp binding to secure bundled gear or a shelter edge. It supplies a fastener, not extra line; holding force and binding compatibility remain undefined.</x:t>
        </x:is>
      </x:c>
      <x:c r="H838" s="4" t="inlineStr">
        <x:is>
          <x:t xml:space="preserve">None</x:t>
        </x:is>
      </x:c>
      <x:c r="I838" s="4" t="inlineStr">
        <x:is>
          <x:t xml:space="preserve">Physical inventory / cargo item; dimensions and packing unresolved</x:t>
        </x:is>
      </x:c>
      <x:c r="J838" s="4"/>
      <x:c r="K838"/>
      <x:c r="L838" t="inlineStr">
        <x:is>
          <x:t xml:space="preserve">Proposed contemporary fabrication or trade; availability and manufacturing details remain open.</x:t>
        </x:is>
      </x:c>
      <x:c r="M838" s="4" t="inlineStr">
        <x:is>
          <x:t xml:space="preserve">Candidate finished object using qualified T1 stock; no quantities, recipe, production time or yield authored.</x:t>
        </x:is>
      </x:c>
      <x:c r="N838" s="4" t="inlineStr">
        <x:is>
          <x:t xml:space="preserve">Not implemented</x:t>
        </x:is>
      </x:c>
      <x:c r="O838" s="4" t="inlineStr">
        <x:is>
          <x:t xml:space="preserve">Dimensions, material grade, safe operating limits and compatibility remain design work. Food-heating concepts require a setting-compatible managed heat source; no free-water cooking, wooden parts or cloth assumed.</x:t>
        </x:is>
      </x:c>
      <x:c r="P838" s="4"/>
      <x:c r="Q838" s="4"/>
      <x:c r="R838"/>
      <x:c r="S838"/>
      <x:c r="T838"/>
      <x:c r="U838" t="inlineStr">
        <x:is>
          <x:t xml:space="preserve">Artwork direction: A flattened oval buckle with a lifted ribbed lever and two open binding slots. Fit, safe use and manufacturing details remain proposals.</x:t>
        </x:is>
      </x:c>
      <x:c r="V838" s="4" t="inlineStr">
        <x:is>
          <x:t xml:space="preserve">cam-lever tie-down buckle; camp life; everyday object</x:t>
        </x:is>
      </x:c>
      <x:c r="W838" s="4" t="inlineStr">
        <x:is>
          <x:t xml:space="preserve">Author requested seven more everyday camp-life objects, October 15, 2026. Specific designs remain brainstorming proposals. Setting constraints: Docs/WORLD_BASIS.md#material-culture.</x:t>
        </x:is>
      </x:c>
      <x:c r="X838" s="4" t="inlineStr">
        <x:is>
          <x:t xml:space="preserve">Shelter item</x:t>
        </x:is>
      </x:c>
      <x:c r="Y838" s="4" t="inlineStr">
        <x:is>
          <x:t xml:space="preserve">Finished item</x:t>
        </x:is>
      </x:c>
      <x:c r="Z838" s="4" t="inlineStr">
        <x:is>
          <x:t xml:space="preserve">Manufactured / unresolved</x:t>
        </x:is>
      </x:c>
      <x:c r="AA838" s="4" t="inlineStr">
        <x:is>
          <x:t xml:space="preserve">Binding and construction</x:t>
        </x:is>
      </x:c>
      <x:c r="AB838" s="4" t="inlineStr">
        <x:is>
          <x:t xml:space="preserve">Metal</x:t>
        </x:is>
      </x:c>
      <x:c r="AC838" s="4" t="inlineStr">
        <x:is>
          <x:t xml:space="preserve">Assembly</x:t>
        </x:is>
      </x:c>
      <x:c r="AD838" s="4" t="inlineStr">
        <x:is>
          <x:t xml:space="preserve">Proposal</x:t>
        </x:is>
      </x:c>
      <x:c r="AE838" s="4" t="str">
        <x:f>LOWER(A838&amp;"; "&amp;B838&amp;"; "&amp;D838&amp;"; "&amp;E838&amp;"; "&amp;X838&amp;"; "&amp;Y838&amp;"; "&amp;Z838&amp;"; "&amp;AA838&amp;"; "&amp;AB838&amp;"; "&amp;AC838&amp;"; "&amp;AD838&amp;"; "&amp;V838&amp;"; "&amp;C838&amp;"; "&amp;AH838&amp;"; "&amp;AI838)</x:f>
        <x:v>proposal.camp.cam_tie_down_buckle; cam-lever tie-down buckle; everyday objects; camp household; shelter item; finished item; manufactured / unresolved; binding and construction; metal; assembly; proposal; cam-lever tie-down buckle; camp life; everyday object; t2; t1; finished item</x:v>
      </x:c>
      <x:c r="AF838" s="4" t="inlineStr">
        <x:is>
          <x:t xml:space="preserve">Author-requested everyday camp-life expansion; organization and intended use are proposals, not implemented actions.</x:t>
        </x:is>
      </x:c>
      <x:c r="AG838" s="4" t="inlineStr">
        <x:is>
          <x:t xml:space="preserve">Proposed T2 finished object using qualified T1 stock. A planning tier does not establish an executable recipe, material quantities, performance or availability.</x:t>
        </x:is>
      </x:c>
      <x:c r="AH838" s="4" t="inlineStr">
        <x:is>
          <x:t xml:space="preserve">T1</x:t>
        </x:is>
      </x:c>
      <x:c r="AI838" s="4" t="inlineStr">
        <x:is>
          <x:t xml:space="preserve">Finished item</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No production route listed</x:v>
      </x:c>
      <x:c r="AN838" s="4">
        <x:f>IF(C838="T0",0,IF(C838="T1",1,IF(C838="T2",2,IF(C838="T3",3,IF(C838="T4",4,IF(C838="Unassigned",98,99))))))</x:f>
        <x:v>2</x:v>
      </x:c>
    </x:row>
    <x:row r="839">
      <x:c r="A839" s="4" t="inlineStr">
        <x:is>
          <x:t xml:space="preserve">proposal.camp.guyline_tensioner</x:t>
        </x:is>
      </x:c>
      <x:c r="B839" s="4" t="inlineStr">
        <x:is>
          <x:t xml:space="preserve">Three-hole guyline tensioner</x:t>
        </x:is>
      </x:c>
      <x:c r="C839" s="4" t="inlineStr">
        <x:is>
          <x:t xml:space="preserve">T2</x:t>
        </x:is>
      </x:c>
      <x:c r="D839" s="4" t="inlineStr">
        <x:is>
          <x:t xml:space="preserve">Everyday objects</x:t>
        </x:is>
      </x:c>
      <x:c r="E839" s="4" t="inlineStr">
        <x:is>
          <x:t xml:space="preserve">Camp household</x:t>
        </x:is>
      </x:c>
      <x:c r="F839" s="4" t="inlineStr">
        <x:is>
          <x:t xml:space="preserve">New proposal</x:t>
        </x:is>
      </x:c>
      <x:c r="G839" s="4" t="inlineStr">
        <x:is>
          <x:t xml:space="preserve">A small perforated metal plate adjusts the working length of a compatible existing shelter line. Complements the existing guyline bundle and ground stakes; it is neither a new line supply nor a ground anchor.</x:t>
        </x:is>
      </x:c>
      <x:c r="H839" s="4" t="inlineStr">
        <x:is>
          <x:t xml:space="preserve">None</x:t>
        </x:is>
      </x:c>
      <x:c r="I839" s="4" t="inlineStr">
        <x:is>
          <x:t xml:space="preserve">Physical inventory / cargo item; dimensions and packing unresolved</x:t>
        </x:is>
      </x:c>
      <x:c r="J839" s="4"/>
      <x:c r="K839"/>
      <x:c r="L839" t="inlineStr">
        <x:is>
          <x:t xml:space="preserve">Proposed contemporary fabrication or trade; availability and manufacturing details remain open.</x:t>
        </x:is>
      </x:c>
      <x:c r="M839" s="4" t="inlineStr">
        <x:is>
          <x:t xml:space="preserve">Candidate finished object using qualified T1 stock; no quantities, recipe, production time or yield authored.</x:t>
        </x:is>
      </x:c>
      <x:c r="N839" s="4" t="inlineStr">
        <x:is>
          <x:t xml:space="preserve">Not implemented</x:t>
        </x:is>
      </x:c>
      <x:c r="O839" s="4" t="inlineStr">
        <x:is>
          <x:t xml:space="preserve">Dimensions, material grade, safe operating limits and compatibility remain design work. Food-heating concepts require a setting-compatible managed heat source; no free-water cooking, wooden parts or cloth assumed.</x:t>
        </x:is>
      </x:c>
      <x:c r="P839" s="4"/>
      <x:c r="Q839" s="4"/>
      <x:c r="R839"/>
      <x:c r="S839"/>
      <x:c r="T839"/>
      <x:c r="U839" t="inlineStr">
        <x:is>
          <x:t xml:space="preserve">Artwork direction: A rounded triangular metal plate with three differently spaced holes and worn edges. Fit, safe use and manufacturing details remain proposals.</x:t>
        </x:is>
      </x:c>
      <x:c r="V839" s="4" t="inlineStr">
        <x:is>
          <x:t xml:space="preserve">three-hole guyline tensioner; camp life; everyday object</x:t>
        </x:is>
      </x:c>
      <x:c r="W839" s="4" t="inlineStr">
        <x:is>
          <x:t xml:space="preserve">Author requested seven more everyday camp-life objects, October 15, 2026. Specific designs remain brainstorming proposals. Setting constraints: Docs/WORLD_BASIS.md#material-culture.</x:t>
        </x:is>
      </x:c>
      <x:c r="X839" s="4" t="inlineStr">
        <x:is>
          <x:t xml:space="preserve">Shelter item</x:t>
        </x:is>
      </x:c>
      <x:c r="Y839" s="4" t="inlineStr">
        <x:is>
          <x:t xml:space="preserve">Finished item</x:t>
        </x:is>
      </x:c>
      <x:c r="Z839" s="4" t="inlineStr">
        <x:is>
          <x:t xml:space="preserve">Manufactured / unresolved</x:t>
        </x:is>
      </x:c>
      <x:c r="AA839" s="4" t="inlineStr">
        <x:is>
          <x:t xml:space="preserve">Binding and construction</x:t>
        </x:is>
      </x:c>
      <x:c r="AB839" s="4" t="inlineStr">
        <x:is>
          <x:t xml:space="preserve">Metal</x:t>
        </x:is>
      </x:c>
      <x:c r="AC839" s="4" t="inlineStr">
        <x:is>
          <x:t xml:space="preserve">Solid part</x:t>
        </x:is>
      </x:c>
      <x:c r="AD839" s="4" t="inlineStr">
        <x:is>
          <x:t xml:space="preserve">Proposal</x:t>
        </x:is>
      </x:c>
      <x:c r="AE839" s="4" t="str">
        <x:f>LOWER(A839&amp;"; "&amp;B839&amp;"; "&amp;D839&amp;"; "&amp;E839&amp;"; "&amp;X839&amp;"; "&amp;Y839&amp;"; "&amp;Z839&amp;"; "&amp;AA839&amp;"; "&amp;AB839&amp;"; "&amp;AC839&amp;"; "&amp;AD839&amp;"; "&amp;V839&amp;"; "&amp;C839&amp;"; "&amp;AH839&amp;"; "&amp;AI839)</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39" s="4" t="inlineStr">
        <x:is>
          <x:t xml:space="preserve">Author-requested everyday camp-life expansion; organization and intended use are proposals, not implemented actions.</x:t>
        </x:is>
      </x:c>
      <x:c r="AG839" s="4" t="inlineStr">
        <x:is>
          <x:t xml:space="preserve">Proposed T2 finished object using qualified T1 stock. A planning tier does not establish an executable recipe, material quantities, performance or availability.</x:t>
        </x:is>
      </x:c>
      <x:c r="AH839" s="4" t="inlineStr">
        <x:is>
          <x:t xml:space="preserve">T1</x:t>
        </x:is>
      </x:c>
      <x:c r="AI839" s="4" t="inlineStr">
        <x:is>
          <x:t xml:space="preserve">Finished item</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No production route listed</x:v>
      </x:c>
      <x:c r="AN839" s="4">
        <x:f>IF(C839="T0",0,IF(C839="T1",1,IF(C839="T2",2,IF(C839="T3",3,IF(C839="T4",4,IF(C839="Unassigned",98,99))))))</x:f>
        <x:v>2</x:v>
      </x:c>
    </x:row>
    <x:row r="840">
      <x:c r="A840" s="4" t="inlineStr">
        <x:is>
          <x:t xml:space="preserve">proposal.camp.split_ring_hanging_hook</x:t>
        </x:is>
      </x:c>
      <x:c r="B840" s="4" t="inlineStr">
        <x:is>
          <x:t xml:space="preserve">Split-ring hanging hook</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A split metal ring and short hanging hook suspend a compatible utensil or small camp object from an existing rail or eye. This is domestic mounting hardware, separate from the grappling hook; it has no climbing rating.</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 heavy open ring joined to a compact downward hook with a flattened stop. Fit, safe use and manufacturing details remain proposals.</x:t>
        </x:is>
      </x:c>
      <x:c r="V840" s="4" t="inlineStr">
        <x:is>
          <x:t xml:space="preserve">split-ring hanging hook;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Shelter item</x:t>
        </x:is>
      </x:c>
      <x:c r="Y840" s="4" t="inlineStr">
        <x:is>
          <x:t xml:space="preserve">Finished item</x:t>
        </x:is>
      </x:c>
      <x:c r="Z840" s="4" t="inlineStr">
        <x:is>
          <x:t xml:space="preserve">Manufactured / unresolved</x:t>
        </x:is>
      </x:c>
      <x:c r="AA840" s="4" t="inlineStr">
        <x:is>
          <x:t xml:space="preserve">Equipment mounting</x:t>
        </x:is>
      </x:c>
      <x:c r="AB840" s="4" t="inlineStr">
        <x:is>
          <x:t xml:space="preserve">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proposal.camp.split_ring_hanging_hook; split-ring hanging hook; everyday objects; camp household; shelter item; finished item; manufactured / unresolved; equipment mounting; metal; assembly; proposal; split-ring hanging hook;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proposal.camp.hinged_utensil_case</x:t>
        </x:is>
      </x:c>
      <x:c r="B841" s="4" t="inlineStr">
        <x:is>
          <x:t xml:space="preserve">Hinged camp utensil case</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narrow metal case with internal dividers keeps eating tools together and separates their working ends from loose cargo grit. Closure details remain open; the case is not an airtight or sterile container.</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long shallow metal case opened to reveal three narrow utensil channels. Fit, safe use and manufacturing details remain proposals.</x:t>
        </x:is>
      </x:c>
      <x:c r="V841" s="4" t="inlineStr">
        <x:is>
          <x:t xml:space="preserve">hinged camp utensil case;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Cargo organization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proposal.camp.hinged_utensil_case; hinged camp utensil case; everyday objects; camp household; household utensil; finished item; manufactured / unresolved; cargo organization; metal; assembly; proposal; hinged camp utensil case;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proposal.camp.folding_grit_pan</x:t>
        </x:is>
      </x:c>
      <x:c r="B842" s="4" t="inlineStr">
        <x:is>
          <x:t xml:space="preserve">Folding grit pan</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shallow metal pan collects grit swept from camp surfaces with the existing dust brush. Its short hinged handle folds flat for packing; the pan is dedicated to cleaning rather than food service.</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broad shallow scoop with a straight lip and a short handle folded across its back. Fit, safe use and manufacturing details remain proposals.</x:t>
        </x:is>
      </x:c>
      <x:c r="V842" s="4" t="inlineStr">
        <x:is>
          <x:t xml:space="preserve">folding grit pan;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Household utensil</x:t>
        </x:is>
      </x:c>
      <x:c r="Y842" s="4" t="inlineStr">
        <x:is>
          <x:t xml:space="preserve">Finished item</x:t>
        </x:is>
      </x:c>
      <x:c r="Z842" s="4" t="inlineStr">
        <x:is>
          <x:t xml:space="preserve">Manufactured / unresolved</x:t>
        </x:is>
      </x:c>
      <x:c r="AA842" s="4" t="inlineStr">
        <x:is>
          <x:t xml:space="preserve">Cleaning</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proposal.camp.folding_grit_pan; folding grit pan; everyday objects; camp household; household utensil; finished item; manufactured / unresolved; cleaning; metal; assembly; proposal; folding grit pan;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9" t="inlineStr">
        <x:is>
          <x:t xml:space="preserve">proposal.legger.articulated_joint_guards</x:t>
        </x:is>
      </x:c>
      <x:c r="B843" s="9" t="inlineStr">
        <x:is>
          <x:t xml:space="preserve">Articulated joint guards</x:t>
        </x:is>
      </x:c>
      <x:c r="C843" s="4" t="inlineStr">
        <x:is>
          <x:t xml:space="preserve">Not applicable</x:t>
        </x:is>
      </x:c>
      <x:c r="D843" s="9" t="inlineStr">
        <x:is>
          <x:t xml:space="preserve">Legger armor</x:t>
        </x:is>
      </x:c>
      <x:c r="E843" s="9" t="inlineStr">
        <x:is>
          <x:t xml:space="preserve">Legger armor</x:t>
        </x:is>
      </x:c>
      <x:c r="F843" s="9" t="inlineStr">
        <x:is>
          <x:t xml:space="preserve">New proposal</x:t>
        </x:is>
      </x:c>
      <x:c r="G843"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3" s="9" t="inlineStr">
        <x:is>
          <x:t xml:space="preserve">Legger fitment unresolved</x:t>
        </x:is>
      </x:c>
      <x:c r="I843" s="9" t="inlineStr">
        <x:is>
          <x:t xml:space="preserve">Legger attachment / replacement intended; physical cargo policy unchanged</x:t>
        </x:is>
      </x:c>
      <x:c r="J843" s="13"/>
      <x:c r="K843"/>
      <x:c r="L843" t="inlineStr">
        <x:is>
          <x:t xml:space="preserve">Proposed contemporary fabrication or specialist trade; availability unresolved.</x:t>
        </x:is>
      </x:c>
      <x:c r="M843" s="9" t="inlineStr">
        <x:is>
          <x:t xml:space="preserve">Candidate finished armor using existing material families. No recipe, input quantities, production time or yield authored.</x:t>
        </x:is>
      </x:c>
      <x:c r="N843" s="9" t="inlineStr">
        <x:is>
          <x:t xml:space="preserve">Not implemented</x:t>
        </x:is>
      </x:c>
      <x:c r="O843" s="9" t="inlineStr">
        <x:is>
          <x:t xml:space="preserve">The overlap can trap grit or bind if fitted poorly. Joint travel, cleaning access, attachment points and added moving mass need qualification; no damage reduction or immunity established.</x:t>
        </x:is>
      </x:c>
      <x:c r="P843" s="17"/>
      <x:c r="Q843"/>
      <x:c r="R843"/>
      <x:c r="S843"/>
      <x:c r="T843"/>
      <x:c r="U843" t="inlineStr">
        <x:is>
          <x:t xml:space="preserve">Artwork direction: Three overlapping crescent-shaped metal scales around an open circular joint, with two visible hinge pins. Fit, mass, fastening, removal, repair and performance remain proposals.</x:t>
        </x:is>
      </x:c>
      <x:c r="V843" s="11" t="inlineStr">
        <x:is>
          <x:t xml:space="preserve">legger; leger; joint armor; articulated scales; leg joint guards</x:t>
        </x:is>
      </x:c>
      <x:c r="W843" s="9" t="inlineStr">
        <x:is>
          <x:t xml:space="preserve">Author requested three more Legger armor items, October 15, 2026. New local brainstorming proposals grounded in Docs/WORLD_BASIS.md#the-legger and #material-culture.</x:t>
        </x:is>
      </x:c>
      <x:c r="X843" s="4" t="inlineStr">
        <x:is>
          <x:t xml:space="preserve">Armor</x:t>
        </x:is>
      </x:c>
      <x:c r="Y843" s="4" t="inlineStr">
        <x:is>
          <x:t xml:space="preserve">Finished item</x:t>
        </x:is>
      </x:c>
      <x:c r="Z843" s="4" t="inlineStr">
        <x:is>
          <x:t xml:space="preserve">Manufactured / unresolved</x:t>
        </x:is>
      </x:c>
      <x:c r="AA843" s="4" t="inlineStr">
        <x:is>
          <x:t xml:space="preserve">Protection</x:t>
        </x:is>
      </x:c>
      <x:c r="AB843" s="4" t="inlineStr">
        <x:is>
          <x:t xml:space="preserve">Metal</x:t>
        </x:is>
      </x:c>
      <x:c r="AC843" s="4" t="inlineStr">
        <x:is>
          <x:t xml:space="preserve">Assembly</x:t>
        </x:is>
      </x:c>
      <x:c r="AD843" s="4" t="inlineStr">
        <x:is>
          <x:t xml:space="preserve">Proposal</x:t>
        </x:is>
      </x:c>
      <x:c r="AE843" s="4" t="str">
        <x:f>LOWER(A843&amp;"; "&amp;B843&amp;"; "&amp;D843&amp;"; "&amp;E843&amp;"; "&amp;X843&amp;"; "&amp;Y843&amp;"; "&amp;Z843&amp;"; "&amp;AA843&amp;"; "&amp;AB843&amp;"; "&amp;AC843&amp;"; "&amp;AD843&amp;"; "&amp;V843&amp;"; "&amp;C843&amp;"; "&amp;AH843&amp;"; "&amp;AI843)</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3" s="4" t="inlineStr">
        <x:is>
          <x:t xml:space="preserve">Author-requested Legger armor expansion. Intended coverage only; does not establish a working equipment slot or protection behavior.</x:t>
        </x:is>
      </x:c>
      <x:c r="AG843" s="4" t="inlineStr">
        <x:is>
          <x:t xml:space="preserve">Finished endpoint; material tier is not applicable. Input tiers require an authored recipe.</x:t>
        </x:is>
      </x:c>
      <x:c r="AH843" s="4" t="inlineStr">
        <x:is>
          <x:t xml:space="preserve">Unassigned</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14">
        <x:f>IF(C843="T0",0,IF(C843="T1",1,IF(C843="T2",2,IF(C843="T3",3,IF(C843="T4",4,IF(C843="Unassigned",98,99))))))</x:f>
        <x:v>99</x:v>
      </x:c>
    </x:row>
    <x:row r="844">
      <x:c r="A844" s="9" t="inlineStr">
        <x:is>
          <x:t xml:space="preserve">proposal.legger.cargo_flank_screens</x:t>
        </x:is>
      </x:c>
      <x:c r="B844" s="9" t="inlineStr">
        <x:is>
          <x:t xml:space="preserve">Cargo flank screens</x:t>
        </x:is>
      </x:c>
      <x:c r="C844" s="4" t="inlineStr">
        <x:is>
          <x:t xml:space="preserve">Not applicable</x:t>
        </x:is>
      </x:c>
      <x:c r="D844" s="9" t="inlineStr">
        <x:is>
          <x:t xml:space="preserve">Legger armor</x:t>
        </x:is>
      </x:c>
      <x:c r="E844" s="9" t="inlineStr">
        <x:is>
          <x:t xml:space="preserve">Legger armor</x:t>
        </x:is>
      </x:c>
      <x:c r="F844" s="9" t="inlineStr">
        <x:is>
          <x:t xml:space="preserve">New proposal</x:t>
        </x:is>
      </x:c>
      <x:c r="G844"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4" s="9" t="inlineStr">
        <x:is>
          <x:t xml:space="preserve">Legger fitment unresolved</x:t>
        </x:is>
      </x:c>
      <x:c r="I844" s="9" t="inlineStr">
        <x:is>
          <x:t xml:space="preserve">Legger attachment / replacement intended; physical cargo policy unchanged</x:t>
        </x:is>
      </x:c>
      <x:c r="J844" s="13"/>
      <x:c r="K844"/>
      <x:c r="L844" t="inlineStr">
        <x:is>
          <x:t xml:space="preserve">Proposed contemporary fabrication or specialist trade; availability unresolved.</x:t>
        </x:is>
      </x:c>
      <x:c r="M844" s="9" t="inlineStr">
        <x:is>
          <x:t xml:space="preserve">Candidate finished armor using existing material families. No recipe, input quantities, production time or yield authored.</x:t>
        </x:is>
      </x:c>
      <x:c r="N844" s="9" t="inlineStr">
        <x:is>
          <x:t xml:space="preserve">Not implemented</x:t>
        </x:is>
      </x:c>
      <x:c r="O844"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4" s="17"/>
      <x:c r="Q844"/>
      <x:c r="R844"/>
      <x:c r="S844"/>
      <x:c r="T844"/>
      <x:c r="U844" t="inlineStr">
        <x:is>
          <x:t xml:space="preserve">Artwork direction: A matched pair of outward-bowed rib guards, each with three narrow vertical bars and a short upper mounting rail. Fit, mass, fastening, removal, repair and performance remain proposals.</x:t>
        </x:is>
      </x:c>
      <x:c r="V844" s="11" t="inlineStr">
        <x:is>
          <x:t xml:space="preserve">legger; leger; cargo armor; flank screens; side guards; canister protection</x:t>
        </x:is>
      </x:c>
      <x:c r="W844" s="9" t="inlineStr">
        <x:is>
          <x:t xml:space="preserve">Author requested three more Legger armor items, October 15, 2026. New local brainstorming proposals grounded in Docs/WORLD_BASIS.md#the-legger and #material-culture.</x:t>
        </x:is>
      </x:c>
      <x:c r="X844" s="4" t="inlineStr">
        <x:is>
          <x:t xml:space="preserve">Armor</x:t>
        </x:is>
      </x:c>
      <x:c r="Y844" s="4" t="inlineStr">
        <x:is>
          <x:t xml:space="preserve">Finished item</x:t>
        </x:is>
      </x:c>
      <x:c r="Z844" s="4" t="inlineStr">
        <x:is>
          <x:t xml:space="preserve">Manufactured / unresolved</x:t>
        </x:is>
      </x:c>
      <x:c r="AA844" s="4" t="inlineStr">
        <x:is>
          <x:t xml:space="preserve">Protection</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4" s="4" t="inlineStr">
        <x:is>
          <x:t xml:space="preserve">Author-requested Legger armor expansion. Intended coverage only; does not establish a working equipment slot or protection behavior.</x:t>
        </x:is>
      </x:c>
      <x:c r="AG844" s="4" t="inlineStr">
        <x:is>
          <x:t xml:space="preserve">Finished endpoint; material tier is not applicable. Input tiers require an authored recipe.</x:t>
        </x:is>
      </x:c>
      <x:c r="AH844" s="4" t="inlineStr">
        <x:is>
          <x:t xml:space="preserve">Unassigned</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14">
        <x:f>IF(C844="T0",0,IF(C844="T1",1,IF(C844="T2",2,IF(C844="T3",3,IF(C844="T4",4,IF(C844="Unassigned",98,99))))))</x:f>
        <x:v>99</x:v>
      </x:c>
    </x:row>
    <x:row r="845">
      <x:c r="A845" s="9" t="inlineStr">
        <x:is>
          <x:t xml:space="preserve">proposal.legger.dorsal_shingle_carapace</x:t>
        </x:is>
      </x:c>
      <x:c r="B845" s="9" t="inlineStr">
        <x:is>
          <x:t xml:space="preserve">Dorsal shingle carapace</x:t>
        </x:is>
      </x:c>
      <x:c r="C845" s="4" t="inlineStr">
        <x:is>
          <x:t xml:space="preserve">Not applicable</x:t>
        </x:is>
      </x:c>
      <x:c r="D845" s="9" t="inlineStr">
        <x:is>
          <x:t xml:space="preserve">Legger armor</x:t>
        </x:is>
      </x:c>
      <x:c r="E845" s="9" t="inlineStr">
        <x:is>
          <x:t xml:space="preserve">Legger armor</x:t>
        </x:is>
      </x:c>
      <x:c r="F845" s="9" t="inlineStr">
        <x:is>
          <x:t xml:space="preserve">New proposal</x:t>
        </x:is>
      </x:c>
      <x:c r="G845"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5" s="9" t="inlineStr">
        <x:is>
          <x:t xml:space="preserve">Legger fitment unresolved</x:t>
        </x:is>
      </x:c>
      <x:c r="I845" s="9" t="inlineStr">
        <x:is>
          <x:t xml:space="preserve">Legger attachment / replacement intended; physical cargo policy unchanged</x:t>
        </x:is>
      </x:c>
      <x:c r="J845" s="13"/>
      <x:c r="K845"/>
      <x:c r="L845" t="inlineStr">
        <x:is>
          <x:t xml:space="preserve">Proposed contemporary fabrication or specialist trade; availability unresolved.</x:t>
        </x:is>
      </x:c>
      <x:c r="M845" s="9" t="inlineStr">
        <x:is>
          <x:t xml:space="preserve">Candidate finished armor using existing material families. No recipe, input quantities, production time or yield authored.</x:t>
        </x:is>
      </x:c>
      <x:c r="N845" s="9" t="inlineStr">
        <x:is>
          <x:t xml:space="preserve">Not implemented</x:t>
        </x:is>
      </x:c>
      <x:c r="O845"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5" s="17"/>
      <x:c r="Q845"/>
      <x:c r="R845"/>
      <x:c r="S845"/>
      <x:c r="T845"/>
      <x:c r="U845" t="inlineStr">
        <x:is>
          <x:t xml:space="preserve">Artwork direction: Five broad overlapping shell shingles forming a shallow peaked ridge, with a narrow central seam and small metal fasteners. Fit, mass, fastening, removal, repair and performance remain proposals.</x:t>
        </x:is>
      </x:c>
      <x:c r="V845" s="11" t="inlineStr">
        <x:is>
          <x:t xml:space="preserve">legger; leger; dorsal armor; shell shingles; upper chassis; carapace</x:t>
        </x:is>
      </x:c>
      <x:c r="W845" s="9" t="inlineStr">
        <x:is>
          <x:t xml:space="preserve">Author requested three more Legger armor items, October 15, 2026. New local brainstorming proposals grounded in Docs/WORLD_BASIS.md#the-legger and #material-culture.</x:t>
        </x:is>
      </x:c>
      <x:c r="X845" s="4" t="inlineStr">
        <x:is>
          <x:t xml:space="preserve">Armor</x:t>
        </x:is>
      </x:c>
      <x:c r="Y845" s="4" t="inlineStr">
        <x:is>
          <x:t xml:space="preserve">Finished item</x:t>
        </x:is>
      </x:c>
      <x:c r="Z845" s="4" t="inlineStr">
        <x:is>
          <x:t xml:space="preserve">Manufactured / unresolved</x:t>
        </x:is>
      </x:c>
      <x:c r="AA845" s="4" t="inlineStr">
        <x:is>
          <x:t xml:space="preserve">Protection</x:t>
        </x:is>
      </x:c>
      <x:c r="AB845" s="4" t="inlineStr">
        <x:is>
          <x:t xml:space="preserve">Shell / chitin</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5" s="4" t="inlineStr">
        <x:is>
          <x:t xml:space="preserve">Author-requested Legger armor expansion. Intended coverage only; does not establish a working equipment slot or protection behavior.</x:t>
        </x:is>
      </x:c>
      <x:c r="AG845" s="4" t="inlineStr">
        <x:is>
          <x:t xml:space="preserve">Finished endpoint; material tier is not applicable. Input tiers require an authored recipe.</x:t>
        </x:is>
      </x:c>
      <x:c r="AH845" s="4" t="inlineStr">
        <x:is>
          <x:t xml:space="preserve">Unassigned</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14">
        <x:f>IF(C845="T0",0,IF(C845="T1",1,IF(C845="T2",2,IF(C845="T3",3,IF(C845="T4",4,IF(C845="Unassigned",98,99))))))</x:f>
        <x:v>99</x:v>
      </x:c>
    </x:row>
    <x:row r="846">
      <x:c r="A846" s="4" t="inlineStr">
        <x:is>
          <x:t xml:space="preserve">proposal.salvage.expedition_cookpot</x:t>
        </x:is>
      </x:c>
      <x:c r="B846" s="4" t="inlineStr">
        <x:is>
          <x:t xml:space="preserve">Dented expedition cookpot</x:t>
        </x:is>
      </x:c>
      <x:c r="C846" s="4" t="inlineStr">
        <x:is>
          <x:t xml:space="preserve">T0</x:t>
        </x:is>
      </x:c>
      <x:c r="D846" s="4" t="inlineStr">
        <x:is>
          <x:t xml:space="preserve">Salvage</x:t>
        </x:is>
      </x:c>
      <x:c r="E846" s="4" t="inlineStr">
        <x:is>
          <x:t xml:space="preserve">Expedition recovery</x:t>
        </x:is>
      </x:c>
      <x:c r="F846" s="4" t="inlineStr">
        <x:is>
          <x:t xml:space="preserve">New proposal</x:t>
        </x:is>
      </x:c>
      <x:c r="G846"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46" s="4" t="inlineStr">
        <x:is>
          <x:t xml:space="preserve">None</x:t>
        </x:is>
      </x:c>
      <x:c r="I846" s="4" t="inlineStr">
        <x:is>
          <x:t xml:space="preserve">Physical inventory / cargo item; dimensions and packing unresolved</x:t>
        </x:is>
      </x:c>
      <x:c r="J846" s="4"/>
      <x:c r="K846"/>
      <x:c r="L846" t="inlineStr">
        <x:is>
          <x:t xml:space="preserve">Search abandoned camps, failed expedition sites, scattered gear and discarded settler or Booter equipment. Specific sites and drop rules remain proposals.</x:t>
        </x:is>
      </x:c>
      <x:c r="M846" s="4" t="inlineStr">
        <x:is>
          <x:t xml:space="preserve">Recover and inspect the physical item before reuse, repair or material recovery. No recipe, salvage yield or automatic conversion into usable gear is authored.</x:t>
        </x:is>
      </x:c>
      <x:c r="N846" s="4" t="inlineStr">
        <x:is>
          <x:t xml:space="preserve">Not implemented</x:t>
        </x:is>
      </x:c>
      <x:c r="O846" s="4" t="inlineStr">
        <x:is>
          <x:t xml:space="preserve">As-found condition does not establish safe operation or compatible fit. Contents, stored energy and usable parts are not granted by finding the outer item.</x:t>
        </x:is>
      </x:c>
      <x:c r="P846" s="4" t="inlineStr">
        <x:is>
          <x:t xml:space="preserve">Common</x:t>
        </x:is>
      </x:c>
      <x:c r="Q846" s="4"/>
      <x:c r="R846"/>
      <x:c r="S846"/>
      <x:c r="T846"/>
      <x:c r="U846" t="inlineStr">
        <x:is>
          <x:t xml:space="preserve">Artwork direction: A squat dented pot with one bent loop handle and a badly fitting lid. Fit, safe use and manufacturing details remain proposals.</x:t>
        </x:is>
      </x:c>
      <x:c r="V846" s="4" t="inlineStr">
        <x:is>
          <x:t xml:space="preserve">dented expedition cookpot; camp life; everyday object</x:t>
        </x:is>
      </x:c>
      <x:c r="W84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6" s="4" t="inlineStr">
        <x:is>
          <x:t xml:space="preserve">Household utensil</x:t>
        </x:is>
      </x:c>
      <x:c r="Y846" s="4" t="inlineStr">
        <x:is>
          <x:t xml:space="preserve">Recovered part</x:t>
        </x:is>
      </x:c>
      <x:c r="Z846" s="4" t="inlineStr">
        <x:is>
          <x:t xml:space="preserve">Industrial salvage</x:t>
        </x:is>
      </x:c>
      <x:c r="AA846" s="4" t="inlineStr">
        <x:is>
          <x:t xml:space="preserve">Cooking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proposal.salvage.expedition_cookpot; dented expedition cookpot; salvage; expedition recovery; household utensil; recovered part; industrial salvage; cooking; metal; assembly; proposal; dented expedition cookpot; camp life; everyday object; t0; t0; component</x:v>
      </x:c>
      <x:c r="AF846" s="4" t="inlineStr">
        <x:is>
          <x:t xml:space="preserve">Author-requested expedition salvage concept. Recovery category records where and in what condition it is found; qualification for reuse remains unresolved.</x:t>
        </x:is>
      </x:c>
      <x:c r="AG846" s="4" t="inlineStr">
        <x:is>
          <x:t xml:space="preserve">T0 is the as-found recovery stage, independent of original manufacturing complexity or rarity. A qualified reusable form requires a separate readiness record; no repair recipe or free replacement item is implied.</x:t>
        </x:is>
      </x:c>
      <x:c r="AH846" s="4" t="inlineStr">
        <x:is>
          <x:t xml:space="preserve">T0</x:t>
        </x:is>
      </x:c>
      <x:c r="AI846" s="4" t="inlineStr">
        <x:is>
          <x:t xml:space="preserve">Component</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Raw entry feed; no production route</x:v>
      </x:c>
      <x:c r="AN846" s="4">
        <x:f>IF(C846="T0",0,IF(C846="T1",1,IF(C846="T2",2,IF(C846="T3",3,IF(C846="T4",4,IF(C846="Unassigned",98,99))))))</x:f>
        <x:v>0</x:v>
      </x:c>
    </x:row>
    <x:row r="847">
      <x:c r="A847" s="4" t="inlineStr">
        <x:is>
          <x:t xml:space="preserve">proposal.salvage.buckled_pack_frame</x:t>
        </x:is>
      </x:c>
      <x:c r="B847" s="4" t="inlineStr">
        <x:is>
          <x:t xml:space="preserve">Buckled pack frame</x:t>
        </x:is>
      </x:c>
      <x:c r="C847" s="4" t="inlineStr">
        <x:is>
          <x:t xml:space="preserve">T0</x:t>
        </x:is>
      </x:c>
      <x:c r="D847" s="4" t="inlineStr">
        <x:is>
          <x:t xml:space="preserve">Salvage</x:t>
        </x:is>
      </x:c>
      <x:c r="E847" s="4" t="inlineStr">
        <x:is>
          <x:t xml:space="preserve">Expedition recovery</x:t>
        </x:is>
      </x:c>
      <x:c r="F847" s="4" t="inlineStr">
        <x:is>
          <x:t xml:space="preserve">New proposal</x:t>
        </x:is>
      </x:c>
      <x:c r="G847" s="4" t="inlineStr">
        <x:is>
          <x:t xml:space="preserve">An exposed metal carrying frame with a bent crossbar and missing bindings. It may supply matching brackets or become a repair candidate for an existing pack; recovering it does not produce a complete backpack.</x:t>
        </x:is>
      </x:c>
      <x:c r="H847" s="4" t="inlineStr">
        <x:is>
          <x:t xml:space="preserve">None</x:t>
        </x:is>
      </x:c>
      <x:c r="I847" s="4" t="inlineStr">
        <x:is>
          <x:t xml:space="preserve">Physical inventory / cargo item; dimensions and packing unresolved</x:t>
        </x:is>
      </x:c>
      <x:c r="J847" s="4"/>
      <x:c r="K847"/>
      <x:c r="L847" t="inlineStr">
        <x:is>
          <x:t xml:space="preserve">Search abandoned camps, failed expedition sites, scattered gear and discarded settler or Booter equipment. Specific sites and drop rules remain proposals.</x:t>
        </x:is>
      </x:c>
      <x:c r="M847" s="4" t="inlineStr">
        <x:is>
          <x:t xml:space="preserve">Recover and inspect the physical item before reuse, repair or material recovery. No recipe, salvage yield or automatic conversion into usable gear is authored.</x:t>
        </x:is>
      </x:c>
      <x:c r="N847" s="4" t="inlineStr">
        <x:is>
          <x:t xml:space="preserve">Not implemented</x:t>
        </x:is>
      </x:c>
      <x:c r="O847" s="4" t="inlineStr">
        <x:is>
          <x:t xml:space="preserve">As-found condition does not establish safe operation or compatible fit. Contents, stored energy and usable parts are not granted by finding the outer item.</x:t>
        </x:is>
      </x:c>
      <x:c r="P847" s="4" t="inlineStr">
        <x:is>
          <x:t xml:space="preserve">Common</x:t>
        </x:is>
      </x:c>
      <x:c r="Q847" s="4"/>
      <x:c r="R847"/>
      <x:c r="S847"/>
      <x:c r="T847"/>
      <x:c r="U847" t="inlineStr">
        <x:is>
          <x:t xml:space="preserve">Artwork direction: A narrow ladder-like frame with a skewed crossbar and two bare attachment eyes. Fit, safe use and manufacturing details remain proposals.</x:t>
        </x:is>
      </x:c>
      <x:c r="V847" s="4" t="inlineStr">
        <x:is>
          <x:t xml:space="preserve">buckled pack frame; camp life; everyday object</x:t>
        </x:is>
      </x:c>
      <x:c r="W84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7" s="4" t="inlineStr">
        <x:is>
          <x:t xml:space="preserve">Carrier</x:t>
        </x:is>
      </x:c>
      <x:c r="Y847" s="4" t="inlineStr">
        <x:is>
          <x:t xml:space="preserve">Recovered part</x:t>
        </x:is>
      </x:c>
      <x:c r="Z847" s="4" t="inlineStr">
        <x:is>
          <x:t xml:space="preserve">Industrial salvage</x:t>
        </x:is>
      </x:c>
      <x:c r="AA847" s="4" t="inlineStr">
        <x:is>
          <x:t xml:space="preserve">Cargo organization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proposal.salvage.buckled_pack_frame; buckled pack frame; salvage; expedition recovery; carrier; recovered part; industrial salvage; cargo organization; metal; assembly; proposal; buckled pack frame; camp life; everyday object; t0; t0; component</x:v>
      </x:c>
      <x:c r="AF847" s="4" t="inlineStr">
        <x:is>
          <x:t xml:space="preserve">Author-requested expedition salvage concept. Recovery category records where and in what condition it is found; qualification for reuse remains unresolved.</x:t>
        </x:is>
      </x:c>
      <x:c r="AG847" s="4" t="inlineStr">
        <x:is>
          <x:t xml:space="preserve">T0 is the as-found recovery stage, independent of original manufacturing complexity or rarity. A qualified reusable form requires a separate readiness record; no repair recipe or free replacement item is implied.</x:t>
        </x:is>
      </x:c>
      <x:c r="AH847" s="4" t="inlineStr">
        <x:is>
          <x:t xml:space="preserve">T0</x:t>
        </x:is>
      </x:c>
      <x:c r="AI847" s="4" t="inlineStr">
        <x:is>
          <x:t xml:space="preserve">Component</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Raw entry feed; no production route</x:v>
      </x:c>
      <x:c r="AN847" s="4">
        <x:f>IF(C847="T0",0,IF(C847="T1",1,IF(C847="T2",2,IF(C847="T3",3,IF(C847="T4",4,IF(C847="Unassigned",98,99))))))</x:f>
        <x:v>0</x:v>
      </x:c>
    </x:row>
    <x:row r="848">
      <x:c r="A848" s="4" t="inlineStr">
        <x:is>
          <x:t xml:space="preserve">proposal.salvage.mixed_field_fasteners</x:t>
        </x:is>
      </x:c>
      <x:c r="B848" s="4" t="inlineStr">
        <x:is>
          <x:t xml:space="preserve">Mixed field-repair fasteners</x:t>
        </x:is>
      </x:c>
      <x:c r="C848" s="4" t="inlineStr">
        <x:is>
          <x:t xml:space="preserve">T0</x:t>
        </x:is>
      </x:c>
      <x:c r="D848" s="4" t="inlineStr">
        <x:is>
          <x:t xml:space="preserve">Salvage</x:t>
        </x:is>
      </x:c>
      <x:c r="E848" s="4" t="inlineStr">
        <x:is>
          <x:t xml:space="preserve">Expedition recovery</x:t>
        </x:is>
      </x:c>
      <x:c r="F848" s="4" t="inlineStr">
        <x:is>
          <x:t xml:space="preserve">New proposal</x:t>
        </x:is>
      </x:c>
      <x:c r="G848" s="4" t="inlineStr">
        <x:is>
          <x:t xml:space="preserve">A recovered handful of pins, rivets, retainers and short bolts from an abandoned repair pouch or tray. Sorting and fit checks could recover useful replacements; this differs from bent nails/rivets intended mainly as refining feed.</x:t>
        </x:is>
      </x:c>
      <x:c r="H848" s="4" t="inlineStr">
        <x:is>
          <x:t xml:space="preserve">None</x:t>
        </x:is>
      </x:c>
      <x:c r="I848" s="4" t="inlineStr">
        <x:is>
          <x:t xml:space="preserve">Physical inventory / cargo item; dimensions and packing unresolved</x:t>
        </x:is>
      </x:c>
      <x:c r="J848" s="4"/>
      <x:c r="K848"/>
      <x:c r="L848" t="inlineStr">
        <x:is>
          <x:t xml:space="preserve">Search abandoned camps, failed expedition sites, scattered gear and discarded settler or Booter equipment. Specific sites and drop rules remain proposals.</x:t>
        </x:is>
      </x:c>
      <x:c r="M848" s="4" t="inlineStr">
        <x:is>
          <x:t xml:space="preserve">Recover and inspect the physical item before reuse, repair or material recovery. No recipe, salvage yield or automatic conversion into usable gear is authored.</x:t>
        </x:is>
      </x:c>
      <x:c r="N848" s="4" t="inlineStr">
        <x:is>
          <x:t xml:space="preserve">Not implemented</x:t>
        </x:is>
      </x:c>
      <x:c r="O848" s="4" t="inlineStr">
        <x:is>
          <x:t xml:space="preserve">As-found condition does not establish safe operation or compatible fit. Contents, stored energy and usable parts are not granted by finding the outer item.</x:t>
        </x:is>
      </x:c>
      <x:c r="P848" s="4" t="inlineStr">
        <x:is>
          <x:t xml:space="preserve">Common</x:t>
        </x:is>
      </x:c>
      <x:c r="Q848" s="4"/>
      <x:c r="R848"/>
      <x:c r="S848"/>
      <x:c r="T848"/>
      <x:c r="U848" t="inlineStr">
        <x:is>
          <x:t xml:space="preserve">Artwork direction: A shallow folded metal tray holding mismatched pins, a split retainer and short bolts. Fit, safe use and manufacturing details remain proposals.</x:t>
        </x:is>
      </x:c>
      <x:c r="V848" s="4" t="inlineStr">
        <x:is>
          <x:t xml:space="preserve">mixed field-repair fasteners; camp life; everyday object</x:t>
        </x:is>
      </x:c>
      <x:c r="W84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8" s="4" t="inlineStr">
        <x:is>
          <x:t xml:space="preserve">Crafting component</x:t>
        </x:is>
      </x:c>
      <x:c r="Y848" s="4" t="inlineStr">
        <x:is>
          <x:t xml:space="preserve">Recovered part</x:t>
        </x:is>
      </x:c>
      <x:c r="Z848" s="4" t="inlineStr">
        <x:is>
          <x:t xml:space="preserve">Industrial salvage</x:t>
        </x:is>
      </x:c>
      <x:c r="AA848" s="4" t="inlineStr">
        <x:is>
          <x:t xml:space="preserve">Equipment repair</x:t>
        </x:is>
      </x:c>
      <x:c r="AB848" s="4" t="inlineStr">
        <x:is>
          <x:t xml:space="preserve">Metal</x:t>
        </x:is>
      </x:c>
      <x:c r="AC848" s="4" t="inlineStr">
        <x:is>
          <x:t xml:space="preserve">Bundle</x:t>
        </x:is>
      </x:c>
      <x:c r="AD848" s="4" t="inlineStr">
        <x:is>
          <x:t xml:space="preserve">Proposal</x:t>
        </x:is>
      </x:c>
      <x:c r="AE848" s="4" t="str">
        <x:f>LOWER(A848&amp;"; "&amp;B848&amp;"; "&amp;D848&amp;"; "&amp;E848&amp;"; "&amp;X848&amp;"; "&amp;Y848&amp;"; "&amp;Z848&amp;"; "&amp;AA848&amp;"; "&amp;AB848&amp;"; "&amp;AC848&amp;"; "&amp;AD848&amp;"; "&amp;V848&amp;"; "&amp;C848&amp;"; "&amp;AH848&amp;"; "&amp;AI848)</x:f>
        <x:v>proposal.salvage.mixed_field_fasteners; mixed field-repair fasteners; salvage; expedition recovery; crafting component; recovered part; industrial salvage; equipment repair; metal; bundle; proposal; mixed field-repair fasteners; camp life; everyday object; t0; t0; component</x:v>
      </x:c>
      <x:c r="AF848" s="4" t="inlineStr">
        <x:is>
          <x:t xml:space="preserve">Author-requested expedition salvage concept. Recovery category records where and in what condition it is found; qualification for reuse remains unresolved.</x:t>
        </x:is>
      </x:c>
      <x:c r="AG848" s="4" t="inlineStr">
        <x:is>
          <x:t xml:space="preserve">T0 is the as-found recovery stage, independent of original manufacturing complexity or rarity. A qualified reusable form requires a separate readiness record; no repair recipe or free replacement item is implied.</x:t>
        </x:is>
      </x:c>
      <x:c r="AH848" s="4" t="inlineStr">
        <x:is>
          <x:t xml:space="preserve">T0</x:t>
        </x:is>
      </x:c>
      <x:c r="AI848" s="4" t="inlineStr">
        <x:is>
          <x:t xml:space="preserve">Component</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Raw entry feed; no production route</x:v>
      </x:c>
      <x:c r="AN848" s="4">
        <x:f>IF(C848="T0",0,IF(C848="T1",1,IF(C848="T2",2,IF(C848="T3",3,IF(C848="T4",4,IF(C848="Unassigned",98,99))))))</x:f>
        <x:v>0</x:v>
      </x:c>
    </x:row>
    <x:row r="849">
      <x:c r="A849" s="4" t="inlineStr">
        <x:is>
          <x:t xml:space="preserve">proposal.salvage.cracked_haul_canister</x:t>
        </x:is>
      </x:c>
      <x:c r="B849" s="4" t="inlineStr">
        <x:is>
          <x:t xml:space="preserve">Cracked empty haul canister</x:t>
        </x:is>
      </x:c>
      <x:c r="C849" s="4" t="inlineStr">
        <x:is>
          <x:t xml:space="preserve">T0</x:t>
        </x:is>
      </x:c>
      <x:c r="D849" s="4" t="inlineStr">
        <x:is>
          <x:t xml:space="preserve">Salvage</x:t>
        </x:is>
      </x:c>
      <x:c r="E849" s="4" t="inlineStr">
        <x:is>
          <x:t xml:space="preserve">Expedition recovery</x:t>
        </x:is>
      </x:c>
      <x:c r="F849" s="4" t="inlineStr">
        <x:is>
          <x:t xml:space="preserve">New proposal</x:t>
        </x:is>
      </x:c>
      <x:c r="G849"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49" s="4" t="inlineStr">
        <x:is>
          <x:t xml:space="preserve">None</x:t>
        </x:is>
      </x:c>
      <x:c r="I849" s="4" t="inlineStr">
        <x:is>
          <x:t xml:space="preserve">Physical inventory / cargo item; dimensions and packing unresolved</x:t>
        </x:is>
      </x:c>
      <x:c r="J849" s="4"/>
      <x:c r="K849"/>
      <x:c r="L849" t="inlineStr">
        <x:is>
          <x:t xml:space="preserve">Search abandoned camps, failed expedition sites, scattered gear and discarded settler or Booter equipment. Specific sites and drop rules remain proposals.</x:t>
        </x:is>
      </x:c>
      <x:c r="M849" s="4" t="inlineStr">
        <x:is>
          <x:t xml:space="preserve">Recover and inspect the physical item before reuse, repair or material recovery. No recipe, salvage yield or automatic conversion into usable gear is authored.</x:t>
        </x:is>
      </x:c>
      <x:c r="N849" s="4" t="inlineStr">
        <x:is>
          <x:t xml:space="preserve">Not implemented</x:t>
        </x:is>
      </x:c>
      <x:c r="O849" s="4" t="inlineStr">
        <x:is>
          <x:t xml:space="preserve">As-found condition does not establish safe operation or compatible fit. Contents, stored energy and usable parts are not granted by finding the outer item.</x:t>
        </x:is>
      </x:c>
      <x:c r="P849" s="4" t="inlineStr">
        <x:is>
          <x:t xml:space="preserve">Common</x:t>
        </x:is>
      </x:c>
      <x:c r="Q849" s="4"/>
      <x:c r="R849"/>
      <x:c r="S849"/>
      <x:c r="T849"/>
      <x:c r="U849" t="inlineStr">
        <x:is>
          <x:t xml:space="preserve">Artwork direction: A short cylindrical canister with an exposed mouth, split side seam and uneven base. Fit, safe use and manufacturing details remain proposals.</x:t>
        </x:is>
      </x:c>
      <x:c r="V849" s="4" t="inlineStr">
        <x:is>
          <x:t xml:space="preserve">cracked empty haul canister; camp life; everyday object</x:t>
        </x:is>
      </x:c>
      <x:c r="W84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9" s="4" t="inlineStr">
        <x:is>
          <x:t xml:space="preserve">Container</x:t>
        </x:is>
      </x:c>
      <x:c r="Y849" s="4" t="inlineStr">
        <x:is>
          <x:t xml:space="preserve">Recovered part</x:t>
        </x:is>
      </x:c>
      <x:c r="Z849" s="4" t="inlineStr">
        <x:is>
          <x:t xml:space="preserve">Industrial salvage</x:t>
        </x:is>
      </x:c>
      <x:c r="AA849" s="4" t="inlineStr">
        <x:is>
          <x:t xml:space="preserve">Liquid and bulk containment</x:t>
        </x:is>
      </x:c>
      <x:c r="AB849" s="4" t="inlineStr">
        <x:is>
          <x:t xml:space="preserve">Metal</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proposal.salvage.cracked_haul_canister; cracked empty haul canister; salvage; expedition recovery; container; recovered part; industrial salvage; liquid and bulk containment; metal; assembly; proposal; cracked empty haul canister; camp life; everyday object; t0; t0; component</x:v>
      </x:c>
      <x:c r="AF849" s="4" t="inlineStr">
        <x:is>
          <x:t xml:space="preserve">Author-requested expedition salvage concept. Recovery category records where and in what condition it is found; qualification for reuse remains unresolved.</x:t>
        </x:is>
      </x:c>
      <x:c r="AG849" s="4" t="inlineStr">
        <x:is>
          <x:t xml:space="preserve">T0 is the as-found recovery stage, independent of original manufacturing complexity or rarity. A qualified reusable form requires a separate readiness record; no repair recipe or free replacement item is implied.</x:t>
        </x:is>
      </x:c>
      <x:c r="AH849" s="4" t="inlineStr">
        <x:is>
          <x:t xml:space="preserve">T0</x:t>
        </x:is>
      </x:c>
      <x:c r="AI849" s="4" t="inlineStr">
        <x:is>
          <x:t xml:space="preserve">Component</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Raw entry feed; no production route</x:v>
      </x:c>
      <x:c r="AN849" s="4">
        <x:f>IF(C849="T0",0,IF(C849="T1",1,IF(C849="T2",2,IF(C849="T3",3,IF(C849="T4",4,IF(C849="Unassigned",98,99))))))</x:f>
        <x:v>0</x:v>
      </x:c>
    </x:row>
    <x:row r="850">
      <x:c r="A850" s="4" t="inlineStr">
        <x:is>
          <x:t xml:space="preserve">proposal.salvage.worn_boot_sole_plates</x:t>
        </x:is>
      </x:c>
      <x:c r="B850" s="4" t="inlineStr">
        <x:is>
          <x:t xml:space="preserve">Worn boot sole plates</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mismatched pair of worn metal sole pieces found among discarded travel gear. Surviving tread and fixing holes may be repair references or donor parts, without granting a complete wearable pair of boots.</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Two uneven foot-shaped metal plates, one deeply worn and missing its heel edge. Fit, safe use and manufacturing details remain proposals.</x:t>
        </x:is>
      </x:c>
      <x:c r="V850" s="4" t="inlineStr">
        <x:is>
          <x:t xml:space="preserve">worn boot sole plates;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Crafting component</x:t>
        </x:is>
      </x:c>
      <x:c r="Y850" s="4" t="inlineStr">
        <x:is>
          <x:t xml:space="preserve">Recovered part</x:t>
        </x:is>
      </x:c>
      <x:c r="Z850" s="4" t="inlineStr">
        <x:is>
          <x:t xml:space="preserve">Industrial salvage</x:t>
        </x:is>
      </x:c>
      <x:c r="AA850" s="4" t="inlineStr">
        <x:is>
          <x:t xml:space="preserve">Equipment repair</x:t>
        </x:is>
      </x:c>
      <x:c r="AB850" s="4" t="inlineStr">
        <x:is>
          <x:t xml:space="preserve">Metal</x:t>
        </x:is>
      </x:c>
      <x:c r="AC850" s="4" t="inlineStr">
        <x:is>
          <x:t xml:space="preserve">Bundle</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proposal.salvage.worn_boot_sole_plates; worn boot sole plates; salvage; expedition recovery; crafting component; recovered part; industrial salvage; equipment repair; metal; bundle; proposal; worn boot sole plates;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proposal.salvage.weathered_route_plates</x:t>
        </x:is>
      </x:c>
      <x:c r="B851" s="4" t="inlineStr">
        <x:is>
          <x:t xml:space="preserve">Weathered expedition route plates</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Three overlapping rectangular plates with scratched lines and a broken hanging hole. Fit, safe use and manufacturing details remain proposals.</x:t>
        </x:is>
      </x:c>
      <x:c r="V851" s="4" t="inlineStr">
        <x:is>
          <x:t xml:space="preserve">weathered expedition route plates;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Document</x:t>
        </x:is>
      </x:c>
      <x:c r="Y851" s="4" t="inlineStr">
        <x:is>
          <x:t xml:space="preserve">Recovered part</x:t>
        </x:is>
      </x:c>
      <x:c r="Z851" s="4" t="inlineStr">
        <x:is>
          <x:t xml:space="preserve">Industrial salvage</x:t>
        </x:is>
      </x:c>
      <x:c r="AA851" s="4" t="inlineStr">
        <x:is>
          <x:t xml:space="preserve">Writing and records</x:t>
        </x:is>
      </x:c>
      <x:c r="AB851" s="4" t="inlineStr">
        <x:is>
          <x:t xml:space="preserve">Metal</x:t>
        </x:is>
      </x:c>
      <x:c r="AC851" s="4" t="inlineStr">
        <x:is>
          <x:t xml:space="preserve">Bundle</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proposal.salvage.weathered_route_plates; weathered expedition route plates; salvage; expedition recovery; document; recovered part; industrial salvage; writing and records; metal; bundle; proposal; weathered expedition route plates;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proposal.salvage.damaged_sail_hinge</x:t>
        </x:is>
      </x:c>
      <x:c r="B852" s="4" t="inlineStr">
        <x:is>
          <x:t xml:space="preserve">Damaged folding-sail hinge</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seized hinge and stop from an abandoned Booter's sail frame. Matching pins or bearing surfaces could be repair donors after inspection. No wing membrane, complete sail or universal compatibility is supplied.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Uncommon</x:t>
        </x:is>
      </x:c>
      <x:c r="Q852" s="4"/>
      <x:c r="R852"/>
      <x:c r="S852"/>
      <x:c r="T852"/>
      <x:c r="U852" t="inlineStr">
        <x:is>
          <x:t xml:space="preserve">Artwork direction: Two folded metal hinge arms around an offset pivot, with one broken stop tooth. Fit, safe use and manufacturing details remain proposals.</x:t>
        </x:is>
      </x:c>
      <x:c r="V852" s="4" t="inlineStr">
        <x:is>
          <x:t xml:space="preserve">damaged folding-sail hinge;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Machine part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Assembly</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proposal.salvage.damaged_sail_hinge; damaged folding-sail hinge; salvage; expedition recovery; machine part; recovered part; industrial salvage; equipment repair; metal; assembly; proposal; damaged folding-sail hinge;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proposal.salvage.seized_hand_drill</x:t>
        </x:is>
      </x:c>
      <x:c r="B853" s="4" t="inlineStr">
        <x:is>
          <x:t xml:space="preserve">Seized hand-crank drill</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Uncommon</x:t>
        </x:is>
      </x:c>
      <x:c r="Q853" s="4"/>
      <x:c r="R853"/>
      <x:c r="S853"/>
      <x:c r="T853"/>
      <x:c r="U853" t="inlineStr">
        <x:is>
          <x:t xml:space="preserve">Artwork direction: A compact crank drill with exposed rusty gears, a crooked grip and an empty chuck. Fit, safe use and manufacturing details remain proposals.</x:t>
        </x:is>
      </x:c>
      <x:c r="V853" s="4" t="inlineStr">
        <x:is>
          <x:t xml:space="preserve">seized hand-crank drill;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Tool</x:t>
        </x:is>
      </x:c>
      <x:c r="Y853" s="4" t="inlineStr">
        <x:is>
          <x:t xml:space="preserve">Recovered part</x:t>
        </x:is>
      </x:c>
      <x:c r="Z853" s="4" t="inlineStr">
        <x:is>
          <x:t xml:space="preserve">Industrial salvage</x:t>
        </x:is>
      </x:c>
      <x:c r="AA853" s="4" t="inlineStr">
        <x:is>
          <x:t xml:space="preserve">Fabrication</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proposal.salvage.seized_hand_drill; seized hand-crank drill; salvage; expedition recovery; tool; recovered part; industrial salvage; fabrication; metal; assembly; proposal; seized hand-crank drill;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proposal.salvage.cracked_expedition_spectacles</x:t>
        </x:is>
      </x:c>
      <x:c r="B854" s="4" t="inlineStr">
        <x:is>
          <x:t xml:space="preserve">Cracked expedition spectacles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Rare</x:t>
        </x:is>
      </x:c>
      <x:c r="Q854" s="4"/>
      <x:c r="R854"/>
      <x:c r="S854"/>
      <x:c r="T854"/>
      <x:c r="U854" t="inlineStr">
        <x:is>
          <x:t xml:space="preserve">Artwork direction: A folded metal spectacle frame with one intact lens, one radiating crack and a bent arm. Fit, safe use and manufacturing details remain proposals.</x:t>
        </x:is>
      </x:c>
      <x:c r="V854" s="4" t="inlineStr">
        <x:is>
          <x:t xml:space="preserve">cracked expedition spectacles;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Wearable</x:t>
        </x:is>
      </x:c>
      <x:c r="Y854" s="4" t="inlineStr">
        <x:is>
          <x:t xml:space="preserve">Recovered part</x:t>
        </x:is>
      </x:c>
      <x:c r="Z854" s="4" t="inlineStr">
        <x:is>
          <x:t xml:space="preserve">Industrial salvage</x:t>
        </x:is>
      </x:c>
      <x:c r="AA854" s="4" t="inlineStr">
        <x:is>
          <x:t xml:space="preserve">Vision</x:t>
        </x:is>
      </x:c>
      <x:c r="AB854" s="4" t="inlineStr">
        <x:is>
          <x:t xml:space="preserve">Glass and metal</x:t>
        </x:is>
      </x:c>
      <x:c r="AC854" s="4" t="inlineStr">
        <x:is>
          <x:t xml:space="preserve">Assembly</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proposal.salvage.cracked_expedition_spectacles; cracked expedition spectacles; salvage; expedition recovery; wearable; recovered part; industrial salvage; vision; glass and metal; assembly; proposal; cracked expedition spectacles;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proposal.salvage.recovered_survey_clinometer</x:t>
        </x:is>
      </x:c>
      <x:c r="B855" s="4" t="inlineStr">
        <x:is>
          <x:t xml:space="preserve">Recovered survey clinometer</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Rare</x:t>
        </x:is>
      </x:c>
      <x:c r="Q855" s="4"/>
      <x:c r="R855"/>
      <x:c r="S855"/>
      <x:c r="T855"/>
      <x:c r="U855" t="inlineStr">
        <x:is>
          <x:t xml:space="preserve">Artwork direction: A thick semicircular metal instrument with a recessed glass face and an off-center pointer. Fit, safe use and manufacturing details remain proposals.</x:t>
        </x:is>
      </x:c>
      <x:c r="V855" s="4" t="inlineStr">
        <x:is>
          <x:t xml:space="preserve">recovered survey clinometer;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Tool</x:t>
        </x:is>
      </x:c>
      <x:c r="Y855" s="4" t="inlineStr">
        <x:is>
          <x:t xml:space="preserve">Recovered part</x:t>
        </x:is>
      </x:c>
      <x:c r="Z855" s="4" t="inlineStr">
        <x:is>
          <x:t xml:space="preserve">Industrial salvage</x:t>
        </x:is>
      </x:c>
      <x:c r="AA855" s="4" t="inlineStr">
        <x:is>
          <x:t xml:space="preserve">Inspection</x:t>
        </x:is>
      </x:c>
      <x:c r="AB855" s="4" t="inlineStr">
        <x:is>
          <x:t xml:space="preserve">Glass and metal</x:t>
        </x:is>
      </x:c>
      <x:c r="AC855" s="4" t="inlineStr">
        <x:is>
          <x:t xml:space="preserve">Assembly</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proposal.salvage.recovered_survey_clinometer; recovered survey clinometer; salvage; expedition recovery; tool; recovered part; industrial salvage; inspection; glass and metal; assembly; proposal; recovered survey clinometer;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proposal.stock.perforated_iron_sheet</x:t>
        </x:is>
      </x:c>
      <x:c r="B856" s="4" t="inlineStr">
        <x:is>
          <x:t xml:space="preserve">Perforated iron sheet stock</x:t>
        </x:is>
      </x:c>
      <x:c r="C856" s="4" t="inlineStr">
        <x:is>
          <x:t xml:space="preserve">T2</x:t>
        </x:is>
      </x:c>
      <x:c r="D856" s="4" t="inlineStr">
        <x:is>
          <x:t xml:space="preserve">Manufactured stock</x:t>
        </x:is>
      </x:c>
      <x:c r="E856" s="4" t="inlineStr">
        <x:is>
          <x:t xml:space="preserve">Fabrication stock</x:t>
        </x:is>
      </x:c>
      <x:c r="F856" s="4" t="inlineStr">
        <x:is>
          <x:t xml:space="preserve">New proposal</x:t>
        </x:is>
      </x:c>
      <x:c r="G856"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56" s="4" t="inlineStr">
        <x:is>
          <x:t xml:space="preserve">None</x:t>
        </x:is>
      </x:c>
      <x:c r="I856" s="4" t="inlineStr">
        <x:is>
          <x:t xml:space="preserve">Physical inventory / cargo item; dimensions and packing unresolved</x:t>
        </x:is>
      </x:c>
      <x:c r="J856" s="4"/>
      <x:c r="K856"/>
      <x:c r="L856" t="inlineStr">
        <x:is>
          <x:t xml:space="preserve">Proposed workshop manufacture or trade in prepared stock; regional access and availability remain undefined.</x:t>
        </x:is>
      </x:c>
      <x:c r="M856" s="4" t="inlineStr">
        <x:is>
          <x:t xml:space="preserve">Candidate intermediate stock for later fitted fabrication. Processing inputs and planning stage are proposed; no executable recipe, material quantity, yield or manufacturing time is authored.</x:t>
        </x:is>
      </x:c>
      <x:c r="N856" s="4" t="inlineStr">
        <x:is>
          <x:t xml:space="preserve">Not implemented</x:t>
        </x:is>
      </x:c>
      <x:c r="O856" s="4" t="inlineStr">
        <x:is>
          <x:t xml:space="preserve">Dimensions, material grade, tolerances, service conditions and compatibility remain open. A shaped blank does not grant a fitted component, certified protection or an operating machine.</x:t>
        </x:is>
      </x:c>
      <x:c r="P856" s="4"/>
      <x:c r="Q856" s="4"/>
      <x:c r="R856"/>
      <x:c r="S856"/>
      <x:c r="T856"/>
      <x:c r="U856" t="inlineStr">
        <x:is>
          <x:t xml:space="preserve">Artwork direction: A slightly curved iron sheet with rows of punched holes and an unfinished edge. Fit, safe use and manufacturing details remain proposals.</x:t>
        </x:is>
      </x:c>
      <x:c r="V856" s="4" t="inlineStr">
        <x:is>
          <x:t xml:space="preserve">perforated iron sheet stock; manufactured stock; fabrication stock</x:t>
        </x:is>
      </x:c>
      <x:c r="W856" s="4" t="inlineStr">
        <x:is>
          <x:t xml:space="preserve">Author requested eight more Manufactured stock items, October 15, 2026. Specific materials, processing stages and uses remain design proposals. Setting constraints: Docs/WORLD_BASIS.md#material-culture.</x:t>
        </x:is>
      </x:c>
      <x:c r="X856" s="4" t="inlineStr">
        <x:is>
          <x:t xml:space="preserve">Processed material</x:t>
        </x:is>
      </x:c>
      <x:c r="Y856" s="4" t="inlineStr">
        <x:is>
          <x:t xml:space="preserve">Processed intermediate</x:t>
        </x:is>
      </x:c>
      <x:c r="Z856" s="4" t="inlineStr">
        <x:is>
          <x:t xml:space="preserve">Manufactured / unresolved</x:t>
        </x:is>
      </x:c>
      <x:c r="AA856" s="4" t="inlineStr">
        <x:is>
          <x:t xml:space="preserve">Fabrication</x:t>
        </x:is>
      </x:c>
      <x:c r="AB856" s="4" t="inlineStr">
        <x:is>
          <x:t xml:space="preserve">Metal</x:t>
        </x:is>
      </x:c>
      <x:c r="AC856" s="4" t="inlineStr">
        <x:is>
          <x:t xml:space="preserve">Sheet</x:t>
        </x:is>
      </x:c>
      <x:c r="AD856" s="4" t="inlineStr">
        <x:is>
          <x:t xml:space="preserve">Proposal</x:t>
        </x:is>
      </x:c>
      <x:c r="AE856" s="4" t="str">
        <x:f>LOWER(A856&amp;"; "&amp;B856&amp;"; "&amp;D856&amp;"; "&amp;E856&amp;"; "&amp;X856&amp;"; "&amp;Y856&amp;"; "&amp;Z856&amp;"; "&amp;AA856&amp;"; "&amp;AB856&amp;"; "&amp;AC856&amp;"; "&amp;AD856&amp;"; "&amp;V856&amp;"; "&amp;C856&amp;"; "&amp;AH856&amp;"; "&amp;AI856)</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56" s="4" t="inlineStr">
        <x:is>
          <x:t xml:space="preserve">Author-requested expansion of manufactured stock: worked materials awaiting fitted fabrication, separate from finished equipment and as-found salvage.</x:t>
        </x:is>
      </x:c>
      <x:c r="AG856" s="4" t="inlineStr">
        <x:is>
          <x:t xml:space="preserve">Proposed T2 stock using qualified T1 metal or ceramic feed. The planning stage does not establish a recipe, production access or material performance.</x:t>
        </x:is>
      </x:c>
      <x:c r="AH856" s="4" t="inlineStr">
        <x:is>
          <x:t xml:space="preserve">T1</x:t>
        </x:is>
      </x:c>
      <x:c r="AI856" s="4" t="inlineStr">
        <x:is>
          <x:t xml:space="preserve">Material</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proposal.stock.flanged_iron_channel</x:t>
        </x:is>
      </x:c>
      <x:c r="B857" s="4" t="inlineStr">
        <x:is>
          <x:t xml:space="preserve">Flanged iron channel stock</x:t>
        </x:is>
      </x:c>
      <x:c r="C857" s="4" t="inlineStr">
        <x:is>
          <x:t xml:space="preserve">T2</x:t>
        </x:is>
      </x:c>
      <x:c r="D857" s="4" t="inlineStr">
        <x:is>
          <x:t xml:space="preserve">Manufactured stock</x:t>
        </x:is>
      </x:c>
      <x:c r="E857" s="4" t="inlineStr">
        <x:is>
          <x:t xml:space="preserve">Fabrication stock</x:t>
        </x:is>
      </x:c>
      <x:c r="F857" s="4" t="inlineStr">
        <x:is>
          <x:t xml:space="preserve">New proposal</x:t>
        </x:is>
      </x:c>
      <x:c r="G857" s="4" t="inlineStr">
        <x:is>
          <x:t xml:space="preserve">Lengths of worked iron folded into a shallow channel with outward mounting lips. Candidate stock for lightweight frames, camp fittings and casing supports; it needs cutting and fitting before assembly.</x:t>
        </x:is>
      </x:c>
      <x:c r="H857" s="4" t="inlineStr">
        <x:is>
          <x:t xml:space="preserve">None</x:t>
        </x:is>
      </x:c>
      <x:c r="I857" s="4" t="inlineStr">
        <x:is>
          <x:t xml:space="preserve">Physical inventory / cargo item; dimensions and packing unresolved</x:t>
        </x:is>
      </x:c>
      <x:c r="J857" s="4"/>
      <x:c r="K857"/>
      <x:c r="L857" t="inlineStr">
        <x:is>
          <x:t xml:space="preserve">Proposed workshop manufacture or trade in prepared stock; regional access and availability remain undefined.</x:t>
        </x:is>
      </x:c>
      <x:c r="M857" s="4" t="inlineStr">
        <x:is>
          <x:t xml:space="preserve">Candidate intermediate stock for later fitted fabrication. Processing inputs and planning stage are proposed; no executable recipe, material quantity, yield or manufacturing time is authored.</x:t>
        </x:is>
      </x:c>
      <x:c r="N857" s="4" t="inlineStr">
        <x:is>
          <x:t xml:space="preserve">Not implemented</x:t>
        </x:is>
      </x:c>
      <x:c r="O857" s="4" t="inlineStr">
        <x:is>
          <x:t xml:space="preserve">Dimensions, material grade, tolerances, service conditions and compatibility remain open. A shaped blank does not grant a fitted component, certified protection or an operating machine.</x:t>
        </x:is>
      </x:c>
      <x:c r="P857" s="4"/>
      <x:c r="Q857" s="4"/>
      <x:c r="R857"/>
      <x:c r="S857"/>
      <x:c r="T857"/>
      <x:c r="U857" t="inlineStr">
        <x:is>
          <x:t xml:space="preserve">Artwork direction: Three staggered lengths of shallow U-shaped iron channel with flat outward lips. Fit, safe use and manufacturing details remain proposals.</x:t>
        </x:is>
      </x:c>
      <x:c r="V857" s="4" t="inlineStr">
        <x:is>
          <x:t xml:space="preserve">flanged iron channel stock; manufactured stock; fabrication stock</x:t>
        </x:is>
      </x:c>
      <x:c r="W857" s="4" t="inlineStr">
        <x:is>
          <x:t xml:space="preserve">Author requested eight more Manufactured stock items, October 15, 2026. Specific materials, processing stages and uses remain design proposals. Setting constraints: Docs/WORLD_BASIS.md#material-culture.</x:t>
        </x:is>
      </x:c>
      <x:c r="X857" s="4" t="inlineStr">
        <x:is>
          <x:t xml:space="preserve">Processed material</x:t>
        </x:is>
      </x:c>
      <x:c r="Y857" s="4" t="inlineStr">
        <x:is>
          <x:t xml:space="preserve">Processed intermediate</x:t>
        </x:is>
      </x:c>
      <x:c r="Z857" s="4" t="inlineStr">
        <x:is>
          <x:t xml:space="preserve">Manufactured / unresolved</x:t>
        </x:is>
      </x:c>
      <x:c r="AA857" s="4" t="inlineStr">
        <x:is>
          <x:t xml:space="preserve">Equipment fabrication</x:t>
        </x:is>
      </x:c>
      <x:c r="AB857" s="4" t="inlineStr">
        <x:is>
          <x:t xml:space="preserve">Metal</x:t>
        </x:is>
      </x:c>
      <x:c r="AC857" s="4" t="inlineStr">
        <x:is>
          <x:t xml:space="preserve">Solid piece</x:t>
        </x:is>
      </x:c>
      <x:c r="AD857" s="4" t="inlineStr">
        <x:is>
          <x:t xml:space="preserve">Proposal</x:t>
        </x:is>
      </x:c>
      <x:c r="AE857" s="4" t="str">
        <x:f>LOWER(A857&amp;"; "&amp;B857&amp;"; "&amp;D857&amp;"; "&amp;E857&amp;"; "&amp;X857&amp;"; "&amp;Y857&amp;"; "&amp;Z857&amp;"; "&amp;AA857&amp;"; "&amp;AB857&amp;"; "&amp;AC857&amp;"; "&amp;AD857&amp;"; "&amp;V857&amp;"; "&amp;C857&amp;"; "&amp;AH857&amp;"; "&amp;AI857)</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57" s="4" t="inlineStr">
        <x:is>
          <x:t xml:space="preserve">Author-requested expansion of manufactured stock: worked materials awaiting fitted fabrication, separate from finished equipment and as-found salvage.</x:t>
        </x:is>
      </x:c>
      <x:c r="AG857" s="4" t="inlineStr">
        <x:is>
          <x:t xml:space="preserve">Proposed T2 stock using qualified T1 metal or ceramic feed. The planning stage does not establish a recipe, production access or material performance.</x:t>
        </x:is>
      </x:c>
      <x:c r="AH857" s="4" t="inlineStr">
        <x:is>
          <x:t xml:space="preserve">T1</x:t>
        </x:is>
      </x:c>
      <x:c r="AI857" s="4" t="inlineStr">
        <x:is>
          <x:t xml:space="preserve">Material</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proposal.stock.corrugated_steel_sheet</x:t>
        </x:is>
      </x:c>
      <x:c r="B858" s="4" t="inlineStr">
        <x:is>
          <x:t xml:space="preserve">Corrugated steel sheet stock</x:t>
        </x:is>
      </x:c>
      <x:c r="C858" s="4" t="inlineStr">
        <x:is>
          <x:t xml:space="preserve">T3</x:t>
        </x:is>
      </x:c>
      <x:c r="D858" s="4" t="inlineStr">
        <x:is>
          <x:t xml:space="preserve">Manufactured stock</x:t>
        </x:is>
      </x:c>
      <x:c r="E858" s="4" t="inlineStr">
        <x:is>
          <x:t xml:space="preserve">Fabrication stock</x:t>
        </x:is>
      </x:c>
      <x:c r="F858" s="4" t="inlineStr">
        <x:is>
          <x:t xml:space="preserve">New proposal</x:t>
        </x:is>
      </x:c>
      <x:c r="G858" s="4" t="inlineStr">
        <x:is>
          <x:t xml:space="preserve">Prepared steel sheet formed into parallel ridges for proposed housings, stiffened covers or wind-facing panels. It remains an unfitted sheet; strength, weight and acceptable forming methods are undecided.</x:t>
        </x:is>
      </x:c>
      <x:c r="H858" s="4" t="inlineStr">
        <x:is>
          <x:t xml:space="preserve">None</x:t>
        </x:is>
      </x:c>
      <x:c r="I858" s="4" t="inlineStr">
        <x:is>
          <x:t xml:space="preserve">Physical inventory / cargo item; dimensions and packing unresolved</x:t>
        </x:is>
      </x:c>
      <x:c r="J858" s="4"/>
      <x:c r="K858"/>
      <x:c r="L858" t="inlineStr">
        <x:is>
          <x:t xml:space="preserve">Proposed workshop manufacture or trade in prepared stock; regional access and availability remain undefined.</x:t>
        </x:is>
      </x:c>
      <x:c r="M858" s="4" t="inlineStr">
        <x:is>
          <x:t xml:space="preserve">Candidate intermediate stock for later fitted fabrication. Processing inputs and planning stage are proposed; no executable recipe, material quantity, yield or manufacturing time is authored.</x:t>
        </x:is>
      </x:c>
      <x:c r="N858" s="4" t="inlineStr">
        <x:is>
          <x:t xml:space="preserve">Not implemented</x:t>
        </x:is>
      </x:c>
      <x:c r="O858" s="4" t="inlineStr">
        <x:is>
          <x:t xml:space="preserve">Dimensions, material grade, tolerances, service conditions and compatibility remain open. A shaped blank does not grant a fitted component, certified protection or an operating machine.</x:t>
        </x:is>
      </x:c>
      <x:c r="P858" s="4"/>
      <x:c r="Q858" s="4"/>
      <x:c r="R858"/>
      <x:c r="S858"/>
      <x:c r="T858"/>
      <x:c r="U858" t="inlineStr">
        <x:is>
          <x:t xml:space="preserve">Artwork direction: A short steel sheet with five broad corrugations and uneven cut ends. Fit, safe use and manufacturing details remain proposals.</x:t>
        </x:is>
      </x:c>
      <x:c r="V858" s="4" t="inlineStr">
        <x:is>
          <x:t xml:space="preserve">corrugated steel sheet stock; manufactured stock; fabrication stock</x:t>
        </x:is>
      </x:c>
      <x:c r="W858" s="4" t="inlineStr">
        <x:is>
          <x:t xml:space="preserve">Author requested eight more Manufactured stock items, October 15, 2026. Specific materials, processing stages and uses remain design proposals. Setting constraints: Docs/WORLD_BASIS.md#material-culture.</x:t>
        </x:is>
      </x:c>
      <x:c r="X858" s="4" t="inlineStr">
        <x:is>
          <x:t xml:space="preserve">Processed material</x:t>
        </x:is>
      </x:c>
      <x:c r="Y858" s="4" t="inlineStr">
        <x:is>
          <x:t xml:space="preserve">Processed intermediate</x:t>
        </x:is>
      </x:c>
      <x:c r="Z858" s="4" t="inlineStr">
        <x:is>
          <x:t xml:space="preserve">Manufactured / unresolved</x:t>
        </x:is>
      </x:c>
      <x:c r="AA858" s="4" t="inlineStr">
        <x:is>
          <x:t xml:space="preserve">Equipment fabrication</x:t>
        </x:is>
      </x:c>
      <x:c r="AB858" s="4" t="inlineStr">
        <x:is>
          <x:t xml:space="preserve">Metal</x:t>
        </x:is>
      </x:c>
      <x:c r="AC858" s="4" t="inlineStr">
        <x:is>
          <x:t xml:space="preserve">Sheet</x:t>
        </x:is>
      </x:c>
      <x:c r="AD858" s="4" t="inlineStr">
        <x:is>
          <x:t xml:space="preserve">Proposal</x:t>
        </x:is>
      </x:c>
      <x:c r="AE858" s="4" t="str">
        <x:f>LOWER(A858&amp;"; "&amp;B858&amp;"; "&amp;D858&amp;"; "&amp;E858&amp;"; "&amp;X858&amp;"; "&amp;Y858&amp;"; "&amp;Z858&amp;"; "&amp;AA858&amp;"; "&amp;AB858&amp;"; "&amp;AC858&amp;"; "&amp;AD858&amp;"; "&amp;V858&amp;"; "&amp;C858&amp;"; "&amp;AH858&amp;"; "&amp;AI858)</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58" s="4" t="inlineStr">
        <x:is>
          <x:t xml:space="preserve">Author-requested expansion of manufactured stock: worked materials awaiting fitted fabrication, separate from finished equipment and as-found salvage.</x:t>
        </x:is>
      </x:c>
      <x:c r="AG858" s="4" t="inlineStr">
        <x:is>
          <x:t xml:space="preserve">Proposed T3 forming stock using T2 steel stock. Forming sequence, tooling and resulting properties remain proposals.</x:t>
        </x:is>
      </x:c>
      <x:c r="AH858" s="4" t="inlineStr">
        <x:is>
          <x:t xml:space="preserve">T2</x:t>
        </x:is>
      </x:c>
      <x:c r="AI858" s="4" t="inlineStr">
        <x:is>
          <x:t xml:space="preserve">Material</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3</x:v>
      </x:c>
    </x:row>
    <x:row r="859">
      <x:c r="A859" s="4" t="inlineStr">
        <x:is>
          <x:t xml:space="preserve">proposal.stock.hollow_ceramic_tube_blanks</x:t>
        </x:is>
      </x:c>
      <x:c r="B859" s="4" t="inlineStr">
        <x:is>
          <x:t xml:space="preserve">Hollow ceramic tube blanks</x:t>
        </x:is>
      </x:c>
      <x:c r="C859" s="4" t="inlineStr">
        <x:is>
          <x:t xml:space="preserve">T2</x:t>
        </x:is>
      </x:c>
      <x:c r="D859" s="4" t="inlineStr">
        <x:is>
          <x:t xml:space="preserve">Manufactured stock</x:t>
        </x:is>
      </x:c>
      <x:c r="E859" s="4" t="inlineStr">
        <x:is>
          <x:t xml:space="preserve">Fabrication stock</x:t>
        </x:is>
      </x:c>
      <x:c r="F859" s="4" t="inlineStr">
        <x:is>
          <x:t xml:space="preserve">New proposal</x:t>
        </x:is>
      </x:c>
      <x:c r="G859" s="4" t="inlineStr">
        <x:is>
          <x:t xml:space="preserve">Unfitted fired ceramic tube lengths for selected spacers, protected guides or candidate nonconductive passages. Cutting, bore finish and service qualification remain necessary; no voltage, heat or chemical rating is assigned.</x:t>
        </x:is>
      </x:c>
      <x:c r="H859" s="4" t="inlineStr">
        <x:is>
          <x:t xml:space="preserve">None</x:t>
        </x:is>
      </x:c>
      <x:c r="I859" s="4" t="inlineStr">
        <x:is>
          <x:t xml:space="preserve">Physical inventory / cargo item; dimensions and packing unresolved</x:t>
        </x:is>
      </x:c>
      <x:c r="J859" s="4"/>
      <x:c r="K859"/>
      <x:c r="L859" t="inlineStr">
        <x:is>
          <x:t xml:space="preserve">Proposed workshop manufacture or trade in prepared stock; regional access and availability remain undefined.</x:t>
        </x:is>
      </x:c>
      <x:c r="M859" s="4" t="inlineStr">
        <x:is>
          <x:t xml:space="preserve">Candidate intermediate stock for later fitted fabrication. Processing inputs and planning stage are proposed; no executable recipe, material quantity, yield or manufacturing time is authored.</x:t>
        </x:is>
      </x:c>
      <x:c r="N859" s="4" t="inlineStr">
        <x:is>
          <x:t xml:space="preserve">Not implemented</x:t>
        </x:is>
      </x:c>
      <x:c r="O859" s="4" t="inlineStr">
        <x:is>
          <x:t xml:space="preserve">Dimensions, material grade, tolerances, service conditions and compatibility remain open. A shaped blank does not grant a fitted component, certified protection or an operating machine.</x:t>
        </x:is>
      </x:c>
      <x:c r="P859" s="4"/>
      <x:c r="Q859" s="4"/>
      <x:c r="R859"/>
      <x:c r="S859"/>
      <x:c r="T859"/>
      <x:c r="U859" t="inlineStr">
        <x:is>
          <x:t xml:space="preserve">Artwork direction: Three thick-walled ceramic tubes of different lengths, their rough open bores visible. Fit, safe use and manufacturing details remain proposals.</x:t>
        </x:is>
      </x:c>
      <x:c r="V859" s="4" t="inlineStr">
        <x:is>
          <x:t xml:space="preserve">hollow ceramic tube blanks; manufactured stock; fabrication stock</x:t>
        </x:is>
      </x:c>
      <x:c r="W859" s="4" t="inlineStr">
        <x:is>
          <x:t xml:space="preserve">Author requested eight more Manufactured stock items, October 15, 2026. Specific materials, processing stages and uses remain design proposals. Setting constraints: Docs/WORLD_BASIS.md#material-culture.</x:t>
        </x:is>
      </x:c>
      <x:c r="X859" s="4" t="inlineStr">
        <x:is>
          <x:t xml:space="preserve">Processed material</x:t>
        </x:is>
      </x:c>
      <x:c r="Y859" s="4" t="inlineStr">
        <x:is>
          <x:t xml:space="preserve">Processed intermediate</x:t>
        </x:is>
      </x:c>
      <x:c r="Z859" s="4" t="inlineStr">
        <x:is>
          <x:t xml:space="preserve">Manufactured / unresolved</x:t>
        </x:is>
      </x:c>
      <x:c r="AA859" s="4" t="inlineStr">
        <x:is>
          <x:t xml:space="preserve">Fabrication</x:t>
        </x:is>
      </x:c>
      <x:c r="AB859" s="4" t="inlineStr">
        <x:is>
          <x:t xml:space="preserve">Ceramic</x:t>
        </x:is>
      </x:c>
      <x:c r="AC859" s="4" t="inlineStr">
        <x:is>
          <x:t xml:space="preserve">Solid piece</x:t>
        </x:is>
      </x:c>
      <x:c r="AD859" s="4" t="inlineStr">
        <x:is>
          <x:t xml:space="preserve">Proposal</x:t>
        </x:is>
      </x:c>
      <x:c r="AE859" s="4" t="str">
        <x:f>LOWER(A859&amp;"; "&amp;B859&amp;"; "&amp;D859&amp;"; "&amp;E859&amp;"; "&amp;X859&amp;"; "&amp;Y859&amp;"; "&amp;Z859&amp;"; "&amp;AA859&amp;"; "&amp;AB859&amp;"; "&amp;AC859&amp;"; "&amp;AD859&amp;"; "&amp;V859&amp;"; "&amp;C859&amp;"; "&amp;AH859&amp;"; "&amp;AI859)</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59" s="4" t="inlineStr">
        <x:is>
          <x:t xml:space="preserve">Author-requested expansion of manufactured stock: worked materials awaiting fitted fabrication, separate from finished equipment and as-found salvage.</x:t>
        </x:is>
      </x:c>
      <x:c r="AG859" s="4" t="inlineStr">
        <x:is>
          <x:t xml:space="preserve">Proposed T2 stock using qualified T1 metal or ceramic feed. The planning stage does not establish a recipe, production access or material performance.</x:t>
        </x:is>
      </x:c>
      <x:c r="AH859" s="4" t="inlineStr">
        <x:is>
          <x:t xml:space="preserve">T1</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2</x:v>
      </x:c>
    </x:row>
    <x:row r="860">
      <x:c r="A860" s="4" t="inlineStr">
        <x:is>
          <x:t xml:space="preserve">proposal.stock.fired_ceramic_ring_blanks</x:t>
        </x:is>
      </x:c>
      <x:c r="B860" s="4" t="inlineStr">
        <x:is>
          <x:t xml:space="preserve">Fired ceramic ring blanks</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Rough fired ceramic rings awaiting grinding and matching to a particular assembly. They supply stock for potential collars or spacers, distinct from the catalog's fitted insulating spacer and matched spacer sets.</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small stack of thick ceramic rings with rough rims and mismatched inner openings. Fit, safe use and manufacturing details remain proposals.</x:t>
        </x:is>
      </x:c>
      <x:c r="V860" s="4" t="inlineStr">
        <x:is>
          <x:t xml:space="preserve">fired ceramic ring blanks;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Ceramic</x:t>
        </x:is>
      </x:c>
      <x:c r="AC860" s="4" t="inlineStr">
        <x:is>
          <x:t xml:space="preserve">Solid piece</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proposal.stock.laminated_mica_shims</x:t>
        </x:is>
      </x:c>
      <x:c r="B861" s="4" t="inlineStr">
        <x:is>
          <x:t xml:space="preserve">Laminated mica shim stock</x:t>
        </x:is>
      </x:c>
      <x:c r="C861" s="4" t="inlineStr">
        <x:is>
          <x:t xml:space="preserve">T3</x:t>
        </x:is>
      </x:c>
      <x:c r="D861" s="4" t="inlineStr">
        <x:is>
          <x:t xml:space="preserve">Manufactured stock</x:t>
        </x:is>
      </x:c>
      <x:c r="E861" s="4" t="inlineStr">
        <x:is>
          <x:t xml:space="preserve">Fabrication stock</x:t>
        </x:is>
      </x:c>
      <x:c r="F861" s="4" t="inlineStr">
        <x:is>
          <x:t xml:space="preserve">New proposal</x:t>
        </x:is>
      </x:c>
      <x:c r="G861" s="4" t="inlineStr">
        <x:is>
          <x:t xml:space="preserve">Thin layered mica strips proposed for fitted gap adjustment and separation between compatible surfaces. Thickness, binder choice and useful insulating behavior require qualification; this is not a guaranteed electrical barrier.</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A fan of thin amber-grey mineral strips showing layered edges and staggered lengths. Fit, safe use and manufacturing details remain proposals.</x:t>
        </x:is>
      </x:c>
      <x:c r="V861" s="4" t="inlineStr">
        <x:is>
          <x:t xml:space="preserve">laminated mica shim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Mineral</x:t>
        </x:is>
      </x:c>
      <x:c r="AC861" s="4" t="inlineStr">
        <x:is>
          <x:t xml:space="preserve">Strip</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1" s="4" t="inlineStr">
        <x:is>
          <x:t xml:space="preserve">Author-requested expansion of manufactured stock: worked materials awaiting fitted fabrication, separate from finished equipment and as-found salvage.</x:t>
        </x:is>
      </x:c>
      <x:c r="AG861" s="4" t="inlineStr">
        <x:is>
          <x:t xml:space="preserve">Proposed T3 finishing and thickness-selection stage using T2 mica composite sheet. Composition, separation method and tolerances remain unresolved.</x:t>
        </x:is>
      </x:c>
      <x:c r="AH861" s="4" t="inlineStr">
        <x:is>
          <x:t xml:space="preserve">T2</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3</x:v>
      </x:c>
    </x:row>
    <x:row r="862">
      <x:c r="A862" s="4" t="inlineStr">
        <x:is>
          <x:t xml:space="preserve">proposal.stock.copper_capillary_tube</x:t>
        </x:is>
      </x:c>
      <x:c r="B862" s="4" t="inlineStr">
        <x:is>
          <x:t xml:space="preserve">Copper capillary tube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loose coil of narrow copper tube with two short straight offcuts showing tiny open bores. Fit, safe use and manufacturing details remain proposals.</x:t>
        </x:is>
      </x:c>
      <x:c r="V862" s="4" t="inlineStr">
        <x:is>
          <x:t xml:space="preserve">copper capillary tube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Solid piece</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fine forming from T2 drawn copper stock. Tooling, bore control and process qualification are not established.</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proposal.stock.hammered_bronze_foil</x:t>
        </x:is>
      </x:c>
      <x:c r="B863" s="4" t="inlineStr">
        <x:is>
          <x:t xml:space="preserve">Hammered bronze foil stock</x:t>
        </x:is>
      </x:c>
      <x:c r="C863" s="4" t="inlineStr">
        <x:is>
          <x:t xml:space="preserve">T3</x:t>
        </x:is>
      </x:c>
      <x:c r="D863" s="4" t="inlineStr">
        <x:is>
          <x:t xml:space="preserve">Manufactured stock</x:t>
        </x:is>
      </x:c>
      <x:c r="E863" s="4" t="inlineStr">
        <x:is>
          <x:t xml:space="preserve">Fabrication stock</x:t>
        </x:is>
      </x:c>
      <x:c r="F863" s="4" t="inlineStr">
        <x:is>
          <x:t xml:space="preserve">New proposal</x:t>
        </x:is>
      </x:c>
      <x:c r="G863" s="4" t="inlineStr">
        <x:is>
          <x:t xml:space="preserve">Very thin worked bronze sheets proposed for decorative cladding, shaped labels or selected fitted metal layers. Thickness, alloy, joining and durability remain undecided; it is distinct from thicker drawn bronze strip stock.</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Several thin warm-brown metal leaves with curled corners and small hammer facets. Fit, safe use and manufacturing details remain proposals.</x:t>
        </x:is>
      </x:c>
      <x:c r="V863" s="4" t="inlineStr">
        <x:is>
          <x:t xml:space="preserve">hammered bronze foil stock;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Metal</x:t>
        </x:is>
      </x:c>
      <x:c r="AC863" s="4" t="inlineStr">
        <x:is>
          <x:t xml:space="preserve">Sheet</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3" s="4" t="inlineStr">
        <x:is>
          <x:t xml:space="preserve">Author-requested expansion of manufactured stock: worked materials awaiting fitted fabrication, separate from finished equipment and as-found salvage.</x:t>
        </x:is>
      </x:c>
      <x:c r="AG863" s="4" t="inlineStr">
        <x:is>
          <x:t xml:space="preserve">Proposed T3 thinning and finishing using T2 bronze stock. Annealing, hammering sequence, usable thickness and yield remain design work.</x:t>
        </x:is>
      </x:c>
      <x:c r="AH863" s="4" t="inlineStr">
        <x:is>
          <x:t xml:space="preserve">T2</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3</x:v>
      </x:c>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36</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Items!B843</x:f>
        <x:v>Articulated joint guards</x:v>
      </x:c>
      <x:c r="C1002" s="4" t="str">
        <x:f>Items!D843</x:f>
        <x:v>Legger armor</x:v>
      </x:c>
      <x:c r="D1002" s="4" t="inlineStr">
        <x:is>
          <x:t xml:space="preserve">Primary</x:t>
        </x:is>
      </x:c>
      <x:c r="E1002" s="4" t="str">
        <x:f>Items!AA843</x:f>
        <x:v>Protection</x:v>
      </x:c>
      <x:c r="F1002" s="4" t="inlineStr">
        <x:is>
          <x:t xml:space="preserve">Author-requested armor concept; intended use only.</x:t>
        </x:is>
      </x:c>
    </x:row>
    <x:row r="1003">
      <x:c r="A1003" s="4" t="inlineStr">
        <x:is>
          <x:t xml:space="preserve">proposal.legger.cargo_flank_screens</x:t>
        </x:is>
      </x:c>
      <x:c r="B1003" s="4" t="str">
        <x:f>Items!B844</x:f>
        <x:v>Cargo flank screens</x:v>
      </x:c>
      <x:c r="C1003" s="4" t="str">
        <x:f>Items!D844</x:f>
        <x:v>Legger armor</x:v>
      </x:c>
      <x:c r="D1003" s="4" t="inlineStr">
        <x:is>
          <x:t xml:space="preserve">Primary</x:t>
        </x:is>
      </x:c>
      <x:c r="E1003" s="4" t="str">
        <x:f>Items!AA844</x:f>
        <x:v>Protection</x:v>
      </x:c>
      <x:c r="F1003" s="4" t="inlineStr">
        <x:is>
          <x:t xml:space="preserve">Author-requested armor concept; intended use only.</x:t>
        </x:is>
      </x:c>
    </x:row>
    <x:row r="1004">
      <x:c r="A1004" s="4" t="inlineStr">
        <x:is>
          <x:t xml:space="preserve">proposal.legger.dorsal_shingle_carapace</x:t>
        </x:is>
      </x:c>
      <x:c r="B1004" s="4" t="str">
        <x:f>Items!B845</x:f>
        <x:v>Dorsal shingle carapace</x:v>
      </x:c>
      <x:c r="C1004" s="4" t="str">
        <x:f>Items!D845</x:f>
        <x:v>Legger armor</x:v>
      </x:c>
      <x:c r="D1004" s="4" t="inlineStr">
        <x:is>
          <x:t xml:space="preserve">Primary</x:t>
        </x:is>
      </x:c>
      <x:c r="E1004" s="4" t="str">
        <x:f>Items!AA845</x:f>
        <x:v>Protection</x:v>
      </x:c>
      <x:c r="F1004" s="4" t="inlineStr">
        <x:is>
          <x:t xml:space="preserve">Author-requested armor concept; intended use only.</x:t>
        </x:is>
      </x:c>
    </x:row>
    <x:row r="1005">
      <x:c r="A1005" s="4" t="inlineStr">
        <x:is>
          <x:t xml:space="preserve">proposal.salvage.expedition_cookpot</x:t>
        </x:is>
      </x:c>
      <x:c r="B1005" s="4" t="str">
        <x:f>Items!B846</x:f>
        <x:v>Dented expedition cookpot</x:v>
      </x:c>
      <x:c r="C1005" s="4" t="str">
        <x:f>Items!D846</x:f>
        <x:v>Salvage</x:v>
      </x:c>
      <x:c r="D1005" s="4" t="inlineStr">
        <x:is>
          <x:t xml:space="preserve">Primary</x:t>
        </x:is>
      </x:c>
      <x:c r="E1005" s="4" t="str">
        <x:f>Items!AA846</x:f>
        <x:v>Cooking</x:v>
      </x:c>
      <x:c r="F1005" s="4" t="inlineStr">
        <x:is>
          <x:t xml:space="preserve">Author-requested catalog proposal; intended use, not an implemented action.</x:t>
        </x:is>
      </x:c>
    </x:row>
    <x:row r="1006">
      <x:c r="A1006" s="4" t="inlineStr">
        <x:is>
          <x:t xml:space="preserve">proposal.salvage.buckled_pack_frame</x:t>
        </x:is>
      </x:c>
      <x:c r="B1006" s="4" t="str">
        <x:f>Items!B847</x:f>
        <x:v>Buckled pack frame</x:v>
      </x:c>
      <x:c r="C1006" s="4" t="str">
        <x:f>Items!D847</x:f>
        <x:v>Salvage</x:v>
      </x:c>
      <x:c r="D1006" s="4" t="inlineStr">
        <x:is>
          <x:t xml:space="preserve">Primary</x:t>
        </x:is>
      </x:c>
      <x:c r="E1006" s="4" t="str">
        <x:f>Items!AA847</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Items!B848</x:f>
        <x:v>Mixed field-repair fasteners</x:v>
      </x:c>
      <x:c r="C1007" s="4" t="str">
        <x:f>Items!D848</x:f>
        <x:v>Salvage</x:v>
      </x:c>
      <x:c r="D1007" s="4" t="inlineStr">
        <x:is>
          <x:t xml:space="preserve">Primary</x:t>
        </x:is>
      </x:c>
      <x:c r="E1007" s="4" t="str">
        <x:f>Items!AA848</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Items!B849</x:f>
        <x:v>Cracked empty haul canister</x:v>
      </x:c>
      <x:c r="C1008" s="4" t="str">
        <x:f>Items!D849</x:f>
        <x:v>Salvage</x:v>
      </x:c>
      <x:c r="D1008" s="4" t="inlineStr">
        <x:is>
          <x:t xml:space="preserve">Primary</x:t>
        </x:is>
      </x:c>
      <x:c r="E1008" s="4" t="str">
        <x:f>Items!AA849</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Items!B850</x:f>
        <x:v>Worn boot sole plates</x:v>
      </x:c>
      <x:c r="C1009" s="4" t="str">
        <x:f>Items!D850</x:f>
        <x:v>Salvage</x:v>
      </x:c>
      <x:c r="D1009" s="4" t="inlineStr">
        <x:is>
          <x:t xml:space="preserve">Primary</x:t>
        </x:is>
      </x:c>
      <x:c r="E1009" s="4" t="str">
        <x:f>Items!AA850</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Items!B851</x:f>
        <x:v>Weathered expedition route plates</x:v>
      </x:c>
      <x:c r="C1010" s="4" t="str">
        <x:f>Items!D851</x:f>
        <x:v>Salvage</x:v>
      </x:c>
      <x:c r="D1010" s="4" t="inlineStr">
        <x:is>
          <x:t xml:space="preserve">Primary</x:t>
        </x:is>
      </x:c>
      <x:c r="E1010" s="4" t="str">
        <x:f>Items!AA851</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Items!B852</x:f>
        <x:v>Damaged folding-sail hinge</x:v>
      </x:c>
      <x:c r="C1011" s="4" t="str">
        <x:f>Items!D852</x:f>
        <x:v>Salvage</x:v>
      </x:c>
      <x:c r="D1011" s="4" t="inlineStr">
        <x:is>
          <x:t xml:space="preserve">Primary</x:t>
        </x:is>
      </x:c>
      <x:c r="E1011" s="4" t="str">
        <x:f>Items!AA852</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Items!B853</x:f>
        <x:v>Seized hand-crank drill</x:v>
      </x:c>
      <x:c r="C1012" s="4" t="str">
        <x:f>Items!D853</x:f>
        <x:v>Salvage</x:v>
      </x:c>
      <x:c r="D1012" s="4" t="inlineStr">
        <x:is>
          <x:t xml:space="preserve">Primary</x:t>
        </x:is>
      </x:c>
      <x:c r="E1012" s="4" t="str">
        <x:f>Items!AA853</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Items!B854</x:f>
        <x:v>Cracked expedition spectacles</x:v>
      </x:c>
      <x:c r="C1013" s="4" t="str">
        <x:f>Items!D854</x:f>
        <x:v>Salvage</x:v>
      </x:c>
      <x:c r="D1013" s="4" t="inlineStr">
        <x:is>
          <x:t xml:space="preserve">Primary</x:t>
        </x:is>
      </x:c>
      <x:c r="E1013" s="4" t="str">
        <x:f>Items!AA854</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Items!B855</x:f>
        <x:v>Recovered survey clinometer</x:v>
      </x:c>
      <x:c r="C1014" s="4" t="str">
        <x:f>Items!D855</x:f>
        <x:v>Salvage</x:v>
      </x:c>
      <x:c r="D1014" s="4" t="inlineStr">
        <x:is>
          <x:t xml:space="preserve">Primary</x:t>
        </x:is>
      </x:c>
      <x:c r="E1014" s="4" t="str">
        <x:f>Items!AA855</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Items!B856</x:f>
        <x:v>Perforated iron sheet stock</x:v>
      </x:c>
      <x:c r="C1015" s="4" t="str">
        <x:f>Items!D856</x:f>
        <x:v>Manufactured stock</x:v>
      </x:c>
      <x:c r="D1015" s="4" t="inlineStr">
        <x:is>
          <x:t xml:space="preserve">Primary</x:t>
        </x:is>
      </x:c>
      <x:c r="E1015" s="4" t="str">
        <x:f>Items!AA856</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Items!B857</x:f>
        <x:v>Flanged iron channel stock</x:v>
      </x:c>
      <x:c r="C1016" s="4" t="str">
        <x:f>Items!D857</x:f>
        <x:v>Manufactured stock</x:v>
      </x:c>
      <x:c r="D1016" s="4" t="inlineStr">
        <x:is>
          <x:t xml:space="preserve">Primary</x:t>
        </x:is>
      </x:c>
      <x:c r="E1016" s="4" t="str">
        <x:f>Items!AA857</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Items!B858</x:f>
        <x:v>Corrugated steel sheet stock</x:v>
      </x:c>
      <x:c r="C1017" s="4" t="str">
        <x:f>Items!D858</x:f>
        <x:v>Manufactured stock</x:v>
      </x:c>
      <x:c r="D1017" s="4" t="inlineStr">
        <x:is>
          <x:t xml:space="preserve">Primary</x:t>
        </x:is>
      </x:c>
      <x:c r="E1017" s="4" t="str">
        <x:f>Items!AA858</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Items!B859</x:f>
        <x:v>Hollow ceramic tube blanks</x:v>
      </x:c>
      <x:c r="C1018" s="4" t="str">
        <x:f>Items!D859</x:f>
        <x:v>Manufactured stock</x:v>
      </x:c>
      <x:c r="D1018" s="4" t="inlineStr">
        <x:is>
          <x:t xml:space="preserve">Primary</x:t>
        </x:is>
      </x:c>
      <x:c r="E1018" s="4" t="str">
        <x:f>Items!AA859</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Items!B860</x:f>
        <x:v>Fired ceramic ring blanks</x:v>
      </x:c>
      <x:c r="C1019" s="4" t="str">
        <x:f>Items!D860</x:f>
        <x:v>Manufactured stock</x:v>
      </x:c>
      <x:c r="D1019" s="4" t="inlineStr">
        <x:is>
          <x:t xml:space="preserve">Primary</x:t>
        </x:is>
      </x:c>
      <x:c r="E1019" s="4" t="str">
        <x:f>Items!AA860</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Items!B861</x:f>
        <x:v>Laminated mica shim stock</x:v>
      </x:c>
      <x:c r="C1020" s="4" t="str">
        <x:f>Items!D861</x:f>
        <x:v>Manufactured stock</x:v>
      </x:c>
      <x:c r="D1020" s="4" t="inlineStr">
        <x:is>
          <x:t xml:space="preserve">Primary</x:t>
        </x:is>
      </x:c>
      <x:c r="E1020" s="4" t="str">
        <x:f>Items!AA861</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Items!B862</x:f>
        <x:v>Copper capillary tube stock</x:v>
      </x:c>
      <x:c r="C1021" s="4" t="str">
        <x:f>Items!D862</x:f>
        <x:v>Manufactured stock</x:v>
      </x:c>
      <x:c r="D1021" s="4" t="inlineStr">
        <x:is>
          <x:t xml:space="preserve">Primary</x:t>
        </x:is>
      </x:c>
      <x:c r="E1021" s="4" t="str">
        <x:f>Items!AA862</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Items!B863</x:f>
        <x:v>Hammered bronze foil stock</x:v>
      </x:c>
      <x:c r="C1022" s="4" t="str">
        <x:f>Items!D863</x:f>
        <x:v>Manufactured stock</x:v>
      </x:c>
      <x:c r="D1022" s="4" t="inlineStr">
        <x:is>
          <x:t xml:space="preserve">Primary</x:t>
        </x:is>
      </x:c>
      <x:c r="E1022" s="4" t="str">
        <x:f>Items!AA863</x:f>
        <x:v>Fabrication</x:v>
      </x:c>
      <x:c r="F1022"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'Items'!$A$6:$A$863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'Items'!$A$6:$A$863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55</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23</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'Items'!$A$6:$A$863</x:formula1>
    </x:dataValidation>
    <x:dataValidation type="list" sqref="E6:E1005">
      <x:formula1>'Items'!$A$6:$A$863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proposal.camp.divided_warming_pot</x:t>
        </x:is>
      </x:c>
      <x:c r="B836" s="4" t="str">
        <x:f>Items!B836</x:f>
        <x:v>Divided meal-warming pot</x:v>
      </x:c>
      <x:c r="C836" s="4" t="str">
        <x:f>Items!X836</x:f>
        <x:v>Household utensil</x:v>
      </x:c>
      <x:c r="D836" s="4" t="str">
        <x:f>Items!C836</x:f>
        <x:v>T2</x:v>
      </x:c>
      <x:c r="E836" s="4" t="inlineStr">
        <x:is>
          <x:t xml:space="preserve">Finished object proposal</x:t>
        </x:is>
      </x:c>
      <x:c r="F836" s="14">
        <x:f>Items!AJ836</x:f>
        <x:v>0</x:v>
      </x:c>
      <x:c r="G836" s="4" t="inlineStr">
        <x:is>
          <x:t xml:space="preserve">No recipe established</x:t>
        </x:is>
      </x:c>
      <x:c r="H836" s="4" t="inlineStr">
        <x:is>
          <x:t xml:space="preserve">Facilities and qualification criteria remain undefined.</x:t>
        </x:is>
      </x:c>
      <x:c r="I836" s="4" t="inlineStr">
        <x:is>
          <x:t xml:space="preserve">Proposal; not qualified for crafting</x:t>
        </x:is>
      </x:c>
      <x:c r="J836" s="4" t="inlineStr">
        <x:is>
          <x:t xml:space="preserve">Artwork direction: An oval metal cradle holding two round ceramic inserts, one lid tipped aside. Fit, safe use and manufacturing details remain proposals.</x:t>
        </x:is>
      </x:c>
    </x:row>
    <x:row r="837">
      <x:c r="A837" s="4" t="inlineStr">
        <x:is>
          <x:t xml:space="preserve">proposal.camp.pot_lid_rest</x:t>
        </x:is>
      </x:c>
      <x:c r="B837" s="4" t="str">
        <x:f>Items!B837</x:f>
        <x:v>Folding pot-lid rest</x:v>
      </x:c>
      <x:c r="C837" s="4" t="str">
        <x:f>Items!X837</x:f>
        <x:v>Household utensil</x:v>
      </x:c>
      <x:c r="D837" s="4" t="str">
        <x:f>Items!C837</x:f>
        <x:v>T2</x:v>
      </x:c>
      <x:c r="E837" s="4" t="inlineStr">
        <x:is>
          <x:t xml:space="preserve">Finished object proposal</x:t>
        </x:is>
      </x:c>
      <x:c r="F837" s="14">
        <x:f>Items!AJ837</x:f>
        <x:v>0</x:v>
      </x:c>
      <x:c r="G837" s="4" t="inlineStr">
        <x:is>
          <x:t xml:space="preserve">No recipe established</x:t>
        </x:is>
      </x:c>
      <x:c r="H837" s="4" t="inlineStr">
        <x:is>
          <x:t xml:space="preserve">Facilities and qualification criteria remain undefined.</x:t>
        </x:is>
      </x:c>
      <x:c r="I837" s="4" t="inlineStr">
        <x:is>
          <x:t xml:space="preserve">Proposal; not qualified for crafting</x:t>
        </x:is>
      </x:c>
      <x:c r="J837" s="4" t="inlineStr">
        <x:is>
          <x:t xml:space="preserve">Artwork direction: A small crossed metal stand with two raised hooks supporting a round lid edge. Fit, safe use and manufacturing details remain proposals.</x:t>
        </x:is>
      </x:c>
    </x:row>
    <x:row r="838">
      <x:c r="A838" s="4" t="inlineStr">
        <x:is>
          <x:t xml:space="preserve">proposal.camp.cam_tie_down_buckle</x:t>
        </x:is>
      </x:c>
      <x:c r="B838" s="4" t="str">
        <x:f>Items!B838</x:f>
        <x:v>Cam-lever tie-down buckle</x:v>
      </x:c>
      <x:c r="C838" s="4" t="str">
        <x:f>Items!X838</x:f>
        <x:v>Shelter item</x:v>
      </x:c>
      <x:c r="D838" s="4" t="str">
        <x:f>Items!C838</x:f>
        <x:v>T2</x:v>
      </x:c>
      <x:c r="E838" s="4" t="inlineStr">
        <x:is>
          <x:t xml:space="preserve">Finished object proposal</x:t>
        </x:is>
      </x:c>
      <x:c r="F838" s="14">
        <x:f>Items!AJ838</x:f>
        <x:v>0</x:v>
      </x:c>
      <x:c r="G838" s="4" t="inlineStr">
        <x:is>
          <x:t xml:space="preserve">No recipe established</x:t>
        </x:is>
      </x:c>
      <x:c r="H838" s="4" t="inlineStr">
        <x:is>
          <x:t xml:space="preserve">Facilities and qualification criteria remain undefined.</x:t>
        </x:is>
      </x:c>
      <x:c r="I838" s="4" t="inlineStr">
        <x:is>
          <x:t xml:space="preserve">Proposal; not qualified for crafting</x:t>
        </x:is>
      </x:c>
      <x:c r="J838" s="4" t="inlineStr">
        <x:is>
          <x:t xml:space="preserve">Artwork direction: A flattened oval buckle with a lifted ribbed lever and two open binding slots. Fit, safe use and manufacturing details remain proposals.</x:t>
        </x:is>
      </x:c>
    </x:row>
    <x:row r="839">
      <x:c r="A839" s="4" t="inlineStr">
        <x:is>
          <x:t xml:space="preserve">proposal.camp.guyline_tensioner</x:t>
        </x:is>
      </x:c>
      <x:c r="B839" s="4" t="str">
        <x:f>Items!B839</x:f>
        <x:v>Three-hole guyline tensioner</x:v>
      </x:c>
      <x:c r="C839" s="4" t="str">
        <x:f>Items!X839</x:f>
        <x:v>Shelter item</x:v>
      </x:c>
      <x:c r="D839" s="4" t="str">
        <x:f>Items!C839</x:f>
        <x:v>T2</x:v>
      </x:c>
      <x:c r="E839" s="4" t="inlineStr">
        <x:is>
          <x:t xml:space="preserve">Finished object proposal</x:t>
        </x:is>
      </x:c>
      <x:c r="F839" s="14">
        <x:f>Items!AJ839</x:f>
        <x:v>0</x:v>
      </x:c>
      <x:c r="G839" s="4" t="inlineStr">
        <x:is>
          <x:t xml:space="preserve">No recipe established</x:t>
        </x:is>
      </x:c>
      <x:c r="H839" s="4" t="inlineStr">
        <x:is>
          <x:t xml:space="preserve">Facilities and qualification criteria remain undefined.</x:t>
        </x:is>
      </x:c>
      <x:c r="I839" s="4" t="inlineStr">
        <x:is>
          <x:t xml:space="preserve">Proposal; not qualified for crafting</x:t>
        </x:is>
      </x:c>
      <x:c r="J839" s="4" t="inlineStr">
        <x:is>
          <x:t xml:space="preserve">Artwork direction: A rounded triangular metal plate with three differently spaced holes and worn edges. Fit, safe use and manufacturing details remain proposals.</x:t>
        </x:is>
      </x:c>
    </x:row>
    <x:row r="840">
      <x:c r="A840" s="4" t="inlineStr">
        <x:is>
          <x:t xml:space="preserve">proposal.camp.split_ring_hanging_hook</x:t>
        </x:is>
      </x:c>
      <x:c r="B840" s="4" t="str">
        <x:f>Items!B840</x:f>
        <x:v>Split-ring hanging hook</x:v>
      </x:c>
      <x:c r="C840" s="4" t="str">
        <x:f>Items!X840</x:f>
        <x:v>Shelter item</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 heavy open ring joined to a compact downward hook with a flattened stop. Fit, safe use and manufacturing details remain proposals.</x:t>
        </x:is>
      </x:c>
    </x:row>
    <x:row r="841">
      <x:c r="A841" s="4" t="inlineStr">
        <x:is>
          <x:t xml:space="preserve">proposal.camp.hinged_utensil_case</x:t>
        </x:is>
      </x:c>
      <x:c r="B841" s="4" t="str">
        <x:f>Items!B841</x:f>
        <x:v>Hinged camp utensil case</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long shallow metal case opened to reveal three narrow utensil channels. Fit, safe use and manufacturing details remain proposals.</x:t>
        </x:is>
      </x:c>
    </x:row>
    <x:row r="842">
      <x:c r="A842" s="4" t="inlineStr">
        <x:is>
          <x:t xml:space="preserve">proposal.camp.folding_grit_pan</x:t>
        </x:is>
      </x:c>
      <x:c r="B842" s="4" t="str">
        <x:f>Items!B842</x:f>
        <x:v>Folding grit pan</x:v>
      </x:c>
      <x:c r="C842" s="4" t="str">
        <x:f>Items!X842</x:f>
        <x:v>Household utensil</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broad shallow scoop with a straight lip and a short handle folded across its back. Fit, safe use and manufacturing details remain proposals.</x:t>
        </x:is>
      </x:c>
    </x:row>
    <x:row r="843">
      <x:c r="A843" s="4" t="inlineStr">
        <x:is>
          <x:t xml:space="preserve">proposal.legger.articulated_joint_guards</x:t>
        </x:is>
      </x:c>
      <x:c r="B843" s="4" t="str">
        <x:f>Items!B843</x:f>
        <x:v>Articulated joint guards</x:v>
      </x:c>
      <x:c r="C843" s="4" t="str">
        <x:f>Items!X843</x:f>
        <x:v>Armor</x:v>
      </x:c>
      <x:c r="D843" s="4" t="str">
        <x:f>Items!C843</x:f>
        <x:v>Not applicable</x:v>
      </x:c>
      <x:c r="E843" s="4" t="inlineStr">
        <x:is>
          <x:t xml:space="preserve">Finished armor proposal</x:t>
        </x:is>
      </x:c>
      <x:c r="F843" s="14">
        <x:f>Items!AJ843</x:f>
        <x:v>99</x:v>
      </x:c>
      <x:c r="G843" s="4" t="inlineStr">
        <x:is>
          <x:t xml:space="preserve">No recipe established</x:t>
        </x:is>
      </x:c>
      <x:c r="H843" s="4" t="inlineStr">
        <x:is>
          <x:t xml:space="preserve">Fit, facilities and input quantities unresolved.</x:t>
        </x:is>
      </x:c>
      <x:c r="I843" s="4" t="inlineStr">
        <x:is>
          <x:t xml:space="preserve">Proposal; not qualified for crafting</x:t>
        </x:is>
      </x:c>
      <x:c r="J843" s="4" t="inlineStr">
        <x:is>
          <x:t xml:space="preserve">Artwork direction: Three overlapping crescent-shaped metal scales around an open circular joint, with two visible hinge pins. Fit, mass, fastening, removal, repair and performance remain proposals.</x:t>
        </x:is>
      </x:c>
    </x:row>
    <x:row r="844">
      <x:c r="A844" s="4" t="inlineStr">
        <x:is>
          <x:t xml:space="preserve">proposal.legger.cargo_flank_screens</x:t>
        </x:is>
      </x:c>
      <x:c r="B844" s="4" t="str">
        <x:f>Items!B844</x:f>
        <x:v>Cargo flank screens</x:v>
      </x:c>
      <x:c r="C844" s="4" t="str">
        <x:f>Items!X844</x:f>
        <x:v>Armor</x:v>
      </x:c>
      <x:c r="D844" s="4" t="str">
        <x:f>Items!C844</x:f>
        <x:v>Not applicable</x:v>
      </x:c>
      <x:c r="E844" s="4" t="inlineStr">
        <x:is>
          <x:t xml:space="preserve">Finished armor proposal</x:t>
        </x:is>
      </x:c>
      <x:c r="F844" s="14">
        <x:f>Items!AJ844</x:f>
        <x:v>99</x:v>
      </x:c>
      <x:c r="G844" s="4" t="inlineStr">
        <x:is>
          <x:t xml:space="preserve">No recipe established</x:t>
        </x:is>
      </x:c>
      <x:c r="H844" s="4" t="inlineStr">
        <x:is>
          <x:t xml:space="preserve">Fit, facilities and input quantities unresolved.</x:t>
        </x:is>
      </x:c>
      <x:c r="I844" s="4" t="inlineStr">
        <x:is>
          <x:t xml:space="preserve">Proposal; not qualified for crafting</x:t>
        </x:is>
      </x:c>
      <x:c r="J844" s="4" t="inlineStr">
        <x:is>
          <x:t xml:space="preserve">Artwork direction: A matched pair of outward-bowed rib guards, each with three narrow vertical bars and a short upper mounting rail. Fit, mass, fastening, removal, repair and performance remain proposals.</x:t>
        </x:is>
      </x:c>
    </x:row>
    <x:row r="845">
      <x:c r="A845" s="4" t="inlineStr">
        <x:is>
          <x:t xml:space="preserve">proposal.legger.dorsal_shingle_carapace</x:t>
        </x:is>
      </x:c>
      <x:c r="B845" s="4" t="str">
        <x:f>Items!B845</x:f>
        <x:v>Dorsal shingle carapace</x:v>
      </x:c>
      <x:c r="C845" s="4" t="str">
        <x:f>Items!X845</x:f>
        <x:v>Armor</x:v>
      </x:c>
      <x:c r="D845" s="4" t="str">
        <x:f>Items!C845</x:f>
        <x:v>Not applicable</x:v>
      </x:c>
      <x:c r="E845" s="4" t="inlineStr">
        <x:is>
          <x:t xml:space="preserve">Finished armor proposal</x:t>
        </x:is>
      </x:c>
      <x:c r="F845" s="14">
        <x:f>Items!AJ845</x:f>
        <x:v>99</x:v>
      </x:c>
      <x:c r="G845" s="4" t="inlineStr">
        <x:is>
          <x:t xml:space="preserve">No recipe established</x:t>
        </x:is>
      </x:c>
      <x:c r="H845" s="4" t="inlineStr">
        <x:is>
          <x:t xml:space="preserve">Fit, facilities and input quantities unresolved.</x:t>
        </x:is>
      </x:c>
      <x:c r="I845" s="4" t="inlineStr">
        <x:is>
          <x:t xml:space="preserve">Proposal; not qualified for crafting</x:t>
        </x:is>
      </x:c>
      <x:c r="J845" s="4" t="inlineStr">
        <x:is>
          <x:t xml:space="preserve">Artwork direction: Five broad overlapping shell shingles forming a shallow peaked ridge, with a narrow central seam and small metal fasteners. Fit, mass, fastening, removal, repair and performance remain proposals.</x:t>
        </x:is>
      </x:c>
    </x:row>
    <x:row r="846">
      <x:c r="A846" s="4" t="inlineStr">
        <x:is>
          <x:t xml:space="preserve">proposal.salvage.expedition_cookpot</x:t>
        </x:is>
      </x:c>
      <x:c r="B846" s="4" t="str">
        <x:f>Items!B846</x:f>
        <x:v>Dented expedition cookpot</x:v>
      </x:c>
      <x:c r="C846" s="4" t="str">
        <x:f>Items!X846</x:f>
        <x:v>Household utensil</x:v>
      </x:c>
      <x:c r="D846" s="4" t="str">
        <x:f>Items!C846</x:f>
        <x:v>T0</x:v>
      </x:c>
      <x:c r="E846" s="4" t="inlineStr">
        <x:is>
          <x:t xml:space="preserve">As-found salvage</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squat dented pot with one bent loop handle and a badly fitting lid. Fit, safe use and manufacturing details remain proposals.</x:t>
        </x:is>
      </x:c>
    </x:row>
    <x:row r="847">
      <x:c r="A847" s="4" t="inlineStr">
        <x:is>
          <x:t xml:space="preserve">proposal.salvage.buckled_pack_frame</x:t>
        </x:is>
      </x:c>
      <x:c r="B847" s="4" t="str">
        <x:f>Items!B847</x:f>
        <x:v>Buckled pack frame</x:v>
      </x:c>
      <x:c r="C847" s="4" t="str">
        <x:f>Items!X847</x:f>
        <x:v>Carrier</x:v>
      </x:c>
      <x:c r="D847" s="4" t="str">
        <x:f>Items!C847</x:f>
        <x:v>T0</x:v>
      </x:c>
      <x:c r="E847" s="4" t="inlineStr">
        <x:is>
          <x:t xml:space="preserve">As-found salvage</x:t>
        </x:is>
      </x:c>
      <x:c r="F847" s="14">
        <x:f>Items!AJ847</x:f>
        <x:v>0</x:v>
      </x:c>
      <x:c r="G847" s="4" t="inlineStr">
        <x:is>
          <x:t xml:space="preserve">No recipe established</x:t>
        </x:is>
      </x:c>
      <x:c r="H847" s="4" t="inlineStr">
        <x:is>
          <x:t xml:space="preserve">Facilities and qualification criteria remain undefined.</x:t>
        </x:is>
      </x:c>
      <x:c r="I847" s="4" t="inlineStr">
        <x:is>
          <x:t xml:space="preserve">Proposal; not qualified for crafting</x:t>
        </x:is>
      </x:c>
      <x:c r="J847" s="4" t="inlineStr">
        <x:is>
          <x:t xml:space="preserve">Artwork direction: A narrow ladder-like frame with a skewed crossbar and two bare attachment eyes. Fit, safe use and manufacturing details remain proposals.</x:t>
        </x:is>
      </x:c>
    </x:row>
    <x:row r="848">
      <x:c r="A848" s="4" t="inlineStr">
        <x:is>
          <x:t xml:space="preserve">proposal.salvage.mixed_field_fasteners</x:t>
        </x:is>
      </x:c>
      <x:c r="B848" s="4" t="str">
        <x:f>Items!B848</x:f>
        <x:v>Mixed field-repair fasteners</x:v>
      </x:c>
      <x:c r="C848" s="4" t="str">
        <x:f>Items!X848</x:f>
        <x:v>Crafting component</x:v>
      </x:c>
      <x:c r="D848" s="4" t="str">
        <x:f>Items!C848</x:f>
        <x:v>T0</x:v>
      </x:c>
      <x:c r="E848" s="4" t="inlineStr">
        <x:is>
          <x:t xml:space="preserve">As-found salvage</x:t>
        </x:is>
      </x:c>
      <x:c r="F848" s="14">
        <x:f>Items!AJ848</x:f>
        <x:v>0</x:v>
      </x:c>
      <x:c r="G848" s="4" t="inlineStr">
        <x:is>
          <x:t xml:space="preserve">No recipe established</x:t>
        </x:is>
      </x:c>
      <x:c r="H848" s="4" t="inlineStr">
        <x:is>
          <x:t xml:space="preserve">Facilities and qualification criteria remain undefined.</x:t>
        </x:is>
      </x:c>
      <x:c r="I848" s="4" t="inlineStr">
        <x:is>
          <x:t xml:space="preserve">Proposal; not qualified for crafting</x:t>
        </x:is>
      </x:c>
      <x:c r="J848" s="4" t="inlineStr">
        <x:is>
          <x:t xml:space="preserve">Artwork direction: A shallow folded metal tray holding mismatched pins, a split retainer and short bolts. Fit, safe use and manufacturing details remain proposals.</x:t>
        </x:is>
      </x:c>
    </x:row>
    <x:row r="849">
      <x:c r="A849" s="4" t="inlineStr">
        <x:is>
          <x:t xml:space="preserve">proposal.salvage.cracked_haul_canister</x:t>
        </x:is>
      </x:c>
      <x:c r="B849" s="4" t="str">
        <x:f>Items!B849</x:f>
        <x:v>Cracked empty haul canister</x:v>
      </x:c>
      <x:c r="C849" s="4" t="str">
        <x:f>Items!X849</x:f>
        <x:v>Container</x:v>
      </x:c>
      <x:c r="D849" s="4" t="str">
        <x:f>Items!C849</x:f>
        <x:v>T0</x:v>
      </x:c>
      <x:c r="E849" s="4" t="inlineStr">
        <x:is>
          <x:t xml:space="preserve">As-found salvage</x:t>
        </x:is>
      </x:c>
      <x:c r="F849" s="14">
        <x:f>Items!AJ849</x:f>
        <x:v>0</x:v>
      </x:c>
      <x:c r="G849" s="4" t="inlineStr">
        <x:is>
          <x:t xml:space="preserve">No recipe established</x:t>
        </x:is>
      </x:c>
      <x:c r="H849" s="4" t="inlineStr">
        <x:is>
          <x:t xml:space="preserve">Facilities and qualification criteria remain undefined.</x:t>
        </x:is>
      </x:c>
      <x:c r="I849" s="4" t="inlineStr">
        <x:is>
          <x:t xml:space="preserve">Proposal; not qualified for crafting</x:t>
        </x:is>
      </x:c>
      <x:c r="J849" s="4" t="inlineStr">
        <x:is>
          <x:t xml:space="preserve">Artwork direction: A short cylindrical canister with an exposed mouth, split side seam and uneven base. Fit, safe use and manufacturing details remain proposals.</x:t>
        </x:is>
      </x:c>
    </x:row>
    <x:row r="850">
      <x:c r="A850" s="4" t="inlineStr">
        <x:is>
          <x:t xml:space="preserve">proposal.salvage.worn_boot_sole_plates</x:t>
        </x:is>
      </x:c>
      <x:c r="B850" s="4" t="str">
        <x:f>Items!B850</x:f>
        <x:v>Worn boot sole plates</x:v>
      </x:c>
      <x:c r="C850" s="4" t="str">
        <x:f>Items!X850</x:f>
        <x:v>Crafting component</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Two uneven foot-shaped metal plates, one deeply worn and missing its heel edge. Fit, safe use and manufacturing details remain proposals.</x:t>
        </x:is>
      </x:c>
    </x:row>
    <x:row r="851">
      <x:c r="A851" s="4" t="inlineStr">
        <x:is>
          <x:t xml:space="preserve">proposal.salvage.weathered_route_plates</x:t>
        </x:is>
      </x:c>
      <x:c r="B851" s="4" t="str">
        <x:f>Items!B851</x:f>
        <x:v>Weathered expedition route plates</x:v>
      </x:c>
      <x:c r="C851" s="4" t="str">
        <x:f>Items!X851</x:f>
        <x:v>Document</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Three overlapping rectangular plates with scratched lines and a broken hanging hole. Fit, safe use and manufacturing details remain proposals.</x:t>
        </x:is>
      </x:c>
    </x:row>
    <x:row r="852">
      <x:c r="A852" s="4" t="inlineStr">
        <x:is>
          <x:t xml:space="preserve">proposal.salvage.damaged_sail_hinge</x:t>
        </x:is>
      </x:c>
      <x:c r="B852" s="4" t="str">
        <x:f>Items!B852</x:f>
        <x:v>Damaged folding-sail hinge</x:v>
      </x:c>
      <x:c r="C852" s="4" t="str">
        <x:f>Items!X852</x:f>
        <x:v>Machine part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Two folded metal hinge arms around an offset pivot, with one broken stop tooth. Fit, safe use and manufacturing details remain proposals.</x:t>
        </x:is>
      </x:c>
    </x:row>
    <x:row r="853">
      <x:c r="A853" s="4" t="inlineStr">
        <x:is>
          <x:t xml:space="preserve">proposal.salvage.seized_hand_drill</x:t>
        </x:is>
      </x:c>
      <x:c r="B853" s="4" t="str">
        <x:f>Items!B853</x:f>
        <x:v>Seized hand-crank drill</x:v>
      </x:c>
      <x:c r="C853" s="4" t="str">
        <x:f>Items!X853</x:f>
        <x:v>Tool</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compact crank drill with exposed rusty gears, a crooked grip and an empty chuck. Fit, safe use and manufacturing details remain proposals.</x:t>
        </x:is>
      </x:c>
    </x:row>
    <x:row r="854">
      <x:c r="A854" s="4" t="inlineStr">
        <x:is>
          <x:t xml:space="preserve">proposal.salvage.cracked_expedition_spectacles</x:t>
        </x:is>
      </x:c>
      <x:c r="B854" s="4" t="str">
        <x:f>Items!B854</x:f>
        <x:v>Cracked expedition spectacles</x:v>
      </x:c>
      <x:c r="C854" s="4" t="str">
        <x:f>Items!X854</x:f>
        <x:v>Wearable</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A folded metal spectacle frame with one intact lens, one radiating crack and a bent arm. Fit, safe use and manufacturing details remain proposals.</x:t>
        </x:is>
      </x:c>
    </x:row>
    <x:row r="855">
      <x:c r="A855" s="4" t="inlineStr">
        <x:is>
          <x:t xml:space="preserve">proposal.salvage.recovered_survey_clinometer</x:t>
        </x:is>
      </x:c>
      <x:c r="B855" s="4" t="str">
        <x:f>Items!B855</x:f>
        <x:v>Recovered survey clinometer</x:v>
      </x:c>
      <x:c r="C855" s="4" t="str">
        <x:f>Items!X855</x:f>
        <x:v>Tool</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A thick semicircular metal instrument with a recessed glass face and an off-center pointer. Fit, safe use and manufacturing details remain proposals.</x:t>
        </x:is>
      </x:c>
    </x:row>
    <x:row r="856">
      <x:c r="A856" s="4" t="inlineStr">
        <x:is>
          <x:t xml:space="preserve">proposal.stock.perforated_iron_sheet</x:t>
        </x:is>
      </x:c>
      <x:c r="B856" s="4" t="str">
        <x:f>Items!B856</x:f>
        <x:v>Perforated iron sheet stock</x:v>
      </x:c>
      <x:c r="C856" s="4" t="str">
        <x:f>Items!X856</x:f>
        <x:v>Processed material</x:v>
      </x:c>
      <x:c r="D856" s="4" t="str">
        <x:f>Items!C856</x:f>
        <x:v>T2</x:v>
      </x:c>
      <x:c r="E856" s="4" t="inlineStr">
        <x:is>
          <x:t xml:space="preserve">Intermediate stock proposal</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A slightly curved iron sheet with rows of punched holes and an unfinished edge. Fit, safe use and manufacturing details remain proposals.</x:t>
        </x:is>
      </x:c>
    </x:row>
    <x:row r="857">
      <x:c r="A857" s="4" t="inlineStr">
        <x:is>
          <x:t xml:space="preserve">proposal.stock.flanged_iron_channel</x:t>
        </x:is>
      </x:c>
      <x:c r="B857" s="4" t="str">
        <x:f>Items!B857</x:f>
        <x:v>Flanged iron channel stock</x:v>
      </x:c>
      <x:c r="C857" s="4" t="str">
        <x:f>Items!X857</x:f>
        <x:v>Processed material</x:v>
      </x:c>
      <x:c r="D857" s="4" t="str">
        <x:f>Items!C857</x:f>
        <x:v>T2</x:v>
      </x:c>
      <x:c r="E857" s="4" t="inlineStr">
        <x:is>
          <x:t xml:space="preserve">Intermediate stock proposal</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Three staggered lengths of shallow U-shaped iron channel with flat outward lips. Fit, safe use and manufacturing details remain proposals.</x:t>
        </x:is>
      </x:c>
    </x:row>
    <x:row r="858">
      <x:c r="A858" s="4" t="inlineStr">
        <x:is>
          <x:t xml:space="preserve">proposal.stock.corrugated_steel_sheet</x:t>
        </x:is>
      </x:c>
      <x:c r="B858" s="4" t="str">
        <x:f>Items!B858</x:f>
        <x:v>Corrugated steel sheet stock</x:v>
      </x:c>
      <x:c r="C858" s="4" t="str">
        <x:f>Items!X858</x:f>
        <x:v>Processed material</x:v>
      </x:c>
      <x:c r="D858" s="4" t="str">
        <x:f>Items!C858</x:f>
        <x:v>T3</x:v>
      </x:c>
      <x:c r="E858" s="4" t="inlineStr">
        <x:is>
          <x:t xml:space="preserve">Intermediate stock proposal</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short steel sheet with five broad corrugations and uneven cut ends. Fit, safe use and manufacturing details remain proposals.</x:t>
        </x:is>
      </x:c>
    </x:row>
    <x:row r="859">
      <x:c r="A859" s="4" t="inlineStr">
        <x:is>
          <x:t xml:space="preserve">proposal.stock.hollow_ceramic_tube_blanks</x:t>
        </x:is>
      </x:c>
      <x:c r="B859" s="4" t="str">
        <x:f>Items!B859</x:f>
        <x:v>Hollow ceramic tube blanks</x:v>
      </x:c>
      <x:c r="C859" s="4" t="str">
        <x:f>Items!X859</x:f>
        <x:v>Processed material</x:v>
      </x:c>
      <x:c r="D859" s="4" t="str">
        <x:f>Items!C859</x:f>
        <x:v>T2</x:v>
      </x:c>
      <x:c r="E859" s="4" t="inlineStr">
        <x:is>
          <x:t xml:space="preserve">Intermediate stock proposal</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Three thick-walled ceramic tubes of different lengths, their rough open bores visible. Fit, safe use and manufacturing details remain proposals.</x:t>
        </x:is>
      </x:c>
    </x:row>
    <x:row r="860">
      <x:c r="A860" s="4" t="inlineStr">
        <x:is>
          <x:t xml:space="preserve">proposal.stock.fired_ceramic_ring_blanks</x:t>
        </x:is>
      </x:c>
      <x:c r="B860" s="4" t="str">
        <x:f>Items!B860</x:f>
        <x:v>Fired ceramic ring blanks</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small stack of thick ceramic rings with rough rims and mismatched inner openings. Fit, safe use and manufacturing details remain proposals.</x:t>
        </x:is>
      </x:c>
    </x:row>
    <x:row r="861">
      <x:c r="A861" s="4" t="inlineStr">
        <x:is>
          <x:t xml:space="preserve">proposal.stock.laminated_mica_shims</x:t>
        </x:is>
      </x:c>
      <x:c r="B861" s="4" t="str">
        <x:f>Items!B861</x:f>
        <x:v>Laminated mica shim stock</x:v>
      </x:c>
      <x:c r="C861" s="4" t="str">
        <x:f>Items!X861</x:f>
        <x:v>Processed material</x:v>
      </x:c>
      <x:c r="D861" s="4" t="str">
        <x:f>Items!C861</x:f>
        <x:v>T3</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A fan of thin amber-grey mineral strips showing layered edges and staggered lengths. Fit, safe use and manufacturing details remain proposals.</x:t>
        </x:is>
      </x:c>
    </x:row>
    <x:row r="862">
      <x:c r="A862" s="4" t="inlineStr">
        <x:is>
          <x:t xml:space="preserve">proposal.stock.copper_capillary_tube</x:t>
        </x:is>
      </x:c>
      <x:c r="B862" s="4" t="str">
        <x:f>Items!B862</x:f>
        <x:v>Copper capillary tube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loose coil of narrow copper tube with two short straight offcuts showing tiny open bores. Fit, safe use and manufacturing details remain proposals.</x:t>
        </x:is>
      </x:c>
    </x:row>
    <x:row r="863">
      <x:c r="A863" s="4" t="inlineStr">
        <x:is>
          <x:t xml:space="preserve">proposal.stock.hammered_bronze_foil</x:t>
        </x:is>
      </x:c>
      <x:c r="B863" s="4" t="str">
        <x:f>Items!B863</x:f>
        <x:v>Hammered bronze foil stock</x:v>
      </x:c>
      <x:c r="C863" s="4" t="str">
        <x:f>Items!X863</x:f>
        <x:v>Processed material</x:v>
      </x:c>
      <x:c r="D863" s="4" t="str">
        <x:f>Items!C863</x:f>
        <x:v>T3</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Several thin warm-brown metal leaves with curled corners and small hammer facets.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