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'Categories'!$G$6:$G$26</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78" headerRowCount="1" totalsRowCount="0" totalsRowShown="0">
  <x:autoFilter ref="A5:AN978"/>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2" headerRowCount="1" totalsRowCount="0" totalsRowShown="0">
  <x:autoFilter ref="A5:C242"/>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33" headerRowCount="1" totalsRowCount="0" totalsRowShown="0">
  <x:autoFilter ref="A5:F1133"/>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78" headerRowCount="1" totalsRowCount="0" totalsRowShown="0">
  <x:autoFilter ref="A5:J978"/>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inlineStr">
        <x:is>
          <x:t xml:space="preserve">Salvage</x:t>
        </x:is>
      </x:c>
      <x:c r="E6" s="9" t="str">
        <x:v>Salvage</x:v>
      </x:c>
      <x:c r="F6" s="9" t="str">
        <x:v>Camp Loop trial</x:v>
      </x:c>
      <x:c r="G6" s="9" t="inlineStr">
        <x:is>
          <x:t xml:space="preserve">A drive assembly removed from a dead machine, containing the fitted parts that once transmitted motion through its mechanism. It is a source of possible repair parts or recoverable material; removal does not establish that the assembly still works.</x:t>
        </x:is>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not applicable;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inlineStr">
        <x:is>
          <x:t xml:space="preserve">Salvage</x:t>
        </x:is>
      </x:c>
      <x:c r="E7" s="4" t="str">
        <x:v>Salvage</x:v>
      </x:c>
      <x:c r="F7" s="4" t="str">
        <x:v>Camp Loop trial</x:v>
      </x:c>
      <x:c r="G7" s="4" t="inlineStr">
        <x:is>
          <x:t xml:space="preserve">A metal plate recovered from the dead machine’s casing or structure. Its flat section is useful as a candidate fabrication blank, patch or source of metal after inspection; alloy, usable condition and fitting requirements remain open.</x:t>
        </x:is>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not applicable;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inlineStr">
        <x:is>
          <x:t xml:space="preserve">Salvage</x:t>
        </x:is>
      </x:c>
      <x:c r="E8" s="9" t="str">
        <x:v>Salvage</x:v>
      </x:c>
      <x:c r="F8" s="9" t="str">
        <x:v>Camp Loop trial</x:v>
      </x:c>
      <x:c r="G8" s="9" t="inlineStr">
        <x:is>
          <x:t xml:space="preserve">A bundle of conductors recovered from a dead machine. Individual lengths are candidates for electrical repairs and rewiring after their continuity, insulation and material have been checked.</x:t>
        </x:is>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not applicable;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Tools</x:t>
        </x:is>
      </x:c>
      <x:c r="E9" s="4" t="str">
        <x:v>Survival</x:v>
      </x:c>
      <x:c r="F9" s="4" t="str">
        <x:v>Camp Loop trial</x:v>
      </x:c>
      <x:c r="G9" s="4" t="inlineStr">
        <x:is>
          <x:t xml:space="preserve">Booter’s attached living-algae reserve, carried for eating, drinking and treating injuries. The canister holds the survival supply rather than creating a separate meal or drink each time it is used; its existing attachment and reserve rules still apply.</x:t>
        </x:is>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tools;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Tools</x:t>
        </x:is>
      </x:c>
      <x:c r="E10" s="9" t="str">
        <x:v>Clothing</x:v>
      </x:c>
      <x:c r="F10" s="9" t="str">
        <x:v>Camp Loop trial</x:v>
      </x:c>
      <x:c r="G10" s="9" t="inlineStr">
        <x:is>
          <x:t xml:space="preserve">Booter’s worn cloak, which also serves as the blanket when he settles down to rest. It is the same owned item in both uses, so laying it out does not create a second piece of equipment.</x:t>
        </x:is>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tools;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inlineStr">
        <x:is>
          <x:t xml:space="preserve">A combined shovel and axe carried as Booter’s starter excavation tool. The broad working end and cutting edge suggest digging and rough cutting uses; the current inventory definition does not itself add mining requirements or a combat action.</x:t>
        </x:is>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inlineStr">
        <x:is>
          <x:t xml:space="preserve">A portable dust canister that can be deployed to collect airborne dust for later processing. Its stored dust remains inside the same physical canister during deployment and recovery, making the filled vessel part of the expedition’s haul.</x:t>
        </x:is>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inlineStr">
        <x:is>
          <x:t xml:space="preserve">A hooked terrain-navigation tool intended to establish a hold on suitable features during traversal. Its line, anchoring, range and movement behavior require design; owning the item does not currently enable a grapple traversal action.</x:t>
        </x:is>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x:c r="B14" s="9"/>
      <x:c r="C14" s="4"/>
      <x:c r="D14" s="9"/>
      <x:c r="E14" s="9"/>
      <x:c r="F14" s="9"/>
      <x:c r="G14" s="9"/>
      <x:c r="H14" s="9"/>
      <x:c r="I14" s="9"/>
      <x:c r="J14" s="13"/>
      <x:c r="K14" s="15"/>
      <x:c r="L14" s="9"/>
      <x:c r="M14" s="9"/>
      <x:c r="N14" s="9"/>
      <x:c r="O14" s="9"/>
      <x:c r="P14" s="17"/>
      <x:c r="Q14" s="17"/>
      <x:c r="R14" s="17"/>
      <x:c r="S14" s="17"/>
      <x:c r="T14" s="17"/>
      <x:c r="U14" s="9"/>
      <x:c r="V14" s="11"/>
      <x:c r="W14" s="9"/>
      <x:c r="X14" s="4"/>
      <x:c r="Y14" s="4"/>
      <x:c r="Z14" s="4"/>
      <x:c r="AA14" s="4"/>
      <x:c r="AB14" s="4"/>
      <x:c r="AC14" s="4"/>
      <x:c r="AD14" s="4"/>
      <x:c r="AE14" s="4"/>
      <x:c r="AF14" s="4"/>
      <x:c r="AG14" s="4"/>
      <x:c r="AH14" s="4"/>
      <x:c r="AI14" s="4"/>
      <x:c r="AJ14" s="4"/>
      <x:c r="AK14" s="4"/>
      <x:c r="AL14" s="4"/>
      <x:c r="AM14" s="4"/>
      <x:c r="AN14" s="14"/>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inlineStr">
        <x:is>
          <x:t xml:space="preserve">Tools</x:t>
        </x:is>
      </x:c>
      <x:c r="E15" s="4" t="str">
        <x:v>Energy container</x:v>
      </x:c>
      <x:c r="F15" s="4" t="str">
        <x:v>Camp Loop trial</x:v>
      </x:c>
      <x:c r="G15" s="4" t="inlineStr">
        <x:is>
          <x:t xml:space="preserve">An Arc Battery containing refined Arc Energy. It represents the charged state of a reusable battery rather than a supply of loose energy; compatible consumers and their operating requirements remain to be defined.</x:t>
        </x:is>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tools;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inlineStr">
        <x:is>
          <x:t xml:space="preserve">Salvage</x:t>
        </x:is>
      </x:c>
      <x:c r="E16" s="9" t="str">
        <x:v>Energy container</x:v>
      </x:c>
      <x:c r="F16" s="9" t="str">
        <x:v>Camp Loop trial</x:v>
      </x:c>
      <x:c r="G16" s="9" t="inlineStr">
        <x:is>
          <x:t xml:space="preserve">An Arc Battery with no usable charge, retained for charging in the dust refinery. The existing holder must be supplied to the process; charging changes its state rather than manufacturing an extra battery.</x:t>
        </x:is>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salvage;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inlineStr">
        <x:is>
          <x:t xml:space="preserve">Salvage</x:t>
        </x:is>
      </x:c>
      <x:c r="E17" s="4" t="inlineStr">
        <x:is>
          <x:t xml:space="preserve">Shelter &amp; rest</x:t>
        </x:is>
      </x:c>
      <x:c r="F17" s="4" t="str">
        <x:v>Shared definition; trial variant/rules</x:v>
      </x:c>
      <x:c r="G17" s="4" t="inlineStr">
        <x:is>
          <x:t xml:space="preserve">A reusable packed shade arrangement that can be deployed as a resting place for Rest and Sleep. It remains one physical camp item through packing and deployment, with no additional healing or remote-storage function implied by its shelter role.</x:t>
        </x:is>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salvage; shelter &amp; rest; shelter item; finished item; unresolved; camp rest; mixed / unresolved; assembly; existing definition; sun shading; vertical sun shade shelter; camp bundle; camp goods; shelter &amp; rest; not applicable;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 Author direction October 16: all Camp items are Salvage; retire the Camp items section. Item identity, condition, tiers, purposes and recipe semantics remain unchanged.</x:t>
        </x:is>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inlineStr">
        <x:is>
          <x:t xml:space="preserve">Dust suspended in the atmosphere and gathered with the dust canister for the camp refinery. It is the recorded energy-processing feed, distinct from the ordinary Mineral Dust produced by sorting Ironstone.</x:t>
        </x:is>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inlineStr">
        <x:is>
          <x:t xml:space="preserve">The coarse granular fraction left by dry sorting Ironstone. Its larger pieces form a separate stock from the sand, mineral fines and iron-rich concentrate; downstream uses and recovery yields remain to be designed.</x:t>
        </x:is>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inlineStr">
        <x:is>
          <x:t xml:space="preserve">The iron-rich fraction separated during dry sorting of Ironstone. It concentrates candidate metal-bearing feed for later refining, without implying that sorting has already produced usable iron metal.</x:t>
        </x:is>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inlineStr">
        <x:is>
          <x:t xml:space="preserve">Bulk iron-bearing rock gathered from exposed Ironstone deposits. It feeds the dry-sorting process, which separates several material fractions; it is raw mineral cargo rather than ready-to-use metal.</x:t>
        </x:is>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inlineStr">
        <x:is>
          <x:t xml:space="preserve">Fine mineral particles separated during dry sorting of Ironstone. This is ordinary mineral stock with an unresolved downstream use, not the airborne energy-bearing dust accepted by the Arc refinery.</x:t>
        </x:is>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inlineStr">
        <x:is>
          <x:t xml:space="preserve">The sand-sized fraction separated during dry sorting of Ironstone. It is stored independently from coarse aggregate and mineral dust so later processing can use the appropriate grain size; a specific downstream recipe is not yet assigned.</x:t>
        </x:is>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inlineStr">
        <x:is>
          <x:t xml:space="preserve">Carry magnets for field work. Proposed uses: recover ferrous fragments and hold small workpieces. It is intended to gather or retain a selected resource so it can be recovered and carried onward.</x:t>
        </x:is>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x:c r="B25" s="9"/>
      <x:c r="C25" s="4"/>
      <x:c r="D25" s="9"/>
      <x:c r="E25" s="9"/>
      <x:c r="F25" s="9"/>
      <x:c r="G25" s="9"/>
      <x:c r="H25" s="9"/>
      <x:c r="I25" s="9"/>
      <x:c r="J25" s="13"/>
      <x:c r="K25" s="15"/>
      <x:c r="L25" s="9"/>
      <x:c r="M25" s="9"/>
      <x:c r="N25" s="9"/>
      <x:c r="O25" s="9"/>
      <x:c r="P25" s="17"/>
      <x:c r="Q25" s="17"/>
      <x:c r="R25" s="17"/>
      <x:c r="S25" s="17"/>
      <x:c r="T25" s="17"/>
      <x:c r="U25" s="9"/>
      <x:c r="V25" s="11"/>
      <x:c r="W25" s="9"/>
      <x:c r="X25" s="4"/>
      <x:c r="Y25" s="4"/>
      <x:c r="Z25" s="4"/>
      <x:c r="AA25" s="4"/>
      <x:c r="AB25" s="4"/>
      <x:c r="AC25" s="4"/>
      <x:c r="AD25" s="4"/>
      <x:c r="AE25" s="4"/>
      <x:c r="AF25" s="4"/>
      <x:c r="AG25" s="4"/>
      <x:c r="AH25" s="4"/>
      <x:c r="AI25" s="4"/>
      <x:c r="AJ25" s="4"/>
      <x:c r="AK25" s="4"/>
      <x:c r="AL25" s="4"/>
      <x:c r="AM25" s="4"/>
      <x:c r="AN25" s="14"/>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inlineStr">
        <x:is>
          <x:t xml:space="preserve">Iron feed and magnetic tool research. It is intended to enter a controlled metal-preparation or refining process; the feed material is distinct from the usable metal eventually produced.</x:t>
        </x:is>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inlineStr">
        <x:is>
          <x:t xml:space="preserve">Sharpening, finishing and repair. It is intended to prepare or change a workpiece’s surface before a later fitting, coating or use; the treatment must suit that material.</x:t>
        </x:is>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inlineStr">
        <x:is>
          <x:t xml:space="preserve">Hard ceramic and electrical separation parts. It is intended for a matched glassworking or ceramic process, with composition, forming and controlled heat determining the useful result.</x:t>
        </x:is>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x:c r="B29" s="9"/>
      <x:c r="C29" s="4"/>
      <x:c r="D29" s="9"/>
      <x:c r="E29" s="9"/>
      <x:c r="F29" s="9"/>
      <x:c r="G29" s="9"/>
      <x:c r="H29" s="9"/>
      <x:c r="I29" s="9"/>
      <x:c r="J29" s="13"/>
      <x:c r="K29" s="15"/>
      <x:c r="L29" s="9"/>
      <x:c r="M29" s="9"/>
      <x:c r="N29" s="9"/>
      <x:c r="O29" s="9"/>
      <x:c r="P29" s="17"/>
      <x:c r="Q29" s="17"/>
      <x:c r="R29" s="17"/>
      <x:c r="S29" s="17"/>
      <x:c r="T29" s="17"/>
      <x:c r="U29" s="9"/>
      <x:c r="V29" s="11"/>
      <x:c r="W29" s="9"/>
      <x:c r="X29" s="4"/>
      <x:c r="Y29" s="4"/>
      <x:c r="Z29" s="4"/>
      <x:c r="AA29" s="4"/>
      <x:c r="AB29" s="4"/>
      <x:c r="AC29" s="4"/>
      <x:c r="AD29" s="4"/>
      <x:c r="AE29" s="4"/>
      <x:c r="AF29" s="4"/>
      <x:c r="AG29" s="4"/>
      <x:c r="AH29" s="4"/>
      <x:c r="AI29" s="4"/>
      <x:c r="AJ29" s="4"/>
      <x:c r="AK29" s="4"/>
      <x:c r="AL29" s="4"/>
      <x:c r="AM29" s="4"/>
      <x:c r="AN29" s="14"/>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inlineStr">
        <x:is>
          <x:t xml:space="preserve">Mineral binder and construction research. It is intended to join, reinforce or support other parts, with the bond or fastening chosen for the materials and loads involved.</x:t>
        </x:is>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inlineStr">
        <x:is>
          <x:t xml:space="preserve">Algae culture mineral inputs, subject to biology design. It is a proposed input for maintaining a suitable algae culture; the biological requirements and acceptable composition still need verification.</x:t>
        </x:is>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inlineStr">
        <x:is>
          <x:t xml:space="preserve">Dry lubrication and conductive composites. It is intended to reduce friction at a matched contact surface; dust behavior and material compatibility require qualification.</x:t>
        </x:is>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inlineStr">
        <x:is>
          <x:t xml:space="preserve">Salvage</x:t>
        </x:is>
      </x:c>
      <x:c r="E33" s="9" t="str">
        <x:v>Raw mineral</x:v>
      </x:c>
      <x:c r="F33" s="9" t="str">
        <x:v>New proposal</x:v>
      </x:c>
      <x:c r="G33" s="9" t="inlineStr">
        <x:is>
          <x:t xml:space="preserve">Insulating separators and heat shields. It is intended to separate conductive parts or support them without a direct conducting path. No voltage or thermal rating follows from that proposed role.</x:t>
        </x:is>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salvage;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inlineStr">
        <x:is>
          <x:t xml:space="preserve">Intermediate feed for an eventual furnace. It is intended to enter a controlled metal-preparation or refining process; the feed material is distinct from the usable metal eventually produced.</x:t>
        </x:is>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inlineStr">
        <x:is>
          <x:t xml:space="preserve">Repair stock, fasteners and structural tool parts. It provides candidate material or a shaped starting piece for making other objects, with the final form set by the receiving design.</x:t>
        </x:is>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inlineStr">
        <x:is>
          <x:t xml:space="preserve">Tool sharpening and surface preparation. It is intended to prepare or change a workpiece’s surface before a later fitting, coating or use; the treatment must suit that material.</x:t>
        </x:is>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inlineStr">
        <x:is>
          <x:t xml:space="preserve">Grounding-kit spacers and heat-resistant fixtures. It is intended to separate conductive parts or support them without a direct conducting path. No voltage or thermal rating follows from that proposed role.</x:t>
        </x:is>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inlineStr">
        <x:is>
          <x:t xml:space="preserve">Dry composite repair and construction. It is intended to join, reinforce or support other parts, with the bond or fastening chosen for the materials and loads involved.</x:t>
        </x:is>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inlineStr">
        <x:is>
          <x:t xml:space="preserve">Dry lubricant; conductive composite ingredient. It is intended to reduce friction at a matched contact surface; dust behavior and material compatibility require qualification.</x:t>
        </x:is>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inlineStr">
        <x:is>
          <x:t xml:space="preserve">Cheap raw shell/husk material; source of scraped fibers and candidate basic casing/guards. It provides candidate material or a shaped starting piece for making other objects, with the final form set by the receiving design.</x:t>
        </x:is>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inlineStr">
        <x:is>
          <x:t xml:space="preserve">Cordage and flexible bindings. It is intended to join, reinforce or support other parts, with the bond or fastening chosen for the materials and loads involved.</x:t>
        </x:is>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inlineStr">
        <x:is>
          <x:t xml:space="preserve">Dust seals, brushes and filter research. It is intended to obstruct grit at an opening or moving interface. Its fit and wear must be qualified before any exclusion or filtration performance is assigned.</x:t>
        </x:is>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inlineStr">
        <x:is>
          <x:t xml:space="preserve">Raw fur for extremely low-yield material processing. It is an input to the setting’s difficult biological-material preparation; a useful finished textile is not obtained merely by collecting it.</x:t>
        </x:is>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inlineStr">
        <x:is>
          <x:t xml:space="preserve">Tool edges and wear inserts. It supplies a candidate working blank, edge or fitted part for a tool; shaping and mounting depend on the intended job.</x:t>
        </x:is>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inlineStr">
        <x:is>
          <x:t xml:space="preserve">Flexible seals and patch material. It is intended to close a selected joint or patch an interface. Contents compatibility, movement and service conditions must be checked before a seal is relied on.</x:t>
        </x:is>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inlineStr">
        <x:is>
          <x:t xml:space="preserve">A withheld hypothesis for a fat-like faunal tissue. The source anatomy has not been established, so this record is a question for biological design rather than an available cooking ingredient, lubricant or fuel.</x:t>
        </x:is>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inlineStr">
        <x:is>
          <x:t xml:space="preserve">Dry electrode scaffold research, not bottled electricity. It belongs in a designed electrical assembly; connections, insulation and a compatible energy supply must be established together.</x:t>
        </x:is>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inlineStr">
        <x:is>
          <x:t xml:space="preserve">Light armor panels and impact guards. It provides candidate stock for a protective assembly, with coverage, joining and backing still determining the finished protection.</x:t>
        </x:is>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inlineStr">
        <x:is>
          <x:t xml:space="preserve">Tool lashings and field repairs. It is intended to join, reinforce or support other parts, with the bond or fastening chosen for the materials and loads involved.</x:t>
        </x:is>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inlineStr">
        <x:is>
          <x:t xml:space="preserve">Dust exclusion at joints and equipment closures. It is intended to obstruct grit at an opening or moving interface. Its fit and wear must be qualified before any exclusion or filtration performance is assigned.</x:t>
        </x:is>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inlineStr">
        <x:is>
          <x:t xml:space="preserve">Candidate scarce pressed material; former liner proposal requires reassessment. It is an input to the setting’s difficult biological-material preparation; a useful finished textile is not obtained merely by collecting it.</x:t>
        </x:is>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inlineStr">
        <x:is>
          <x:t xml:space="preserve">Replaceable excavation-tool wear part. It supplies a candidate working blank, edge or fitted part for a tool; shaping and mounting depend on the intended job.</x:t>
        </x:is>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inlineStr">
        <x:is>
          <x:t xml:space="preserve">Flexible equipment repairs. It is intended to close a selected joint or patch an interface. Contents compatibility, movement and service conditions must be checked before a seal is relied on.</x:t>
        </x:is>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inlineStr">
        <x:is>
          <x:t xml:space="preserve">A conditional solid biological material whose proposed fat-like precursor remains unverified. A source and preparation route must be established before any sealing, coating or other practical use can be assigned.</x:t>
        </x:is>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inlineStr">
        <x:is>
          <x:t xml:space="preserve">Possible charged-battery component research. It belongs in a designed electrical assembly; connections, insulation and a compatible energy supply must be established together.</x:t>
        </x:is>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inlineStr">
        <x:is>
          <x:t xml:space="preserve">Solid carbon fuel and possible metallurgical feedstock. It is proposed as a material energy input for controlled hot work. The receiving process must establish ignition, handling and a suitable working atmosphere.</x:t>
        </x:is>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inlineStr">
        <x:is>
          <x:t xml:space="preserve">Bulk copper-bearing rock before sorting. It is intended to enter a controlled metal-preparation or refining process; the feed material is distinct from the usable metal eventually produced.</x:t>
        </x:is>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inlineStr">
        <x:is>
          <x:t xml:space="preserve">Copper-bearing mineral feed for refining. It is intended to enter a controlled metal-preparation or refining process; the feed material is distinct from the usable metal eventually produced.</x:t>
        </x:is>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inlineStr">
        <x:is>
          <x:t xml:space="preserve">Unworked copper metal for conductors and small fittings. It is intended to form part of a continuous conducting path, with section, joints and protection matched to the receiving circuit.</x:t>
        </x:is>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inlineStr">
        <x:is>
          <x:t xml:space="preserve">Dense mineral feed for advanced wear-resistant material research. It is intended to enter a controlled metal-preparation or refining process; the feed material is distinct from the usable metal eventually produced.</x:t>
        </x:is>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inlineStr">
        <x:is>
          <x:t xml:space="preserve">Mineral feed containing magnesium compounds. It is intended to enter a controlled metal-preparation or refining process; the feed material is distinct from the usable metal eventually produced.</x:t>
        </x:is>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inlineStr">
        <x:is>
          <x:t xml:space="preserve">Unworked manufactured magnesium metal. It provides candidate material or a shaped starting piece for making other objects, with the final form set by the receiving design.</x:t>
        </x:is>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inlineStr">
        <x:is>
          <x:t xml:space="preserve">Specific iron-rich mineral feed distinct from generic field stone. It is intended to enter a controlled metal-preparation or refining process; the feed material is distinct from the usable metal eventually produced.</x:t>
        </x:is>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inlineStr">
        <x:is>
          <x:t xml:space="preserve">Nonmetallic mineral feed for specialist crafting research. It is a candidate industrial input or process aid. Its composition, containment and compatible treatment must be established; usefulness does not imply edibility.</x:t>
        </x:is>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x:c r="B65" s="9"/>
      <x:c r="C65" s="4"/>
      <x:c r="D65" s="9"/>
      <x:c r="E65" s="9"/>
      <x:c r="F65" s="9"/>
      <x:c r="G65" s="9"/>
      <x:c r="H65" s="9"/>
      <x:c r="I65" s="9"/>
      <x:c r="J65" s="13"/>
      <x:c r="K65" s="15"/>
      <x:c r="L65" s="9"/>
      <x:c r="M65" s="9"/>
      <x:c r="N65" s="9"/>
      <x:c r="O65" s="9"/>
      <x:c r="P65" s="17"/>
      <x:c r="Q65" s="17"/>
      <x:c r="R65" s="17"/>
      <x:c r="S65" s="17"/>
      <x:c r="T65" s="17"/>
      <x:c r="U65" s="9"/>
      <x:c r="V65" s="11"/>
      <x:c r="W65" s="9"/>
      <x:c r="X65" s="4"/>
      <x:c r="Y65" s="4"/>
      <x:c r="Z65" s="4"/>
      <x:c r="AA65" s="4"/>
      <x:c r="AB65" s="4"/>
      <x:c r="AC65" s="4"/>
      <x:c r="AD65" s="4"/>
      <x:c r="AE65" s="4"/>
      <x:c r="AF65" s="4"/>
      <x:c r="AG65" s="4"/>
      <x:c r="AH65" s="4"/>
      <x:c r="AI65" s="4"/>
      <x:c r="AJ65" s="4"/>
      <x:c r="AK65" s="4"/>
      <x:c r="AL65" s="4"/>
      <x:c r="AM65" s="4"/>
      <x:c r="AN65" s="14"/>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inlineStr">
        <x:is>
          <x:t xml:space="preserve">Soft mineral feed for molds and mineral products. It is intended for a matched glassworking or ceramic process, with composition, forming and controlled heat determining the useful result.</x:t>
        </x:is>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inlineStr">
        <x:is>
          <x:t xml:space="preserve">Soft mineral feed for proposed dry powders and ceramics. It is intended for a matched glassworking or ceramic process, with composition, forming and controlled heat determining the useful result.</x:t>
        </x:is>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x:c r="B68" s="9"/>
      <x:c r="C68" s="4"/>
      <x:c r="D68" s="9"/>
      <x:c r="E68" s="9"/>
      <x:c r="F68" s="9"/>
      <x:c r="G68" s="9"/>
      <x:c r="H68" s="9"/>
      <x:c r="I68" s="9"/>
      <x:c r="J68" s="13"/>
      <x:c r="K68" s="15"/>
      <x:c r="L68" s="9"/>
      <x:c r="M68" s="9"/>
      <x:c r="N68" s="9"/>
      <x:c r="O68" s="9"/>
      <x:c r="P68" s="17"/>
      <x:c r="Q68" s="17"/>
      <x:c r="R68" s="17"/>
      <x:c r="S68" s="17"/>
      <x:c r="T68" s="17"/>
      <x:c r="U68" s="9"/>
      <x:c r="V68" s="11"/>
      <x:c r="W68" s="9"/>
      <x:c r="X68" s="4"/>
      <x:c r="Y68" s="4"/>
      <x:c r="Z68" s="4"/>
      <x:c r="AA68" s="4"/>
      <x:c r="AB68" s="4"/>
      <x:c r="AC68" s="4"/>
      <x:c r="AD68" s="4"/>
      <x:c r="AE68" s="4"/>
      <x:c r="AF68" s="4"/>
      <x:c r="AG68" s="4"/>
      <x:c r="AH68" s="4"/>
      <x:c r="AI68" s="4"/>
      <x:c r="AJ68" s="4"/>
      <x:c r="AK68" s="4"/>
      <x:c r="AL68" s="4"/>
      <x:c r="AM68" s="4"/>
      <x:c r="AN68" s="14"/>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inlineStr">
        <x:is>
          <x:t xml:space="preserve">Heavy mineral feed for specialized industrial material. It is intended to enter a controlled metal-preparation or refining process; the feed material is distinct from the usable metal eventually produced.</x:t>
        </x:is>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inlineStr">
        <x:is>
          <x:t xml:space="preserve">Mineral feed for alloy and protective-coating research. It is intended to enter a controlled metal-preparation or refining process; the feed material is distinct from the usable metal eventually produced.</x:t>
        </x:is>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inlineStr">
        <x:is>
          <x:t xml:space="preserve">Mineral feed for trade and specialist contact research. It is intended to enter a controlled metal-preparation or refining process; the feed material is distinct from the usable metal eventually produced.</x:t>
        </x:is>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inlineStr">
        <x:is>
          <x:t xml:space="preserve">Scarce mineral feed for trade and specialist components. It is intended to enter a controlled metal-preparation or refining process; the feed material is distinct from the usable metal eventually produced.</x:t>
        </x:is>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inlineStr">
        <x:is>
          <x:t xml:space="preserve">Mineral feed for specialist ceramic/metallurgical research. It is intended for a matched glassworking or ceramic process, with composition, forming and controlled heat determining the useful result.</x:t>
        </x:is>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inlineStr">
        <x:is>
          <x:t xml:space="preserve">Mineral feed for specialist alloy research. It is intended to enter a controlled metal-preparation or refining process; the feed material is distinct from the usable metal eventually produced.</x:t>
        </x:is>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inlineStr">
        <x:is>
          <x:t xml:space="preserve">Abundant husk fiber feed for paper and difficult pressed textiles. It supplies candidate fibers or prepared feed for husk-based paper, which must still be processed and formed into a usable sheet.</x:t>
        </x:is>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inlineStr">
        <x:is>
          <x:t xml:space="preserve">Abundant fibers scraped from shell husks. It supplies candidate fibers or prepared feed for husk-based paper, which must still be processed and formed into a usable sheet.</x:t>
        </x:is>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x:c r="B77" s="9"/>
      <x:c r="C77" s="4"/>
      <x:c r="D77" s="9"/>
      <x:c r="E77" s="9"/>
      <x:c r="F77" s="9"/>
      <x:c r="G77" s="9"/>
      <x:c r="H77" s="9"/>
      <x:c r="I77" s="9"/>
      <x:c r="J77" s="13"/>
      <x:c r="K77" s="15"/>
      <x:c r="L77" s="9"/>
      <x:c r="M77" s="9"/>
      <x:c r="N77" s="9"/>
      <x:c r="O77" s="9"/>
      <x:c r="P77" s="17"/>
      <x:c r="Q77" s="17"/>
      <x:c r="R77" s="17"/>
      <x:c r="S77" s="17"/>
      <x:c r="T77" s="17"/>
      <x:c r="U77" s="9"/>
      <x:c r="V77" s="11"/>
      <x:c r="W77" s="9"/>
      <x:c r="X77" s="4"/>
      <x:c r="Y77" s="4"/>
      <x:c r="Z77" s="4"/>
      <x:c r="AA77" s="4"/>
      <x:c r="AB77" s="4"/>
      <x:c r="AC77" s="4"/>
      <x:c r="AD77" s="4"/>
      <x:c r="AE77" s="4"/>
      <x:c r="AF77" s="4"/>
      <x:c r="AG77" s="4"/>
      <x:c r="AH77" s="4"/>
      <x:c r="AI77" s="4"/>
      <x:c r="AJ77" s="4"/>
      <x:c r="AK77" s="4"/>
      <x:c r="AL77" s="4"/>
      <x:c r="AM77" s="4"/>
      <x:c r="AN77" s="14"/>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inlineStr">
        <x:is>
          <x:t xml:space="preserve">Difficult processed/pressed husk-fiber material. It supplies a candidate fastening, panel or material for clothing; cutting, joining and fit remain part of the finished garment’s design.</x:t>
        </x:is>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inlineStr">
        <x:is>
          <x:t xml:space="preserve">Hide feedstock for extremely low-yield material processing. It is an input to the setting’s difficult biological-material preparation; a useful finished textile is not obtained merely by collecting it.</x:t>
        </x:is>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inlineStr">
        <x:is>
          <x:t xml:space="preserve">Scarce usable material obtained from hide processing. It supplies a candidate fastening, panel or material for clothing; cutting, joining and fit remain part of the finished garment’s design.</x:t>
        </x:is>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inlineStr">
        <x:is>
          <x:t xml:space="preserve">Some fauna can be eaten, but provides poor nutrition. It is intended for the recorded food or feeding role. Human edibility and useful nutrition require the selected source and preparation rather than assumptions about all fauna.</x:t>
        </x:is>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inlineStr">
        <x:is>
          <x:t xml:space="preserve">Internal faunal chemicals can be used as materials despite toxicity to humans. It is a candidate industrial input or process aid. Its composition, containment and compatible treatment must be established; usefulness does not imply edibility.</x:t>
        </x:is>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inlineStr">
        <x:is>
          <x:t xml:space="preserve">Biological liquids may be extracted for use as materials. It is a candidate industrial input or process aid. Its composition, containment and compatible treatment must be established; usefulness does not imply edibility.</x:t>
        </x:is>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inlineStr">
        <x:is>
          <x:t xml:space="preserve">Mineral separation and metal surface preparation. It is a candidate industrial input or process aid. Its composition, containment and compatible treatment must be established; usefulness does not imply edibility.</x:t>
        </x:is>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inlineStr">
        <x:is>
          <x:t xml:space="preserve">Help release chitin/icore fibers for paper and difficult pressed materials. It is intended to assist separation or preparation of biological fibers before they are made into paper or scarce pressed materials.</x:t>
        </x:is>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inlineStr">
        <x:is>
          <x:t xml:space="preserve">Bind mineral aggregate, shell laminates and pressed fiber materials. It is intended to join, reinforce or support other parts, with the bond or fastening chosen for the materials and loads involved.</x:t>
        </x:is>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inlineStr">
        <x:is>
          <x:t xml:space="preserve">Quick hard-setting equipment patches and temporary container seals. It supports replacement, refitting or maintenance of a compatible item; ownership alone does not restore the equipment’s condition.</x:t>
        </x:is>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inlineStr">
        <x:is>
          <x:t xml:space="preserve">Potential feed for pigments, recovered mineral fractions and binder research. It is a candidate industrial input or process aid. Its composition, containment and compatible treatment must be established; usefulness does not imply edibility.</x:t>
        </x:is>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inlineStr">
        <x:is>
          <x:t xml:space="preserve">Dust-resistant equipment lubrication and flexible-seal conditioning. It is intended to reduce friction at a matched contact surface; dust behavior and material compatibility require qualification.</x:t>
        </x:is>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inlineStr">
        <x:is>
          <x:t xml:space="preserve">Candidate electrical separators and equipment coating. It is intended to separate conductive parts or support them without a direct conducting path. No voltage or thermal rating follows from that proposed role.</x:t>
        </x:is>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inlineStr">
        <x:is>
          <x:t xml:space="preserve">Candidate contained equipment contacts and sensing components. It is intended to form part of a continuous conducting path, with section, joints and protection matched to the receiving circuit.</x:t>
        </x:is>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inlineStr">
        <x:is>
          <x:t xml:space="preserve">Controlled plate-layer release and husk surface preparation. It is intended to prepare or change a workpiece’s surface before a later fitting, coating or use; the treatment must suit that material.</x:t>
        </x:is>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inlineStr">
        <x:is>
          <x:t xml:space="preserve">Candidate exclusion coatings around equipment or stored materials. It is proposed for keeping an unwanted material or organism away from a selected surface, with the target and compatible application still unresolved.</x:t>
        </x:is>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inlineStr">
        <x:is>
          <x:t xml:space="preserve">Candidate specialist trade/sample material for later design. It is retained for specialist examination or exchange rather than treated as an ordinary usable supply.</x:t>
        </x:is>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inlineStr">
        <x:is>
          <x:t xml:space="preserve">Possible lure, trail concealment or animal-avoidance research. It is intended to influence or manage a selected creature through its recorded mechanism; target species and response require design.</x:t>
        </x:is>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inlineStr">
        <x:is>
          <x:t xml:space="preserve">Salvage</x:t>
        </x:is>
      </x:c>
      <x:c r="E97" s="9" t="inlineStr">
        <x:is>
          <x:t xml:space="preserve">Reusable salvage</x:t>
        </x:is>
      </x:c>
      <x:c r="F97" s="9" t="str">
        <x:v>New proposal</x:v>
      </x:c>
      <x:c r="G97" s="9" t="inlineStr">
        <x:is>
          <x:t xml:space="preserve">An opaque bottle recovered as ordinary salvage. Its covered body was intended to shield stored material from view or light, but any remaining contents and closure condition are unknown. Reuse or recovery of its material requires inspection; no special payload or sealing behavior is assigned.</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not applicable;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str">
        <x:v>Finished endpoint; material tier is not applicable. Input tiers belong to the chosen recipe.</x:v>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Found salvage; former container production proposal retired</x:t>
        </x:is>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inlineStr">
        <x:is>
          <x:t xml:space="preserve">Salvage</x:t>
        </x:is>
      </x:c>
      <x:c r="E98" s="9" t="inlineStr">
        <x:is>
          <x:t xml:space="preserve">Reusable salvage</x:t>
        </x:is>
      </x:c>
      <x:c r="F98" s="9" t="str">
        <x:v>New proposal</x:v>
      </x:c>
      <x:c r="G98" s="9" t="inlineStr">
        <x:is>
          <x:t xml:space="preserve">A wide-mouth jar retained as ordinary salvage. The broad opening gives access to its interior for inspection and possible reuse, while chips, residue and the condition of its closure must be checked. No sample-handling capacity or contents compatibility is assigned.</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not applicable;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str">
        <x:v>Finished endpoint; material tier is not applicable. Input tiers belong to the chosen recipe.</x:v>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Found salvage; former container production proposal retired</x:t>
        </x:is>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inlineStr">
        <x:is>
          <x:t xml:space="preserve">Salvage</x:t>
        </x:is>
      </x:c>
      <x:c r="E99" s="9" t="inlineStr">
        <x:is>
          <x:t xml:space="preserve">Reusable salvage</x:t>
        </x:is>
      </x:c>
      <x:c r="F99" s="9" t="str">
        <x:v>New proposal</x:v>
      </x:c>
      <x:c r="G99" s="9" t="inlineStr">
        <x:is>
          <x:t xml:space="preserve">A small sealed ampoule retained as ordinary salvage. Its enclosed form suggests a former sample holder, but the contents and integrity are unknown. It may offer recoverable material after inspection, without providing a special sample-storage or opening mechanic.</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not applicable;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str">
        <x:v>Finished endpoint; material tier is not applicable. Input tiers belong to the chosen recipe.</x:v>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Found salvage; former container production proposal retired</x:t>
        </x:is>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inlineStr">
        <x:is>
          <x:t xml:space="preserve">Salvage</x:t>
        </x:is>
      </x:c>
      <x:c r="E100" s="9" t="inlineStr">
        <x:is>
          <x:t xml:space="preserve">Reusable salvage</x:t>
        </x:is>
      </x:c>
      <x:c r="F100" s="9" t="str">
        <x:v>New proposal</x:v>
      </x:c>
      <x:c r="G100" s="9" t="inlineStr">
        <x:is>
          <x:t xml:space="preserve">A glass flask bearing visible measurement or identification marks, recovered as ordinary salvage. The markings remain part of the object’s physical history; they do not establish accurate calibration. Possible reuse and material recovery depend on its condition.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not applicable;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str">
        <x:v>Finished endpoint; material tier is not applicable. Input tiers belong to the chosen recipe.</x:v>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Found salvage; former container production proposal retired</x:t>
        </x:is>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inlineStr">
        <x:is>
          <x:t xml:space="preserve">Salvage</x:t>
        </x:is>
      </x:c>
      <x:c r="E101" s="9" t="inlineStr">
        <x:is>
          <x:t xml:space="preserve">Reusable salvage</x:t>
        </x:is>
      </x:c>
      <x:c r="F101" s="9" t="str">
        <x:v>New proposal</x:v>
      </x:c>
      <x:c r="G101" s="9" t="inlineStr">
        <x:is>
          <x:t xml:space="preserve">A glass flask surrounded by a shell cage, retained as ordinary salvage. The outer pieces suggest a guard around the fragile vessel. The cage, glass and fittings may have separate reuse or recovery value, but protection, sealing and payload capacity remain unassigned.</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not applicable;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str">
        <x:v>Finished endpoint; material tier is not applicable. Input tiers belong to the chosen recipe.</x:v>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Found salvage; former container production proposal retired</x:t>
        </x:is>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inlineStr">
        <x:is>
          <x:t xml:space="preserve">Salvage</x:t>
        </x:is>
      </x:c>
      <x:c r="E102" s="9" t="inlineStr">
        <x:is>
          <x:t xml:space="preserve">Reusable salvage</x:t>
        </x:is>
      </x:c>
      <x:c r="F102" s="9" t="str">
        <x:v>New proposal</x:v>
      </x:c>
      <x:c r="G102" s="9" t="inlineStr">
        <x:is>
          <x:t xml:space="preserve">A haul canister with a glass-lined interior, recovered as ordinary salvage. Its lining separates the former contents from the outer body, though cracking, residue and closure condition are unknown. Any useful reuse or material recovery requires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not applicable;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str">
        <x:v>Finished endpoint; material tier is not applicable. Input tiers belong to the chosen recipe.</x:v>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Found salvage; former container production proposal retired</x:t>
        </x:is>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inlineStr">
        <x:is>
          <x:t xml:space="preserve">Salvage</x:t>
        </x:is>
      </x:c>
      <x:c r="E103" s="9" t="inlineStr">
        <x:is>
          <x:t xml:space="preserve">Reusable salvage</x:t>
        </x:is>
      </x:c>
      <x:c r="F103" s="9" t="str">
        <x:v>New proposal</x:v>
      </x:c>
      <x:c r="G103" s="9" t="inlineStr">
        <x:is>
          <x:t xml:space="preserve">A glazed ceramic jar retained as ordinary salvage. Its hard body and glazed inner surface suggest a former material-storage vessel. Cracks, residue and closure fit must be checked before reuse; no chemical compatibility or special container behavior is assigned.</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not applicable;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str">
        <x:v>Finished endpoint; material tier is not applicable. Input tiers belong to the chosen recipe.</x:v>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Found salvage; former container production proposal retired</x:t>
        </x:is>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Tools</x:t>
        </x:is>
      </x:c>
      <x:c r="E104" s="9" t="str">
        <x:v>Primary vessel</x:v>
      </x:c>
      <x:c r="F104" s="9" t="str">
        <x:v>New proposal</x:v>
      </x:c>
      <x:c r="G104" s="9" t="inlineStr">
        <x:is>
          <x:t xml:space="preserve">Make a large harvest an expedition haul decision. It is intended to hold the recorded material physically, with closure, compatibility and carrying arrangements resolved for that contents.</x:t>
        </x:is>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tools;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inlineStr">
        <x:is>
          <x:t xml:space="preserve">Salvage</x:t>
        </x:is>
      </x:c>
      <x:c r="E106" s="9" t="inlineStr">
        <x:is>
          <x:t xml:space="preserve">Reusable salvage</x:t>
        </x:is>
      </x:c>
      <x:c r="F106" s="9" t="str">
        <x:v>New proposal</x:v>
      </x:c>
      <x:c r="G106" s="9" t="inlineStr">
        <x:is>
          <x:t xml:space="preserve">A closed cargo box recovered as ordinary salvage. The enclosure and fastening hardware may be useful parts, but the former contents and the condition of its closure are unknown. It does not add a special storage capacity or guaranteed protective seal.</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not applicable;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str">
        <x:v>Finished endpoint; material tier is not applicable. Input tiers belong to the chosen recipe.</x:v>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Found salvage; former container production proposal retired</x:t>
        </x:is>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inlineStr">
        <x:is>
          <x:t xml:space="preserve">Salvage</x:t>
        </x:is>
      </x:c>
      <x:c r="E107" s="9" t="inlineStr">
        <x:is>
          <x:t xml:space="preserve">Food service &amp; storage</x:t>
        </x:is>
      </x:c>
      <x:c r="F107" s="9" t="str">
        <x:v>New proposal</x:v>
      </x:c>
      <x:c r="G107" s="9" t="inlineStr">
        <x:is>
          <x:t xml:space="preserve">Secure expedition samples at a physical camp/worksite. It is intended to retain or separate physical cargo at its actual location; it does not create remote storage or extra carrying capacity.</x:t>
        </x:is>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salvage; food service &amp; storage; container; finished item; manufactured / unresolved; cargo organization; mixed / unresolved; assembly; proposal; storage object candidate; camp goods; food service &amp; storage; not applicable; t4; finished item</x:v>
      </x:c>
      <x:c r="AF107" s="4" t="inlineStr">
        <x:is>
          <x:t xml:space="preserve">From current item description. Proposed uses retain their existing approval status. Author camp organization: Camp items / Food service &amp; storage; previous category/subtype: Containers / Storage object candidate. Author direction October 16: all Camp items are Salvage; retire the Camp items section. Item identity, condition, tiers, purposes and recipe semantics remain unchanged.</x:t>
        </x:is>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inlineStr">
        <x:is>
          <x:t xml:space="preserve">Salvage</x:t>
        </x:is>
      </x:c>
      <x:c r="E109" s="9" t="inlineStr">
        <x:is>
          <x:t xml:space="preserve">Reusable salvage</x:t>
        </x:is>
      </x:c>
      <x:c r="F109" s="9" t="str">
        <x:v>New proposal</x:v>
      </x:c>
      <x:c r="G109" s="9" t="inlineStr">
        <x:is>
          <x:t xml:space="preserve">A narrow glass tube retained as ordinary salvage from a former material-transfer arrangement. Its hollow shape may offer a reusable small part or recoverable glass after inspection. No pumping, safe sampling or liquid-transfer behavior is assigned.</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not applicable;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str">
        <x:v>Finished endpoint; material tier is not applicable. Input tiers belong to the chosen recipe.</x:v>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Found salvage; former container production proposal retired</x:t>
        </x:is>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inlineStr">
        <x:is>
          <x:t xml:space="preserve">Salvage</x:t>
        </x:is>
      </x:c>
      <x:c r="E110" s="9" t="inlineStr">
        <x:is>
          <x:t xml:space="preserve">Reusable salvage</x:t>
        </x:is>
      </x:c>
      <x:c r="F110" s="9" t="str">
        <x:v>New proposal</x:v>
      </x:c>
      <x:c r="G110" s="9" t="inlineStr">
        <x:is>
          <x:t xml:space="preserve">A shaped glass stopper retained as ordinary salvage. Its ground or formed surface was intended to meet a matching vessel opening. A loose recovered stopper has no guaranteed mate or seal; fit and condition must be checked before reuse.</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t2;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Found salvage; former container production proposal retired</x:t>
        </x:is>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x:c r="B117" s="9"/>
      <x:c r="C117" s="4"/>
      <x:c r="D117" s="9"/>
      <x:c r="E117" s="9"/>
      <x:c r="F117" s="9"/>
      <x:c r="G117" s="9"/>
      <x:c r="H117" s="9"/>
      <x:c r="I117" s="9"/>
      <x:c r="J117" s="13"/>
      <x:c r="K117" s="15"/>
      <x:c r="L117" s="9"/>
      <x:c r="M117" s="9"/>
      <x:c r="N117" s="9"/>
      <x:c r="O117" s="9"/>
      <x:c r="P117" s="17"/>
      <x:c r="Q117" s="17"/>
      <x:c r="R117" s="17"/>
      <x:c r="S117" s="17"/>
      <x:c r="T117" s="17"/>
      <x:c r="U117" s="9"/>
      <x:c r="V117" s="11"/>
      <x:c r="W117" s="9"/>
      <x:c r="X117" s="4"/>
      <x:c r="Y117" s="4"/>
      <x:c r="Z117" s="4"/>
      <x:c r="AA117" s="4"/>
      <x:c r="AB117" s="4"/>
      <x:c r="AC117" s="4"/>
      <x:c r="AD117" s="4"/>
      <x:c r="AE117" s="4"/>
      <x:c r="AF117" s="4"/>
      <x:c r="AG117" s="4"/>
      <x:c r="AH117" s="4"/>
      <x:c r="AI117" s="4"/>
      <x:c r="AJ117" s="4"/>
      <x:c r="AK117" s="4"/>
      <x:c r="AL117" s="4"/>
      <x:c r="AM117" s="4"/>
      <x:c r="AN117" s="14"/>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x:c r="B118" s="9"/>
      <x:c r="C118" s="4"/>
      <x:c r="D118" s="9"/>
      <x:c r="E118" s="9"/>
      <x:c r="F118" s="9"/>
      <x:c r="G118" s="9"/>
      <x:c r="H118" s="9"/>
      <x:c r="I118" s="9"/>
      <x:c r="J118" s="13"/>
      <x:c r="K118" s="15"/>
      <x:c r="L118" s="9"/>
      <x:c r="M118" s="9"/>
      <x:c r="N118" s="9"/>
      <x:c r="O118" s="9"/>
      <x:c r="P118" s="17"/>
      <x:c r="Q118" s="17"/>
      <x:c r="R118" s="17"/>
      <x:c r="S118" s="17"/>
      <x:c r="T118" s="17"/>
      <x:c r="U118" s="9"/>
      <x:c r="V118" s="11"/>
      <x:c r="W118" s="9"/>
      <x:c r="X118" s="4"/>
      <x:c r="Y118" s="4"/>
      <x:c r="Z118" s="4"/>
      <x:c r="AA118" s="4"/>
      <x:c r="AB118" s="4"/>
      <x:c r="AC118" s="4"/>
      <x:c r="AD118" s="4"/>
      <x:c r="AE118" s="4"/>
      <x:c r="AF118" s="4"/>
      <x:c r="AG118" s="4"/>
      <x:c r="AH118" s="4"/>
      <x:c r="AI118" s="4"/>
      <x:c r="AJ118" s="4"/>
      <x:c r="AK118" s="4"/>
      <x:c r="AL118" s="4"/>
      <x:c r="AM118" s="4"/>
      <x:c r="AN118" s="14"/>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Tools</x:t>
        </x:is>
      </x:c>
      <x:c r="E119" s="9" t="str">
        <x:v>Back-mounted carrier</x:v>
      </x:c>
      <x:c r="F119" s="9" t="str">
        <x:v>User direction; not implemented</x:v>
      </x:c>
      <x:c r="G119" s="9" t="inlineStr">
        <x:is>
          <x:t xml:space="preserve">Booter-carried supplies/tool carrier candidate. It is intended to retain or separate physical cargo at its actual location; it does not create remote storage or extra carrying capacity.</x:t>
        </x:is>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tools;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Armor</x:t>
        </x:is>
      </x:c>
      <x:c r="E120" s="9" t="str">
        <x:v>Modular protection</x:v>
      </x:c>
      <x:c r="F120" s="9" t="str">
        <x:v>User direction; not implemented</x:v>
      </x:c>
      <x:c r="G120" s="9" t="inlineStr">
        <x:is>
          <x:t xml:space="preserve">Purpose-specific protection modules. It is intended to cover or guard the recorded area, with fit, coverage and protective performance still requiring qualification.</x:t>
        </x:is>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armor;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inlineStr">
        <x:is>
          <x:t xml:space="preserve">First named candidate for specialized, purpose-specific weapon brainstorming. It is intended to obstruct movement through a selected space. Placement, triggering and interaction with people, fauna or equipment remain design decisions.</x:t>
        </x:is>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inlineStr">
        <x:is>
          <x:t xml:space="preserve">Ancient material comparable to carbon-fiber composites. It is an extremely rare ancient recovery whose original function remains a working hypothesis. Condition, compatibility and safe operation are unknown; no contemporary reproduction is implied.</x:t>
        </x:is>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inlineStr">
        <x:is>
          <x:t xml:space="preserve">Ancient material comparable to advanced nanocarbon substances. It is an extremely rare ancient recovery whose original function remains a working hypothesis. Condition, compatibility and safe operation are unknown; no contemporary reproduction is implied.</x:t>
        </x:is>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inlineStr">
        <x:is>
          <x:t xml:space="preserve">Ancient manufactured material comparable to plasteel. It is an extremely rare ancient recovery whose original function remains a working hypothesis. Condition, compatibility and safe operation are unknown; no contemporary reproduction is implied.</x:t>
        </x:is>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Salvage</x:t>
        </x:is>
      </x:c>
      <x:c r="E126" s="9" t="str">
        <x:v>Specialist eyewear</x:v>
      </x:c>
      <x:c r="F126" s="9" t="str">
        <x:v>User direction; not implemented</x:v>
      </x:c>
      <x:c r="G126" s="9" t="inlineStr">
        <x:is>
          <x:t xml:space="preserve">Rare specialized eyewear; precise purpose and optical effect to define. It supports the positioning or preparation of a viewing element. Useful clarity, alignment or correction must be established for the actual optics.</x:t>
        </x:is>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salvage;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Salvage</x:t>
        </x:is>
      </x:c>
      <x:c r="E127" s="9" t="str">
        <x:v>Eyewear</x:v>
      </x:c>
      <x:c r="F127" s="9" t="str">
        <x:v>User direction; not implemented</x:v>
      </x:c>
      <x:c r="G127" s="9" t="inlineStr">
        <x:is>
          <x:t xml:space="preserve">Rare eyeglasses; lens function, frame and fitting need design. It supports the positioning or preparation of a viewing element. Useful clarity, alignment or correction must be established for the actual optics.</x:t>
        </x:is>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salvage;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x:c r="B128" s="9"/>
      <x:c r="C128" s="4"/>
      <x:c r="D128" s="9"/>
      <x:c r="E128" s="9"/>
      <x:c r="F128" s="9"/>
      <x:c r="G128" s="9"/>
      <x:c r="H128" s="9"/>
      <x:c r="I128" s="9"/>
      <x:c r="J128" s="13"/>
      <x:c r="K128" s="15"/>
      <x:c r="L128" s="9"/>
      <x:c r="M128" s="9"/>
      <x:c r="N128" s="9"/>
      <x:c r="O128" s="9"/>
      <x:c r="P128" s="46"/>
      <x:c r="Q128" s="17"/>
      <x:c r="R128" s="17"/>
      <x:c r="S128" s="17"/>
      <x:c r="T128" s="17"/>
      <x:c r="U128" s="9"/>
      <x:c r="V128" s="11"/>
      <x:c r="W128" s="9"/>
      <x:c r="X128" s="4"/>
      <x:c r="Y128" s="4"/>
      <x:c r="Z128" s="4"/>
      <x:c r="AA128" s="4"/>
      <x:c r="AB128" s="4"/>
      <x:c r="AC128" s="4"/>
      <x:c r="AD128" s="4"/>
      <x:c r="AE128" s="4"/>
      <x:c r="AF128" s="4"/>
      <x:c r="AG128" s="4"/>
      <x:c r="AH128" s="4"/>
      <x:c r="AI128" s="4"/>
      <x:c r="AJ128" s="4"/>
      <x:c r="AK128" s="4"/>
      <x:c r="AL128" s="4"/>
      <x:c r="AM128" s="4"/>
      <x:c r="AN128" s="14"/>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T3</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Very rare</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t3;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Proposed T3 finished fashion piece assembled from qualified T2 husk-fiber textile inputs and supporting fittings. Exact preparation and construction remain unresolved; rarity is separate from tier.</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x:f>IF(C129="T0",0,IF(C129="T1",1,IF(C129="T2",2,IF(C129="T3",3,IF(C129="T4",4,IF(C129="Unassigned",98,99))))))</x:f>
        <x:v>3</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inlineStr">
        <x:is>
          <x:t xml:space="preserve">Very rare expensive fashion clothing using animal fur. Its appearance and workmanship serve the recorded fashion role, independently of armor or special equipment effects.</x:t>
        </x:is>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inlineStr">
        <x:is>
          <x:t xml:space="preserve">Very rare expensive fashion clothing using processed hides. Its appearance and workmanship serve the recorded fashion role, independently of armor or special equipment effects.</x:t>
        </x:is>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x:c r="B137" s="9"/>
      <x:c r="C137" s="4"/>
      <x:c r="D137" s="9"/>
      <x:c r="E137" s="9"/>
      <x:c r="F137" s="9"/>
      <x:c r="G137" s="9"/>
      <x:c r="H137" s="9"/>
      <x:c r="I137" s="9"/>
      <x:c r="J137" s="13"/>
      <x:c r="K137" s="15"/>
      <x:c r="L137" s="9"/>
      <x:c r="M137" s="9"/>
      <x:c r="N137" s="9"/>
      <x:c r="O137" s="9"/>
      <x:c r="P137" s="17"/>
      <x:c r="Q137" s="17"/>
      <x:c r="R137" s="17"/>
      <x:c r="S137" s="17"/>
      <x:c r="T137" s="17"/>
      <x:c r="U137" s="9"/>
      <x:c r="V137" s="11"/>
      <x:c r="W137" s="9"/>
      <x:c r="X137" s="4"/>
      <x:c r="Y137" s="4"/>
      <x:c r="Z137" s="4"/>
      <x:c r="AA137" s="4"/>
      <x:c r="AB137" s="4"/>
      <x:c r="AC137" s="4"/>
      <x:c r="AD137" s="4"/>
      <x:c r="AE137" s="4"/>
      <x:c r="AF137" s="4"/>
      <x:c r="AG137" s="4"/>
      <x:c r="AH137" s="4"/>
      <x:c r="AI137" s="4"/>
      <x:c r="AJ137" s="4"/>
      <x:c r="AK137" s="4"/>
      <x:c r="AL137" s="4"/>
      <x:c r="AM137" s="4"/>
      <x:c r="AN137" s="14"/>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T2</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t2; t1; finished item</x:v>
      </x:c>
      <x:c r="AF140" s="4" t="inlineStr">
        <x:is>
          <x:t xml:space="preserve">One independently listed garment in the everyday-wraps family; the family itself is not an inventory item.</x:t>
        </x:is>
      </x:c>
      <x:c r="AG140" s="4" t="inlineStr">
        <x:is>
          <x:t xml:space="preserve">Proposed T2 garment using qualified T1 strip stock and supporting closures. The necessary fiber preparation and assembly route remain unresolved.</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x:f>IF(C140="T0",0,IF(C140="T1",1,IF(C140="T2",2,IF(C140="T3",3,IF(C140="T4",4,IF(C140="Unassigned",98,99))))))</x:f>
        <x:v>2</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inlineStr">
        <x:is>
          <x:t xml:space="preserve">Salvage</x:t>
        </x:is>
      </x:c>
      <x:c r="E142" s="9" t="inlineStr">
        <x:is>
          <x:t xml:space="preserve">Shelter &amp; rest</x:t>
        </x:is>
      </x:c>
      <x:c r="F142" s="9" t="str">
        <x:v>New proposal</x:v>
      </x:c>
      <x:c r="G142" s="9" t="inlineStr">
        <x:is>
          <x:t xml:space="preserve">Prepared inner-wing material for an assembled vertical sun shade. It is intended to place a physical screen between the low sun and the user or equipment; orientation, supports and wind retention matter to the final arrangement.</x:t>
        </x:is>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salvage; shelter &amp; rest; crafting component; processed intermediate; fauna; sun shading; wing membrane; panel; proposal; wing material; camp goods; shelter &amp; rest; t1; not applicable; component</x:v>
      </x:c>
      <x:c r="AF142" s="4" t="inlineStr">
        <x:is>
          <x:t xml:space="preserve">From current item description. Proposed uses retain their existing approval status. Author camp organization: Camp items / Shelter &amp; rest; previous category/subtype: Crafting components / Wing material. Author direction October 16: all Camp items are Salvage; retire the Camp items section. Item identity, condition, tiers, purposes and recipe semantics remain unchanged.</x:t>
        </x:is>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inlineStr">
        <x:is>
          <x:t xml:space="preserve">Unfinished body for specialist assembly. It is intended to hold the recorded material physically, with closure, compatibility and carrying arrangements resolved for that contents.</x:t>
        </x:is>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inlineStr">
        <x:is>
          <x:t xml:space="preserve">Replaceable fitted sealing part. It is intended to close a selected joint or patch an interface. Contents compatibility, movement and service conditions must be checked before a seal is relied on.</x:t>
        </x:is>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inlineStr">
        <x:is>
          <x:t xml:space="preserve">Precision contact surface supporting a seal. It is intended to close a selected joint or patch an interface. Contents compatibility, movement and service conditions must be checked before a seal is relied on.</x:t>
        </x:is>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inlineStr">
        <x:is>
          <x:t xml:space="preserve">Prepared compound for compatible joints. It is intended to close a selected joint or patch an interface. Contents compatibility, movement and service conditions must be checked before a seal is relied on.</x:t>
        </x:is>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inlineStr">
        <x:is>
          <x:t xml:space="preserve">Replacement contained conduit for a personal canister. It provides a proposed means of moving material between compatible parts or vessels while keeping the physical contents accounted for.</x:t>
        </x:is>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inlineStr">
        <x:is>
          <x:t xml:space="preserve">Connect a line to a matching canister/interface. It provides a proposed means of moving material between compatible parts or vessels while keeping the physical contents accounted for.</x:t>
        </x:is>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inlineStr">
        <x:is>
          <x:t xml:space="preserve">Personal delivery interface candidate. It supports preparation of the algae-based supplies on which people depend, with actual reserve use governed by the existing item rules.</x:t>
        </x:is>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inlineStr">
        <x:is>
          <x:t xml:space="preserve">Inspect a compatible interior without opening it. It supports looking at or examining a workpiece, with the useful view determined by its optical and mechanical arrangement.</x:t>
        </x:is>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inlineStr">
        <x:is>
          <x:t xml:space="preserve">Attach one canister to a fitted carrier. It locates or retains a fitted item on a matching structure; mounting geometry and loads must be chosen together.</x:t>
        </x:is>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Armor</x:t>
        </x:is>
      </x:c>
      <x:c r="E152" s="9" t="str">
        <x:v>Canister economy concept</x:v>
      </x:c>
      <x:c r="F152" s="9" t="str">
        <x:v>New proposal</x:v>
      </x:c>
      <x:c r="G152" s="9" t="inlineStr">
        <x:is>
          <x:t xml:space="preserve">Wear a canister in a selected carry arrangement. It locates or retains a fitted item on a matching structure; mounting geometry and loads must be chosen together.</x:t>
        </x:is>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Salvage</x:t>
        </x:is>
      </x:c>
      <x:c r="E153" s="9" t="str">
        <x:v>Canister economy concept</x:v>
      </x:c>
      <x:c r="F153" s="9" t="str">
        <x:v>New proposal</x:v>
      </x:c>
      <x:c r="G153" s="9" t="inlineStr">
        <x:is>
          <x:t xml:space="preserve">Specialist workshop inspection aid. It supports looking at or examining a workpiece, with the useful view determined by its optical and mechanical arrangement.</x:t>
        </x:is>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inlineStr">
        <x:is>
          <x:t xml:space="preserve">Salvage</x:t>
        </x:is>
      </x:c>
      <x:c r="E154" s="9" t="str">
        <x:v>Canister economy concept</x:v>
      </x:c>
      <x:c r="F154" s="9" t="str">
        <x:v>New proposal</x:v>
      </x:c>
      <x:c r="G154" s="9" t="inlineStr">
        <x:is>
          <x:t xml:space="preserve">Carry a selected set of compatible spare seals/fittings. It supports replacement, refitting or maintenance of a compatible item; ownership alone does not restore the equipment’s condition.</x:t>
        </x:is>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salvage;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inlineStr">
        <x:is>
          <x:t xml:space="preserve">Visible craft provenance or personal decoration. It is intended to carry a record of an object’s origin or history; the issuer and meaning of the marks are not yet assigned.</x:t>
        </x:is>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inlineStr">
        <x:is>
          <x:t xml:space="preserve">Nonstructural custom finish candidate. It supplies a visible ornamental surface or detail, with its placement and cultural meaning left to the receiving object’s design.</x:t>
        </x:is>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inlineStr">
        <x:is>
          <x:t xml:space="preserve">Outer impact/dust guard candidate. It is intended to cover or guard the recorded area, with fit, coverage and protective performance still requiring qualification.</x:t>
        </x:is>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inlineStr">
        <x:is>
          <x:t xml:space="preserve">Small devotional image carried or displayed. It is intended for personal or communal devotional use; no particular belief, ritual or supernatural effect is assigned.</x:t>
        </x:is>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inlineStr">
        <x:is>
          <x:t xml:space="preserve">Small fixed place for household remembrance and devotion. It is intended for personal or communal devotional use; no particular belief, ritual or supernatural effect is assigned.</x:t>
        </x:is>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inlineStr">
        <x:is>
          <x:t xml:space="preserve">Ceremonial display of a deliberately contained sacred sample. It is intended to be carried, displayed or used in a ceremony. The occasion, ownership and symbolic meaning remain open.</x:t>
        </x:is>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inlineStr">
        <x:is>
          <x:t xml:space="preserve">Protect and display a claimed ancestral relic. It is intended for personal or communal devotional use; no particular belief, ritual or supernatural effect is assigned.</x:t>
        </x:is>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inlineStr">
        <x:is>
          <x:t xml:space="preserve">Portable prayers or devotional images. It is intended for personal or communal devotional use; no particular belief, ritual or supernatural effect is assigned.</x:t>
        </x:is>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inlineStr">
        <x:is>
          <x:t xml:space="preserve">Small dedicated offering left at a shrine. It is intended for personal or communal devotional use; no particular belief, ritual or supernatural effect is assigned.</x:t>
        </x:is>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inlineStr">
        <x:is>
          <x:t xml:space="preserve">Visible sign of a delegated public role. It is proposed as a visible identifying object, with its issuing community, marks and authority still undefined.</x:t>
        </x:is>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inlineStr">
        <x:is>
          <x:t xml:space="preserve">Mark a record or notice with an office symbol. It provides a physical way to make, carry or preserve marks and records, without assigning a particular script or institution.</x:t>
        </x:is>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inlineStr">
        <x:is>
          <x:t xml:space="preserve">Record voluntary contributions, membership and commendations. It provides a physical way to make, carry or preserve marks and records, without assigning a particular script or institution.</x:t>
        </x:is>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inlineStr">
        <x:is>
          <x:t xml:space="preserve">Display civic announcements, rules or meeting notices. It is intended to present a message where others can encounter it; the message and social context remain to be authored.</x:t>
        </x:is>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inlineStr">
        <x:is>
          <x:t xml:space="preserve">Carry a written request or collective statement. It is intended to present a message where others can encounter it; the message and social context remain to be authored.</x:t>
        </x:is>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inlineStr">
        <x:is>
          <x:t xml:space="preserve">Public recognition of voluntary service. It is intended to represent recognition by a community, with the award, issuer and social meaning still open.</x:t>
        </x:is>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inlineStr">
        <x:is>
          <x:t xml:space="preserve">Apply a sacred-site mark to a suitable record surface. It is intended to be carried, displayed or used in a ceremony. The occasion, ownership and symbolic meaning remain open.</x:t>
        </x:is>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inlineStr">
        <x:is>
          <x:t xml:space="preserve">Remember a deceased person or missing traveler. It is intended as a physical focus for remembering a person or event, without prescribing whose memory it carries.</x:t>
        </x:is>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inlineStr">
        <x:is>
          <x:t xml:space="preserve">Exchange a visible token at a vow or commitment. It is intended to be carried, displayed or used in a ceremony. The occasion, ownership and symbolic meaning remain open.</x:t>
        </x:is>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inlineStr">
        <x:is>
          <x:t xml:space="preserve">Record coming of age, apprenticeship or return. It is intended as a physical focus for remembering a person or event, without prescribing whose memory it carries.</x:t>
        </x:is>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inlineStr">
        <x:is>
          <x:t xml:space="preserve">Provide a dry percussive sound for gatherings. It is intended to be carried, displayed or used in a ceremony. The occasion, ownership and symbolic meaning remain open.</x:t>
        </x:is>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inlineStr">
        <x:is>
          <x:t xml:space="preserve">Present and retain a life-event gift. It is intended to be carried, displayed or used in a ceremony. The occasion, ownership and symbolic meaning remain open.</x:t>
        </x:is>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inlineStr">
        <x:is>
          <x:t xml:space="preserve">Salvage</x:t>
        </x:is>
      </x:c>
      <x:c r="E176" s="9" t="inlineStr">
        <x:is>
          <x:t xml:space="preserve">Food service &amp; storage</x:t>
        </x:is>
      </x:c>
      <x:c r="F176" s="9" t="str">
        <x:v>New proposal</x:v>
      </x:c>
      <x:c r="G176" s="9" t="inlineStr">
        <x:is>
          <x:t xml:space="preserve">Hold an algae meal or sorted small goods. It is intended to portion, hold or serve the recorded food or drink. Food-contact preparation and the contents remain separate design requirements.</x:t>
        </x:is>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salvage; food service &amp; storage; household utensil; finished item; manufactured / unresolved; food service; metal or shell; solid piece; proposal; everyday household; camp goods; food service &amp; storage; not applicable; t1; finished item</x:v>
      </x:c>
      <x:c r="AF176"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inlineStr">
        <x:is>
          <x:t xml:space="preserve">Salvage</x:t>
        </x:is>
      </x:c>
      <x:c r="E177" s="9" t="inlineStr">
        <x:is>
          <x:t xml:space="preserve">Food service &amp; storage</x:t>
        </x:is>
      </x:c>
      <x:c r="F177" s="9" t="str">
        <x:v>New proposal</x:v>
      </x:c>
      <x:c r="G177" s="9" t="inlineStr">
        <x:is>
          <x:t xml:space="preserve">Eat or scrape a contained algae portion. It is intended to portion, hold or serve the recorded food or drink. Food-contact preparation and the contents remain separate design requirements.</x:t>
        </x:is>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salvage; food service &amp; storage; household utensil; finished item; manufactured / unresolved; food service; metal or shell; solid piece; proposal; everyday household; camp goods; food service &amp; storage; not applicable; t1; finished item</x:v>
      </x:c>
      <x:c r="AF177"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inlineStr">
        <x:is>
          <x:t xml:space="preserve">Salvage</x:t>
        </x:is>
      </x:c>
      <x:c r="E178" s="9" t="inlineStr">
        <x:is>
          <x:t xml:space="preserve">Cleaning &amp; personal care</x:t>
        </x:is>
      </x:c>
      <x:c r="F178" s="9" t="str">
        <x:v>New proposal</x:v>
      </x:c>
      <x:c r="G178" s="9" t="inlineStr">
        <x:is>
          <x:t xml:space="preserve">Sweep dust from possessions and living areas. It is intended to dislodge or collect dirt from a suitable surface using its recorded physical form.</x:t>
        </x:is>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salvage; cleaning &amp; personal care; tool; finished item; manufactured / unresolved; cleaning; faunal fiber and shell; assembly; proposal; everyday household; camp goods; cleaning &amp; personal care; not applicable; t3; finished item</x:v>
      </x:c>
      <x:c r="AF178"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inlineStr">
        <x:is>
          <x:t xml:space="preserve">Salvage</x:t>
        </x:is>
      </x:c>
      <x:c r="E179" s="9" t="inlineStr">
        <x:is>
          <x:t xml:space="preserve">Cleaning &amp; personal care</x:t>
        </x:is>
      </x:c>
      <x:c r="F179" s="9" t="str">
        <x:v>New proposal</x:v>
      </x:c>
      <x:c r="G179" s="9" t="inlineStr">
        <x:is>
          <x:t xml:space="preserve">Personal grooming. It is intended for personal grooming through direct contact, with the working edges and fit shaped for that use.</x:t>
        </x:is>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salvage; cleaning &amp; personal care; household utensil; finished item; manufactured / unresolved; grooming; metal or shell; solid piece; proposal; everyday household; camp goods; cleaning &amp; personal care; not applicable; t1; finished item</x:v>
      </x:c>
      <x:c r="AF179"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inlineStr">
        <x:is>
          <x:t xml:space="preserve">Salvage</x:t>
        </x:is>
      </x:c>
      <x:c r="E180" s="9" t="inlineStr">
        <x:is>
          <x:t xml:space="preserve">Camp records</x:t>
        </x:is>
      </x:c>
      <x:c r="F180" s="9" t="str">
        <x:v>New proposal</x:v>
      </x:c>
      <x:c r="G180" s="9" t="inlineStr">
        <x:is>
          <x:t xml:space="preserve">Practice marks, keep counts or leave short messages. It provides a physical way to make, carry or preserve marks and records, without assigning a particular script or institution.</x:t>
        </x:is>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salvage; camp records; document; finished item; manufactured / unresolved; writing and records; mineral or shell; solid piece; proposal; everyday household; camp goods; camp records; not applicable; t0; finished item</x:v>
      </x:c>
      <x:c r="AF180"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inlineStr">
        <x:is>
          <x:t xml:space="preserve">Salvage</x:t>
        </x:is>
      </x:c>
      <x:c r="E181" s="9" t="inlineStr">
        <x:is>
          <x:t xml:space="preserve">Camp records</x:t>
        </x:is>
      </x:c>
      <x:c r="F181" s="9" t="str">
        <x:v>New proposal</x:v>
      </x:c>
      <x:c r="G181" s="9" t="inlineStr">
        <x:is>
          <x:t xml:space="preserve">Incise compatible tablets, labels or simple designs. It provides a physical way to make, carry or preserve marks and records, without assigning a particular script or institution.</x:t>
        </x:is>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salvage; camp records; tool; finished item; manufactured / unresolved; writing and records; metal and shell; solid part; proposal; everyday household; camp goods; camp records; not applicable; t2; finished item</x:v>
      </x:c>
      <x:c r="AF181"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inlineStr">
        <x:is>
          <x:t xml:space="preserve">Selected broken fired ceramic, sorted and crushed for candidate body mixes. It is intended for a matched glassworking or ceramic process, with composition, forming and controlled heat determining the useful result.</x:t>
        </x:is>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inlineStr">
        <x:is>
          <x:t xml:space="preserve">Selected mineral feed blended for a chosen ceramic product. It is intended for a matched glassworking or ceramic process, with composition, forming and controlled heat determining the useful result.</x:t>
        </x:is>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inlineStr">
        <x:is>
          <x:t xml:space="preserve">Selected mineral finishing feed for compatible ceramic surfaces. It is intended for a matched glassworking or ceramic process, with composition, forming and controlled heat determining the useful result.</x:t>
        </x:is>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inlineStr">
        <x:is>
          <x:t xml:space="preserve">A shaped intermediate awaiting its designed firing process. It is intended for a matched glassworking or ceramic process, with composition, forming and controlled heat determining the useful result.</x:t>
        </x:is>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inlineStr">
        <x:is>
          <x:t xml:space="preserve">Salvage</x:t>
        </x:is>
      </x:c>
      <x:c r="E186" s="9" t="inlineStr">
        <x:is>
          <x:t xml:space="preserve">Food service &amp; storage</x:t>
        </x:is>
      </x:c>
      <x:c r="F186" s="9" t="str">
        <x:v>New proposal</x:v>
      </x:c>
      <x:c r="G186" s="9" t="inlineStr">
        <x:is>
          <x:t xml:space="preserve">Simple ceramic bowl for contained algae portions. It is intended to portion, hold or serve the recorded food or drink. Food-contact preparation and the contents remain separate design requirements.</x:t>
        </x:is>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salvage; food service &amp; storage; household utensil; finished item; manufactured / unresolved; food service; ceramic; solid part; proposal; pottery; ceramic household; camp goods; food service &amp; storage; not applicable;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inlineStr">
        <x:is>
          <x:t xml:space="preserve">Salvage</x:t>
        </x:is>
      </x:c>
      <x:c r="E187" s="9" t="inlineStr">
        <x:is>
          <x:t xml:space="preserve">Food service &amp; storage</x:t>
        </x:is>
      </x:c>
      <x:c r="F187" s="9" t="str">
        <x:v>New proposal</x:v>
      </x:c>
      <x:c r="G187" s="9" t="inlineStr">
        <x:is>
          <x:t xml:space="preserve">Small cup for a contained food portion or other assigned household use. It is intended to portion, hold or serve the recorded food or drink. Food-contact preparation and the contents remain separate design requirements.</x:t>
        </x:is>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salvage; food service &amp; storage; household utensil; finished item; manufactured / unresolved; food service; ceramic; solid part; proposal; pottery; ceramic household; camp goods; food service &amp; storage; not applicable;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inlineStr">
        <x:is>
          <x:t xml:space="preserve">Salvage</x:t>
        </x:is>
      </x:c>
      <x:c r="E188" s="9" t="inlineStr">
        <x:is>
          <x:t xml:space="preserve">Food service &amp; storage</x:t>
        </x:is>
      </x:c>
      <x:c r="F188" s="9" t="str">
        <x:v>New proposal</x:v>
      </x:c>
      <x:c r="G188" s="9" t="inlineStr">
        <x:is>
          <x:t xml:space="preserve">Shallow plate for serving or separating food portions. It is intended to portion, hold or serve the recorded food or drink. Food-contact preparation and the contents remain separate design requirements.</x:t>
        </x:is>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salvage; food service &amp; storage; household utensil; finished item; manufactured / unresolved; food service; ceramic; solid part; proposal; pottery; ceramic household; camp goods; food service &amp; storage; not applicable;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inlineStr">
        <x:is>
          <x:t xml:space="preserve">Salvage</x:t>
        </x:is>
      </x:c>
      <x:c r="E189" s="9" t="inlineStr">
        <x:is>
          <x:t xml:space="preserve">Food service &amp; storage</x:t>
        </x:is>
      </x:c>
      <x:c r="F189" s="9" t="str">
        <x:v>New proposal</x:v>
      </x:c>
      <x:c r="G189" s="9" t="inlineStr">
        <x:is>
          <x:t xml:space="preserve">Lidded vessel for selected dry household goods. It is intended to retain or separate physical cargo at its actual location; it does not create remote storage or extra carrying capacity.</x:t>
        </x:is>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salvage; food service &amp; storage; container; finished item; manufactured / unresolved; cargo organization; ceramic; solid part; proposal; liquid and bulk containment; pottery; ceramic storage; camp goods; food service &amp; storage; not applicable;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 Author direction October 16: all Camp items are Salvage; retire the Camp items section. Item identity, condition, tiers, purposes and recipe semantics remain unchanged.</x:t>
        </x:is>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inlineStr">
        <x:is>
          <x:t xml:space="preserve">Specialist vessel candidate for a selected high-temperature material process. It is intended to enter a controlled metal-preparation or refining process; the feed material is distinct from the usable metal eventually produced.</x:t>
        </x:is>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inlineStr">
        <x:is>
          <x:t xml:space="preserve">A shaped mold for a specifically chosen casting process. It provides candidate material or a shaped starting piece for making other objects, with the final form set by the receiving design.</x:t>
        </x:is>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inlineStr">
        <x:is>
          <x:t xml:space="preserve">Bowl-shaped workshop tool for controlled grinding of selected feed. It is a candidate industrial input or process aid. Its composition, containment and compatible treatment must be established; usefulness does not imply edibility.</x:t>
        </x:is>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inlineStr">
        <x:is>
          <x:t xml:space="preserve">Grinding tool used with a compatible mortar. It is a candidate industrial input or process aid. Its composition, containment and compatible treatment must be established; usefulness does not imply edibility.</x:t>
        </x:is>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inlineStr">
        <x:is>
          <x:t xml:space="preserve">Support selected small parts in a proposed firing setup. It is intended for a matched glassworking or ceramic process, with composition, forming and controlled heat determining the useful result.</x:t>
        </x:is>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inlineStr">
        <x:is>
          <x:t xml:space="preserve">Specialist lining brick for a compatible furnace or kiln. It provides candidate stock for a protective assembly, with coverage, joining and backing still determining the finished protection.</x:t>
        </x:is>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inlineStr">
        <x:is>
          <x:t xml:space="preserve">Replaceable shaped hot-face panel for a proposed stationary kiln. It provides candidate stock for a protective assembly, with coverage, joining and backing still determining the finished protection.</x:t>
        </x:is>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inlineStr">
        <x:is>
          <x:t xml:space="preserve">Small fitted bead candidate for separating selected conductor sections. It is intended to separate conductive parts or support them without a direct conducting path. No voltage or thermal rating follows from that proposed role.</x:t>
        </x:is>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inlineStr">
        <x:is>
          <x:t xml:space="preserve">Hard standoff separating compatible conductive parts. It is intended to separate conductive parts or support them without a direct conducting path. No voltage or thermal rating follows from that proposed role.</x:t>
        </x:is>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inlineStr">
        <x:is>
          <x:t xml:space="preserve">Fitted ceramic/conductor assembly routing an electrical connection through a housing. It is intended to separate conductive parts or support them without a direct conducting path. No voltage or thermal rating follows from that proposed role.</x:t>
        </x:is>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inlineStr">
        <x:is>
          <x:t xml:space="preserve">Hard closure shaped for its matching vessel. It is intended to close a selected joint or patch an interface. Contents compatibility, movement and service conditions must be checked before a seal is relied on.</x:t>
        </x:is>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inlineStr">
        <x:is>
          <x:t xml:space="preserve">Removable cover matched to an open-topped ceramic vessel. It is intended to hold the recorded material physically, with closure, compatibility and carrying arrangements resolved for that contents.</x:t>
        </x:is>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inlineStr">
        <x:is>
          <x:t xml:space="preserve">Replaceable outlet candidate for compatible contained material. It provides a proposed means of moving material between compatible parts or vessels while keeping the physical contents accounted for.</x:t>
        </x:is>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inlineStr">
        <x:is>
          <x:t xml:space="preserve">Rigid channel candidate for an assigned industrial transfer route. It provides a proposed means of moving material between compatible parts or vessels while keeping the physical contents accounted for.</x:t>
        </x:is>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inlineStr">
        <x:is>
          <x:t xml:space="preserve">Small ceramic offering or devotional image. It is intended for personal or communal devotional use; no particular belief, ritual or supernatural effect is assigned.</x:t>
        </x:is>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inlineStr">
        <x:is>
          <x:t xml:space="preserve">Sculpted keepsake of a person, creature or significant event. It is intended as a physical focus for remembering a person or event, without prescribing whose memory it carries.</x:t>
        </x:is>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inlineStr">
        <x:is>
          <x:t xml:space="preserve">Dedicated presentation bowl with selected finish or engraving. It is intended to be carried, displayed or used in a ceremony. The occasion, ownership and symbolic meaning remain open.</x:t>
        </x:is>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Armor</x:t>
        </x:is>
      </x:c>
      <x:c r="E207" s="9" t="str">
        <x:v>Ceramic protection</x:v>
      </x:c>
      <x:c r="F207" s="9" t="str">
        <x:v>New proposal</x:v>
      </x:c>
      <x:c r="G207" s="9" t="inlineStr">
        <x:is>
          <x:t xml:space="preserve">Candidate fitted insert in the existing specialized-armor-plate family. It is intended to cover or guard the recorded area, with fit, coverage and protective performance still requiring qualification.</x:t>
        </x:is>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inlineStr">
        <x:is>
          <x:t xml:space="preserve">Shaped toggle for a compatible wrap or fitted carrier. It supplies a candidate fastening, panel or material for clothing; cutting, joining and fit remain part of the finished garment’s design.</x:t>
        </x:is>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inlineStr">
        <x:is>
          <x:t xml:space="preserve">Replaceable shaped abrasive for a chosen workshop tool. It is intended to prepare or change a workpiece’s surface before a later fitting, coating or use; the treatment must suit that material.</x:t>
        </x:is>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inlineStr">
        <x:is>
          <x:t xml:space="preserve">Imperial Commons is a material-defined currency entry. It is a currency entry distinguished by material and workmanship. Issuer, denomination, exchange ratios and particular craft grades remain unassigned.</x:t>
        </x:is>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inlineStr">
        <x:is>
          <x:t xml:space="preserve">Stone family that releases oxygen, as requested by author. It is intended for a compatible contained atmospheric-support arrangement; the working medium and service conditions still require research.</x:t>
        </x:is>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inlineStr">
        <x:is>
          <x:t xml:space="preserve">Stone family that emits light, as requested by author. It is intended to provide or control a local light source, with fuel or energy supply and operating conditions matched to the design.</x:t>
        </x:is>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inlineStr">
        <x:is>
          <x:t xml:space="preserve">Flint resource requested by author; candidate sparking and worked-edge uses. It is intended to start a controlled fire or hot-work process using its recorded mechanism; a suitable fuel and working conditions are still required.</x:t>
        </x:is>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Salvage</x:t>
        </x:is>
      </x:c>
      <x:c r="E214" s="9" t="inlineStr">
        <x:is>
          <x:t xml:space="preserve">Cooking &amp; ignition</x:t>
        </x:is>
      </x:c>
      <x:c r="F214" s="9" t="str">
        <x:v>New proposal</x:v>
      </x:c>
      <x:c r="G214" s="9" t="inlineStr">
        <x:is>
          <x:t xml:space="preserve">Worked striking implement candidate used with compatible flint. It is intended to start a controlled fire or hot-work process using its recorded mechanism; a suitable fuel and working conditions are still required.</x:t>
        </x:is>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salvage; cooking &amp; ignition; tool; finished item; manufactured / unresolved; ignition; metal or shell; assembly; proposal; ignition tool; camp goods; cooking &amp; ignition;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 Author direction October 16: all Camp items are Salvage; retire the Camp items section. Item identity, condition, tiers, purposes and recipe semantics remain unchanged.</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inlineStr">
        <x:is>
          <x:t xml:space="preserve">Carbonized chitin material described in the chitin source record. It is proposed as a material energy input for controlled hot work. The receiving process must establish ignition, handling and a suitable working atmosphere.</x:t>
        </x:is>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Salvage</x:t>
        </x:is>
      </x:c>
      <x:c r="E216" s="9" t="inlineStr">
        <x:is>
          <x:t xml:space="preserve">Cooking &amp; ignition</x:t>
        </x:is>
      </x:c>
      <x:c r="F216" s="9" t="str">
        <x:v>New proposal</x:v>
      </x:c>
      <x:c r="G216" s="9" t="inlineStr">
        <x:is>
          <x:t xml:space="preserve">Purpose-made ceramic vessel candidate for heating a contained food portion. It is intended to support controlled preparation or heating of food, with the heat source, vessel and safe ingredients established separately.</x:t>
        </x:is>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salvage; cooking &amp; ignition; tool; finished item; manufactured / unresolved; cooking; ceramic; solid part; proposal; cooking vessel; camp goods; cooking &amp; ignition;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 Author direction October 16: all Camp items are Salvage; retire the Camp items section. Item identity, condition, tiers, purposes and recipe semantics remain unchanged.</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Salvage</x:t>
        </x:is>
      </x:c>
      <x:c r="E218" s="9" t="inlineStr">
        <x:is>
          <x:t xml:space="preserve">Cooking &amp; ignition</x:t>
        </x:is>
      </x:c>
      <x:c r="F218" s="9" t="str">
        <x:v>New proposal</x:v>
      </x:c>
      <x:c r="G218" s="9" t="inlineStr">
        <x:is>
          <x:t xml:space="preserve">Metal cooking pan with matched cover for controlled heating. It is intended to support controlled preparation or heating of food, with the heat source, vessel and safe ingredients established separately.</x:t>
        </x:is>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salvage; cooking &amp; ignition; tool; finished item; manufactured / unresolved; cooking; metal; assembly; proposal; cooking vessel; camp goods; cooking &amp; ignition;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 Author direction October 16: all Camp items are Salvage; retire the Camp items section. Item identity, condition, tiers, purposes and recipe semantics remain unchanged.</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Salvage</x:t>
        </x:is>
      </x:c>
      <x:c r="E219" s="9" t="inlineStr">
        <x:is>
          <x:t xml:space="preserve">Cooking &amp; ignition</x:t>
        </x:is>
      </x:c>
      <x:c r="F219" s="9" t="str">
        <x:v>New proposal</x:v>
      </x:c>
      <x:c r="G219" s="9" t="inlineStr">
        <x:is>
          <x:t xml:space="preserve">Open rack for a specifically supported food-heating method. It is intended to support controlled preparation or heating of food, with the heat source, vessel and safe ingredients established separately.</x:t>
        </x:is>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salvage; cooking &amp; ignition; tool; finished item; manufactured / unresolved; cooking; metal; assembly; proposal; cooking tool; camp goods; cooking &amp; ignition;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Salvage</x:t>
        </x:is>
      </x:c>
      <x:c r="E220" s="9" t="inlineStr">
        <x:is>
          <x:t xml:space="preserve">Cooking &amp; ignition</x:t>
        </x:is>
      </x:c>
      <x:c r="F220" s="9" t="str">
        <x:v>New proposal</x:v>
      </x:c>
      <x:c r="G220" s="9" t="inlineStr">
        <x:is>
          <x:t xml:space="preserve">Support a compatible vessel above a managed heat source. It is intended to support controlled preparation or heating of food, with the heat source, vessel and safe ingredients established separately.</x:t>
        </x:is>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salvage; cooking &amp; ignition; tool; finished item; manufactured / unresolved; cooking; metal; assembly; proposal; cooking tool; camp goods; cooking &amp; ignition;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Salvage</x:t>
        </x:is>
      </x:c>
      <x:c r="E221" s="9" t="inlineStr">
        <x:is>
          <x:t xml:space="preserve">Cooking &amp; ignition</x:t>
        </x:is>
      </x:c>
      <x:c r="F221" s="9" t="str">
        <x:v>New proposal</x:v>
      </x:c>
      <x:c r="G221" s="9" t="inlineStr">
        <x:is>
          <x:t xml:space="preserve">Handle compatible hot cooking items. It is intended to support controlled preparation or heating of food, with the heat source, vessel and safe ingredients established separately.</x:t>
        </x:is>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salvage; cooking &amp; ignition; tool; finished item; manufactured / unresolved; cooking; metal; assembly; proposal; cooking tool; camp goods; cooking &amp; ignition;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 Author direction October 16: all Camp items are Salvage; retire the Camp items section. Item identity, condition, tiers, purposes and recipe semantics remain unchanged.</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Salvage</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salvage; cooking &amp; ignition; tool; finished item; manufactured / unresolved; cooking; mixed / unresolved; assembly; author direction; managed cooking firebox; camp kitchen; food preparation station; phagia cooking; camp cooking station; cooking &amp; ignition; not applicable;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Salvage</x:t>
        </x:is>
      </x:c>
      <x:c r="E226" s="9" t="str">
        <x:v>Mineral light</x:v>
      </x:c>
      <x:c r="F226" s="9" t="str">
        <x:v>New proposal</x:v>
      </x:c>
      <x:c r="G226" s="9" t="inlineStr">
        <x:is>
          <x:t xml:space="preserve">Carrier with a movable cover for a selected glowing stone. It is intended to provide or control a local light source, with fuel or energy supply and operating conditions matched to the design.</x:t>
        </x:is>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salvage;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inlineStr">
        <x:is>
          <x:t xml:space="preserve">Selected biological fraction proposed to give a compatible lubricant body and retention. It is a candidate industrial input or process aid. Its composition, containment and compatible treatment must be established; usefulness does not imply edibility.</x:t>
        </x:is>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t2;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inlineStr">
        <x:is>
          <x:t xml:space="preserve">Candidate thin-film finish for exposed tool slides and guides in dusty terrain. It is intended to reduce friction at a matched contact surface; dust behavior and material compatibility require qualification.</x:t>
        </x:is>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inlineStr">
        <x:is>
          <x:t xml:space="preserve">Candidate small-dose conditioner for a specifically compatible canister seal material. It is intended to reduce friction at a matched contact surface; dust behavior and material compatibility require qualification.</x:t>
        </x:is>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inlineStr">
        <x:is>
          <x:t xml:space="preserve">Candidate lubricating blend using existing graded graphite flakes in a compatible faunal carrier. It is intended to reduce friction at a matched contact surface; dust behavior and material compatibility require qualification.</x:t>
        </x:is>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inlineStr">
        <x:is>
          <x:t xml:space="preserve">Crafting components</x:t>
        </x:is>
      </x:c>
      <x:c r="E233" s="9" t="str">
        <x:v>Finished lubricant</x:v>
      </x:c>
      <x:c r="F233" s="9" t="str">
        <x:v>New proposal</x:v>
      </x:c>
      <x:c r="G233" s="9" t="inlineStr">
        <x:is>
          <x:t xml:space="preserve">Candidate grease formulated for a selected insulating joint or equipment interface. It is intended to reduce friction at a matched contact surface; dust behavior and material compatibility require qualification.</x:t>
        </x:is>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t2;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inlineStr">
        <x:is>
          <x:t xml:space="preserve">Crafting components</x:t>
        </x:is>
      </x:c>
      <x:c r="E234" s="9" t="str">
        <x:v>Finished lubricant</x:v>
      </x:c>
      <x:c r="F234" s="9" t="str">
        <x:v>New proposal</x:v>
      </x:c>
      <x:c r="G234" s="9" t="inlineStr">
        <x:is>
          <x:t xml:space="preserve">Highly selected liquid lubricant candidate for small mechanisms and specialist workshop work. It is intended to reduce friction at a matched contact surface; dust behavior and material compatibility require qualification.</x:t>
        </x:is>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t2;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Salvage</x:t>
        </x:is>
      </x:c>
      <x:c r="E235" s="9" t="str">
        <x:v>Wind machine</x:v>
      </x:c>
      <x:c r="F235" s="9" t="str">
        <x:v>User direction; not implemented</x:v>
      </x:c>
      <x:c r="G235" s="9" t="inlineStr">
        <x:is>
          <x:t xml:space="preserve">Wind turbine assembled from fallen/salvaged parts, as requested by author. It is intended to turn wind-driven motion into useful work for a compatible assembly, with its mounting, load and weather limits unresolved.</x:t>
        </x:is>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Salvage</x:t>
        </x:is>
      </x:c>
      <x:c r="E236" s="9" t="str">
        <x:v>Wind sail material</x:v>
      </x:c>
      <x:c r="F236" s="9" t="str">
        <x:v>User direction; not implemented</x:v>
      </x:c>
      <x:c r="G236" s="9" t="inlineStr">
        <x:is>
          <x:t xml:space="preserve">Prepared delicate insectoid-wing membrane intended for a sail. It is intended to transmit wind force through a fitted sail or wing arrangement, with the support structure and control method designed together.</x:t>
        </x:is>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inlineStr">
        <x:is>
          <x:t xml:space="preserve">Booter handheld sail that collapses for carrying and opens for wind-driven dirtboard travel. It is intended to transmit wind force through a fitted sail or wing arrangement, with the support structure and control method designed together.</x:t>
        </x:is>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inlineStr">
        <x:is>
          <x:t xml:space="preserve">Proposed folding spars, joints and retainers supporting a wing sail. It provides a candidate part for constructing equipment; matching interfaces and final assembly are still required.</x:t>
        </x:is>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inlineStr">
        <x:is>
          <x:t xml:space="preserve">Proposed hand interface and control attachment for the collapsible sail. It provides a candidate part for constructing equipment; matching interfaces and final assembly are still required.</x:t>
        </x:is>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inlineStr">
        <x:is>
          <x:t xml:space="preserve">Replaceable wheel-and-bearing unit candidate for the four-wheel dirtboard. It provides a candidate part for constructing equipment; matching interfaces and final assembly are still required.</x:t>
        </x:is>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inlineStr">
        <x:is>
          <x:t xml:space="preserve">Proposed mount joining wheels to the board and supporting a chosen steering method. It provides a candidate part for constructing equipment; matching interfaces and final assembly are still required.</x:t>
        </x:is>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inlineStr">
        <x:is>
          <x:t xml:space="preserve">Salvage</x:t>
        </x:is>
      </x:c>
      <x:c r="E243" s="9" t="str">
        <x:v>Wind machine component</x:v>
      </x:c>
      <x:c r="F243" s="9" t="str">
        <x:v>New proposal</x:v>
      </x:c>
      <x:c r="G243" s="9" t="inlineStr">
        <x:is>
          <x:t xml:space="preserve">Recovered or reworked rotor components for a compatible wind turbine. It provides a candidate part for constructing equipment; matching interfaces and final assembly are still required.</x:t>
        </x:is>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not applicable;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inlineStr">
        <x:is>
          <x:t xml:space="preserve">Salvage</x:t>
        </x:is>
      </x:c>
      <x:c r="E244" s="9" t="str">
        <x:v>Wind machine component</x:v>
      </x:c>
      <x:c r="F244" s="9" t="str">
        <x:v>New proposal</x:v>
      </x:c>
      <x:c r="G244" s="9" t="inlineStr">
        <x:is>
          <x:t xml:space="preserve">Optional recovered electromechanical conversion unit for a future electrical-output turbine design. It is a feed or fitting for the recorded energy-processing chain; the energy source and receiving equipment remain distinct.</x:t>
        </x:is>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not applicable;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inlineStr">
        <x:is>
          <x:t xml:space="preserve">Flexible cradle carrying a physically supported load. It is intended to retain or separate physical cargo at its actual location; it does not create remote storage or extra carrying capacity.</x:t>
        </x:is>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inlineStr">
        <x:is>
          <x:t xml:space="preserve">Fitted frame for an awkward piece of salvage or a compatible container. It is intended to retain or separate physical cargo at its actual location; it does not create remote storage or extra carrying capacity.</x:t>
        </x:is>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inlineStr">
        <x:is>
          <x:t xml:space="preserve">Attachment eyes and retainers for a chosen cargo rig. It locates or retains a fitted item on a matching structure; mounting geometry and loads must be chosen together.</x:t>
        </x:is>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inlineStr">
        <x:is>
          <x:t xml:space="preserve">Mechanical linkage candidate to distribute a supported cargo load. It is intended to retain or separate physical cargo at its actual location; it does not create remote storage or extra carrying capacity.</x:t>
        </x:is>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inlineStr">
        <x:is>
          <x:t xml:space="preserve">Locally worked iron replacement for a selected damaged chassis member. It supports replacement, refitting or maintenance of a compatible item; ownership alone does not restore the equipment’s condition.</x:t>
        </x:is>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inlineStr">
        <x:is>
          <x:t xml:space="preserve">Brace joining selected chassis members. It supports replacement, refitting or maintenance of a compatible item; ownership alone does not restore the equipment’s condition.</x:t>
        </x:is>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inlineStr">
        <x:is>
          <x:t xml:space="preserve">Lower chassis cover candidate for debris and contact exposure. It is intended to cover or guard the recorded area, with fit, coverage and protective performance still requiring qualification.</x:t>
        </x:is>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inlineStr">
        <x:is>
          <x:t xml:space="preserve">Standardized mounting surface candidate for selected Legger attachments. It locates or retains a fitted item on a matching structure; mounting geometry and loads must be chosen together.</x:t>
        </x:is>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inlineStr">
        <x:is>
          <x:t xml:space="preserve">Replaceable wear sleeve in a specifically matched joint. It supports replacement, refitting or maintenance of a compatible item; ownership alone does not restore the equipment’s condition.</x:t>
        </x:is>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inlineStr">
        <x:is>
          <x:t xml:space="preserve">Locally serviceable bearing assembly for a selected mechanical joint. It supports replacement, refitting or maintenance of a compatible item; ownership alone does not restore the equipment’s condition.</x:t>
        </x:is>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inlineStr">
        <x:is>
          <x:t xml:space="preserve">Wear plate at an existing foot-ground contact surface. It supports replacement, refitting or maintenance of a compatible item; ownership alone does not restore the equipment’s condition.</x:t>
        </x:is>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inlineStr">
        <x:is>
          <x:t xml:space="preserve">Mechanical link candidate within a compatible existing movement assembly. It supports replacement, refitting or maintenance of a compatible item; ownership alone does not restore the equipment’s condition.</x:t>
        </x:is>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inlineStr">
        <x:is>
          <x:t xml:space="preserve">Protective cover candidate around a moving joint. It is intended to obstruct grit at an opening or moving interface. Its fit and wear must be qualified before any exclusion or filtration performance is assigned.</x:t>
        </x:is>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inlineStr">
        <x:is>
          <x:t xml:space="preserve">Small fitted reservoir candidate for a selected joint lubricant. It is intended to reduce friction at a matched contact surface; dust behavior and material compatibility require qualification.</x:t>
        </x:is>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inlineStr">
        <x:is>
          <x:t xml:space="preserve">Serviceable dust/lubricant retention unit for a specific joint. It is intended to close a selected joint or patch an interface. Contents compatibility, movement and service conditions must be checked before a seal is relied on.</x:t>
        </x:is>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inlineStr">
        <x:is>
          <x:t xml:space="preserve">Crafting components</x:t>
        </x:is>
      </x:c>
      <x:c r="E260" s="9" t="str">
        <x:v>Legger service parts</x:v>
      </x:c>
      <x:c r="F260" s="9" t="str">
        <x:v>New proposal</x:v>
      </x:c>
      <x:c r="G260" s="9" t="inlineStr">
        <x:is>
          <x:t xml:space="preserve">Selected matching pins, retainers and fasteners for a bounded repair job. It supports replacement, refitting or maintenance of a compatible item; ownership alone does not restore the equipment’s condition.</x:t>
        </x:is>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crafting components; legger service parts; service kit; finished item; manufactured / unresolved; equipment repair; metal; assembly; proposal; legger; leger; companion replacement part; not applicable; t3; finished item</x:v>
      </x:c>
      <x:c r="AF260" s="4" t="inlineStr">
        <x:is>
          <x:t xml:space="preserve">Specific parts and protective properties remain proposals; ancient-material scarcity is established author direction. Author direction October 15: all remaining Field supplies are Crafting components; retire Field supplies as an active category.</x:t>
        </x:is>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inlineStr">
        <x:is>
          <x:t xml:space="preserve">Worked shell panel candidate covering a selected exposed surface. It is intended to cover or guard the recorded area, with fit, coverage and protective performance still requiring qualification.</x:t>
        </x:is>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inlineStr">
        <x:is>
          <x:t xml:space="preserve">Worked iron panel candidate for a selected Legger mount. It is intended to cover or guard the recorded area, with fit, coverage and protective performance still requiring qualification.</x:t>
        </x:is>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inlineStr">
        <x:is>
          <x:t xml:space="preserve">Fitted ceramic backing candidate within a selected composite guard assembly. It is intended to cover or guard the recorded area, with fit, coverage and protective performance still requiring qualification.</x:t>
        </x:is>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inlineStr">
        <x:is>
          <x:t xml:space="preserve">Recovered plasteel structural piece considered for a compatible chassis replacement. It is an extremely rare ancient recovery whose original function remains a working hypothesis. Condition, compatibility and safe operation are unknown; no contemporary reproduction is implied.</x:t>
        </x:is>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inlineStr">
        <x:is>
          <x:t xml:space="preserve">Recovered nanotube/nanocarbon composite protective panel candidate. It is intended to cover or guard the recorded area, with fit, coverage and protective performance still requiring qualification.</x:t>
        </x:is>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inlineStr">
        <x:is>
          <x:t xml:space="preserve">Recovered precision bearing module considered for an appropriate joint. It is an extremely rare ancient recovery whose original function remains a working hypothesis. Condition, compatibility and safe operation are unknown; no contemporary reproduction is implied.</x:t>
        </x:is>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inlineStr">
        <x:is>
          <x:t xml:space="preserve">Working concept for plasteel/nanocarbon armor intended to resist or deflect projectiles. It is intended to cover or guard the recorded area, with fit, coverage and protective performance still requiring qualification.</x:t>
        </x:is>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inlineStr">
        <x:is>
          <x:t xml:space="preserve">Side-mounted support for a matched bounded cargo container. It is intended to retain or separate physical cargo at its actual location; it does not create remote storage or extra carrying capacity.</x:t>
        </x:is>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inlineStr">
        <x:is>
          <x:t xml:space="preserve">Fitted rack holding existing separately sealed sample vessels. It is intended to retain or separate physical cargo at its actual location; it does not create remote storage or extra carrying capacity.</x:t>
        </x:is>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inlineStr">
        <x:is>
          <x:t xml:space="preserve">Removable rigid bin for selected bulk mineral cargo. It is intended to retain or separate physical cargo at its actual location; it does not create remote storage or extra carrying capacity.</x:t>
        </x:is>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inlineStr">
        <x:is>
          <x:t xml:space="preserve">A matched clamp for carrying a long salvage member. It locates or retains a fitted item on a matching structure; mounting geometry and loads must be chosen together.</x:t>
        </x:is>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Salvage</x:t>
        </x:is>
      </x:c>
      <x:c r="E274" s="9" t="str">
        <x:v>Legger cargo rigging</x:v>
      </x:c>
      <x:c r="F274" s="9" t="str">
        <x:v>New proposal</x:v>
      </x:c>
      <x:c r="G274" s="9" t="inlineStr">
        <x:is>
          <x:t xml:space="preserve">Proposed stowage bracket for Booter four-wheel dirtboard. It is intended to retain or separate physical cargo at its actual location; it does not create remote storage or extra carrying capacity.</x:t>
        </x:is>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inlineStr">
        <x:is>
          <x:t xml:space="preserve">Replaceable mounting face for a compatible hinged chassis assembly. It supports replacement, refitting or maintenance of a compatible item; ownership alone does not restore the equipment’s condition.</x:t>
        </x:is>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inlineStr">
        <x:is>
          <x:t xml:space="preserve">Removable chassis access cover for selected service points. It supports looking at or examining a workpiece, with the useful view determined by its optical and mechanical arrangement.</x:t>
        </x:is>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inlineStr">
        <x:is>
          <x:t xml:space="preserve">Shaped bridging piece for a particular damaged frame location. It supports replacement, refitting or maintenance of a compatible item; ownership alone does not restore the equipment’s condition.</x:t>
        </x:is>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inlineStr">
        <x:is>
          <x:t xml:space="preserve">Replaceable mount proposed to localize damage at an attachment. It locates or retains a fitted item on a matching structure; mounting geometry and loads must be chosen together.</x:t>
        </x:is>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inlineStr">
        <x:is>
          <x:t xml:space="preserve">Shaped reinforcement around a selected chassis opening. It provides a candidate part for constructing equipment; matching interfaces and final assembly are still required.</x:t>
        </x:is>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inlineStr">
        <x:is>
          <x:t xml:space="preserve">Selected thin inserts for matching fitted structural faces. It supports replacement, refitting or maintenance of a compatible item; ownership alone does not restore the equipment’s condition.</x:t>
        </x:is>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inlineStr">
        <x:is>
          <x:t xml:space="preserve">Matched pivot pin within a selected Legger joint. It supports replacement, refitting or maintenance of a compatible item; ownership alone does not restore the equipment’s condition.</x:t>
        </x:is>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inlineStr">
        <x:is>
          <x:t xml:space="preserve">Wear-interface insert proposed for a selected axial contact. It supports replacement, refitting or maintenance of a compatible item; ownership alone does not restore the equipment’s condition.</x:t>
        </x:is>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inlineStr">
        <x:is>
          <x:t xml:space="preserve">Matched gears for a compatible drive assembly. It is intended to pass or transform motion within a matched mechanism, with the input, supports and driven load designed together.</x:t>
        </x:is>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inlineStr">
        <x:is>
          <x:t xml:space="preserve">End connector joining a selected movement link to its mount. It supports replacement, refitting or maintenance of a compatible item; ownership alone does not restore the equipment’s condition.</x:t>
        </x:is>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inlineStr">
        <x:is>
          <x:t xml:space="preserve">Adjustment assembly candidate for a selected mechanical drive path. It is intended to pass or transform motion within a matched mechanism, with the input, supports and driven load designed together.</x:t>
        </x:is>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inlineStr">
        <x:is>
          <x:t xml:space="preserve">Replaceable contact ring proposed to clear grit from a matched moving surface. It is intended to obstruct grit at an opening or moving interface. Its fit and wear must be qualified before any exclusion or filtration performance is assigned.</x:t>
        </x:is>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Salvage</x:t>
        </x:is>
      </x:c>
      <x:c r="E287" s="9" t="str">
        <x:v>Legger service parts</x:v>
      </x:c>
      <x:c r="F287" s="9" t="str">
        <x:v>New proposal</x:v>
      </x:c>
      <x:c r="G287" s="9" t="inlineStr">
        <x:is>
          <x:t xml:space="preserve">Hand-operated tool candidate for placing selected faunal grease at a service point. It is intended to reduce friction at a matched contact surface; dust behavior and material compatibility require qualification.</x:t>
        </x:is>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inlineStr">
        <x:is>
          <x:t xml:space="preserve">Matched connection between a lubricant tool and a selected service port. It provides a proposed means of moving material between compatible parts or vessels while keeping the physical contents accounted for.</x:t>
        </x:is>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inlineStr">
        <x:is>
          <x:t xml:space="preserve">Shaped tool for removing residue from an accessible service recess. It is intended to dislodge or collect dirt from a suitable surface using its recorded physical form.</x:t>
        </x:is>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Salvage</x:t>
        </x:is>
      </x:c>
      <x:c r="E290" s="9" t="str">
        <x:v>Legger service parts</x:v>
      </x:c>
      <x:c r="F290" s="9" t="str">
        <x:v>New proposal</x:v>
      </x:c>
      <x:c r="G290" s="9" t="inlineStr">
        <x:is>
          <x:t xml:space="preserve">Workshop tool candidate for removing a selected bearing assembly. It supports replacement, refitting or maintenance of a compatible item; ownership alone does not restore the equipment’s condition.</x:t>
        </x:is>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Salvage</x:t>
        </x:is>
      </x:c>
      <x:c r="E291" s="9" t="str">
        <x:v>Legger service parts</x:v>
      </x:c>
      <x:c r="F291" s="9" t="str">
        <x:v>New proposal</x:v>
      </x:c>
      <x:c r="G291" s="9" t="inlineStr">
        <x:is>
          <x:t xml:space="preserve">Template or gauge for checking a defined fitted relationship. It supports looking at or examining a workpiece, with the useful view determined by its optical and mechanical arrangement.</x:t>
        </x:is>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inlineStr">
        <x:is>
          <x:t xml:space="preserve">Partitioned case for selected small replacement parts and service tools. It is intended to retain or separate physical cargo at its actual location; it does not create remote storage or extra carrying capacity.</x:t>
        </x:is>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inlineStr">
        <x:is>
          <x:t xml:space="preserve">Replaceable narrow guard on a selected exposed frame edge. It is intended to cover or guard the recorded area, with fit, coverage and protective performance still requiring qualification.</x:t>
        </x:is>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inlineStr">
        <x:is>
          <x:t xml:space="preserve">Protective cage candidate around a selected exposed instrument face. It is intended to cover or guard the recorded area, with fit, coverage and protective performance still requiring qualification.</x:t>
        </x:is>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inlineStr">
        <x:is>
          <x:t xml:space="preserve">Overlap piece covering a selected gap between fitted guards. It is intended to cover or guard the recorded area, with fit, coverage and protective performance still requiring qualification.</x:t>
        </x:is>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Salvage</x:t>
        </x:is>
      </x:c>
      <x:c r="E296" s="9" t="str">
        <x:v>Legger armor</x:v>
      </x:c>
      <x:c r="F296" s="9" t="str">
        <x:v>New proposal</x:v>
      </x:c>
      <x:c r="G296" s="9" t="inlineStr">
        <x:is>
          <x:t xml:space="preserve">Replaceable cap candidate over a selected protruding part. It is intended to cover or guard the recorded area, with fit, coverage and protective performance still requiring qualification.</x:t>
        </x:is>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salvage;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inlineStr">
        <x:is>
          <x:t xml:space="preserve">Scarce pressed-fiber backing proposed inside a selected guard. It is intended to cover or guard the recorded area, with fit, coverage and protective performance still requiring qualification.</x:t>
        </x:is>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inlineStr">
        <x:is>
          <x:t xml:space="preserve">Hinge/retainer unit candidate for an articulated protective panel. It locates or retains a fitted item on a matching structure; mounting geometry and loads must be chosen together.</x:t>
        </x:is>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inlineStr">
        <x:is>
          <x:t xml:space="preserve">Recovered shaped collar considered for an appropriate joint housing. It is an extremely rare ancient recovery whose original function remains a working hypothesis. Condition, compatibility and safe operation are unknown; no contemporary reproduction is implied.</x:t>
        </x:is>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inlineStr">
        <x:is>
          <x:t xml:space="preserve">Recovered fiber/composite member considered for a selected tensile linkage. It is an extremely rare ancient recovery whose original function remains a working hypothesis. Condition, compatibility and safe operation are unknown; no contemporary reproduction is implied.</x:t>
        </x:is>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inlineStr">
        <x:is>
          <x:t xml:space="preserve">Recovered contact insert considered for a matched wear interface. It is an extremely rare ancient recovery whose original function remains a working hypothesis. Condition, compatibility and safe operation are unknown; no contemporary reproduction is implied.</x:t>
        </x:is>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inlineStr">
        <x:is>
          <x:t xml:space="preserve">Recovered high-precision ceramic race candidate within a compatible bearing. It is an extremely rare ancient recovery whose original function remains a working hypothesis. Condition, compatibility and safe operation are unknown; no contemporary reproduction is implied.</x:t>
        </x:is>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inlineStr">
        <x:is>
          <x:t xml:space="preserve">Recovered structured backing considered for a composite guard. It is intended to cover or guard the recorded area, with fit, coverage and protective performance still requiring qualification.</x:t>
        </x:is>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inlineStr">
        <x:is>
          <x:t xml:space="preserve">Recovered adapter candidate joining one identified ancient module to a matching host. It is an extremely rare ancient recovery whose original function remains a working hypothesis. Condition, compatibility and safe operation are unknown; no contemporary reproduction is implied.</x:t>
        </x:is>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inlineStr">
        <x:is>
          <x:t xml:space="preserve">Candidate concentrated drink preparation for a compact food-and-drink serving. It is intended for the recorded food or feeding role. Human edibility and useful nutrition require the selected source and preparation rather than assumptions about all fauna.</x:t>
        </x:is>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inlineStr">
        <x:is>
          <x:t xml:space="preserve">Prepared algae bar comparable in use to a protein/meal bar. It is intended for the recorded food or feeding role. Human edibility and useful nutrition require the selected source and preparation rather than assumptions about all fauna.</x:t>
        </x:is>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inlineStr">
        <x:is>
          <x:t xml:space="preserve">Dried algae bar proposed as a processed travel consumable. It is intended for the recorded food or feeding role. Human edibility and useful nutrition require the selected source and preparation rather than assumptions about all fauna.</x:t>
        </x:is>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inlineStr">
        <x:is>
          <x:t xml:space="preserve">Smooth prepared algae meal candidate portioned for consumption. It is intended for the recorded food or feeding role. Human edibility and useful nutrition require the selected source and preparation rather than assumptions about all fauna.</x:t>
        </x:is>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inlineStr">
        <x:is>
          <x:t xml:space="preserve">Prepared consumable meal based on the survival algae. It is intended for the recorded food or feeding role. Human edibility and useful nutrition require the selected source and preparation rather than assumptions about all fauna.</x:t>
        </x:is>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inlineStr">
        <x:is>
          <x:t xml:space="preserve">Candidate fine meal combining algae with selected prepared edible fauna flakes. It is intended for the recorded food or feeding role. Human edibility and useful nutrition require the selected source and preparation rather than assumptions about all fauna.</x:t>
        </x:is>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inlineStr">
        <x:is>
          <x:t xml:space="preserve">Candidate composed meal using distinct prepared algae and edible-fauna layers. It is intended for the recorded food or feeding role. Human edibility and useful nutrition require the selected source and preparation rather than assumptions about all fauna.</x:t>
        </x:is>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inlineStr">
        <x:is>
          <x:t xml:space="preserve">Candidate delicate crisp combining processed algae and a selected edible fauna ingredient. It is intended for the recorded food or feeding role. Human edibility and useful nutrition require the selected source and preparation rather than assumptions about all fauna.</x:t>
        </x:is>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inlineStr">
        <x:is>
          <x:t xml:space="preserve">Selected known-edible fauna fraction prepared as a possible Phagia meal ingredient. It supports a food-designated preparation process. Industrial chemicals and unverified biological fractions cannot substitute for selected culinary inputs.</x:t>
        </x:is>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inlineStr">
        <x:is>
          <x:t xml:space="preserve">Selected edible fauna fraction prepared for mixing or layering with algae. It supports a food-designated preparation process. Industrial chemicals and unverified biological fractions cannot substitute for selected culinary inputs.</x:t>
        </x:is>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inlineStr">
        <x:is>
          <x:t xml:space="preserve">Salvage</x:t>
        </x:is>
      </x:c>
      <x:c r="E316" s="9" t="inlineStr">
        <x:is>
          <x:t xml:space="preserve">Food service &amp; storage</x:t>
        </x:is>
      </x:c>
      <x:c r="F316" s="9" t="str">
        <x:v>New proposal</x:v>
      </x:c>
      <x:c r="G316" s="9" t="inlineStr">
        <x:is>
          <x:t xml:space="preserve">Dedicated food-contact vessel for a prepared Phagia drink portion. It is intended to portion, hold or serve the recorded food or drink. Food-contact preparation and the contents remain separate design requirements.</x:t>
        </x:is>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salvage; food service &amp; storage; container; finished item; manufactured / unresolved; food service; glass or ceramic; assembly; proposal; cargo organization; phagea; algae; food packaging; camp goods; food service &amp; storage; not applicable;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inlineStr">
        <x:is>
          <x:t xml:space="preserve">Salvage</x:t>
        </x:is>
      </x:c>
      <x:c r="E317" s="9" t="inlineStr">
        <x:is>
          <x:t xml:space="preserve">Food service &amp; storage</x:t>
        </x:is>
      </x:c>
      <x:c r="F317" s="9" t="str">
        <x:v>New proposal</x:v>
      </x:c>
      <x:c r="G317" s="9" t="inlineStr">
        <x:is>
          <x:t xml:space="preserve">Reusable fitted carrier protecting selected prepared bars from dust and damage. It is intended to portion, hold or serve the recorded food or drink. Food-contact preparation and the contents remain separate design requirements.</x:t>
        </x:is>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salvage; food service &amp; storage; carrier; finished item; manufactured / unresolved; food service; metal or shell; assembly; proposal; cargo organization; phagea; algae; food packaging; camp goods; food service &amp; storage; not applicable;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x:c r="B319" s="9"/>
      <x:c r="C319" s="4"/>
      <x:c r="D319" s="9"/>
      <x:c r="E319" s="9"/>
      <x:c r="F319" s="9"/>
      <x:c r="G319" s="9"/>
      <x:c r="H319" s="9"/>
      <x:c r="I319" s="9"/>
      <x:c r="J319" s="13"/>
      <x:c r="K319" s="15"/>
      <x:c r="L319" s="9"/>
      <x:c r="M319" s="9"/>
      <x:c r="N319" s="9"/>
      <x:c r="O319" s="9"/>
      <x:c r="P319" s="17"/>
      <x:c r="Q319" s="17"/>
      <x:c r="R319" s="17"/>
      <x:c r="S319" s="17"/>
      <x:c r="T319" s="17"/>
      <x:c r="U319" s="9"/>
      <x:c r="V319" s="11"/>
      <x:c r="W319" s="9"/>
      <x:c r="X319" s="4"/>
      <x:c r="Y319" s="4"/>
      <x:c r="Z319" s="4"/>
      <x:c r="AA319" s="4"/>
      <x:c r="AB319" s="4"/>
      <x:c r="AC319" s="4"/>
      <x:c r="AD319" s="4"/>
      <x:c r="AE319" s="4"/>
      <x:c r="AF319" s="4"/>
      <x:c r="AG319" s="4"/>
      <x:c r="AH319" s="4"/>
      <x:c r="AI319" s="4"/>
      <x:c r="AJ319" s="4"/>
      <x:c r="AK319" s="4"/>
      <x:c r="AL319" s="4"/>
      <x:c r="AM319" s="4"/>
      <x:c r="AN319" s="14"/>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x:c r="B320" s="9"/>
      <x:c r="C320" s="4"/>
      <x:c r="D320" s="9"/>
      <x:c r="E320" s="9"/>
      <x:c r="F320" s="9"/>
      <x:c r="G320" s="9"/>
      <x:c r="H320" s="9"/>
      <x:c r="I320" s="9"/>
      <x:c r="J320" s="13"/>
      <x:c r="K320" s="15"/>
      <x:c r="L320" s="9"/>
      <x:c r="M320" s="9"/>
      <x:c r="N320" s="9"/>
      <x:c r="O320" s="9"/>
      <x:c r="P320" s="17"/>
      <x:c r="Q320" s="17"/>
      <x:c r="R320" s="17"/>
      <x:c r="S320" s="17"/>
      <x:c r="T320" s="17"/>
      <x:c r="U320" s="9"/>
      <x:c r="V320" s="11"/>
      <x:c r="W320" s="9"/>
      <x:c r="X320" s="4"/>
      <x:c r="Y320" s="4"/>
      <x:c r="Z320" s="4"/>
      <x:c r="AA320" s="4"/>
      <x:c r="AB320" s="4"/>
      <x:c r="AC320" s="4"/>
      <x:c r="AD320" s="4"/>
      <x:c r="AE320" s="4"/>
      <x:c r="AF320" s="4"/>
      <x:c r="AG320" s="4"/>
      <x:c r="AH320" s="4"/>
      <x:c r="AI320" s="4"/>
      <x:c r="AJ320" s="4"/>
      <x:c r="AK320" s="4"/>
      <x:c r="AL320" s="4"/>
      <x:c r="AM320" s="4"/>
      <x:c r="AN320" s="14"/>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inlineStr">
        <x:is>
          <x:t xml:space="preserve">Salvage</x:t>
        </x:is>
      </x:c>
      <x:c r="E321" s="9" t="str">
        <x:v>Stone feedstock</x:v>
      </x:c>
      <x:c r="F321" s="9" t="str">
        <x:v>New proposal</x:v>
      </x:c>
      <x:c r="G321" s="9" t="inlineStr">
        <x:is>
          <x:t xml:space="preserve">Porous mineral lumps proposed as abrasive feed for rubbing and surface preparation. Selection and grading determine which pieces could become useful finishing material.</x:t>
        </x:is>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salvage;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inlineStr">
        <x:is>
          <x:t xml:space="preserve">Fragments of feldspar-bearing mineral proposed for glass and ceramic batches. They must be selected and prepared as a controlled mineral feed rather than treated as a finished glass or ceramic material.</x:t>
        </x:is>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inlineStr">
        <x:is>
          <x:t xml:space="preserve">Loose hard faunal spines proposed as small pointed blanks for tools and fittings. Their shape offers a starting point for fitting, while source anatomy and usable strength remain unverified.</x:t>
        </x:is>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inlineStr">
        <x:is>
          <x:t xml:space="preserve">Hard claw tips proposed as cutting or scraping blanks. A usable tip would need selection and a secure mounting before it could become part of a tool.</x:t>
        </x:is>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inlineStr">
        <x:is>
          <x:t xml:space="preserve">Empty faunal brood casings proposed as lightweight hard-part feed. Their shells could be inspected for reusable sections or processed material; species, dimensions and strength remain unresolved.</x:t>
        </x:is>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inlineStr">
        <x:is>
          <x:t xml:space="preserve">Empty antenna sheaths proposed as small hollow hard-part blanks. Their form suggests sleeves or fitted covers, subject to source anatomy, condition and useful dimensions.</x:t>
        </x:is>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inlineStr">
        <x:is>
          <x:t xml:space="preserve">Rigid insectoid wing supports proposed as slender fabrication blanks. Their existing shape may reduce shaping work for a matched part, but species, size and load-bearing suitability remain open.</x:t>
        </x:is>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inlineStr">
        <x:is>
          <x:t xml:space="preserve">Broken ceramic pieces collected as secondary mineral feed. Sorting separates useful fragments for possible ceramic processing or material recovery; a broken vessel is not restored by collecting its shards.</x:t>
        </x:is>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inlineStr">
        <x:is>
          <x:t xml:space="preserve">Broken glass pieces collected for selection and possible glassworking feed. Color, composition and contamination must be checked before pieces can be combined into a controlled remelt batch.</x:t>
        </x:is>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inlineStr">
        <x:is>
          <x:t xml:space="preserve">Strips of recovered spring metal proposed for small resilient fittings. Surviving spring behavior must be checked before reuse; damaged lengths may instead be recovered as metal feed.</x:t>
        </x:is>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inlineStr">
        <x:is>
          <x:t xml:space="preserve">Lengths of recovered metal cable proposed for tensioned connections and bindings. Fraying, corrosion, end fittings and load suitability determine whether a length can be reused.</x:t>
        </x:is>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inlineStr">
        <x:is>
          <x:t xml:space="preserve">Open metal mesh recovered as scrap. It offers candidate screening, retaining or reinforcement material where its aperture, alloy and remaining condition suit the intended assembly.</x:t>
        </x:is>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x:c r="B333" s="9"/>
      <x:c r="C333" s="4"/>
      <x:c r="D333" s="9"/>
      <x:c r="E333" s="9"/>
      <x:c r="F333" s="9"/>
      <x:c r="G333" s="9"/>
      <x:c r="H333" s="9"/>
      <x:c r="I333" s="9"/>
      <x:c r="J333" s="13"/>
      <x:c r="K333" s="15"/>
      <x:c r="L333" s="9"/>
      <x:c r="M333" s="9"/>
      <x:c r="N333" s="9"/>
      <x:c r="O333" s="9"/>
      <x:c r="P333" s="17"/>
      <x:c r="Q333" s="17"/>
      <x:c r="R333" s="17"/>
      <x:c r="S333" s="17"/>
      <x:c r="T333" s="17"/>
      <x:c r="U333" s="9"/>
      <x:c r="V333" s="11"/>
      <x:c r="W333" s="9"/>
      <x:c r="X333" s="4"/>
      <x:c r="Y333" s="4"/>
      <x:c r="Z333" s="4"/>
      <x:c r="AA333" s="4"/>
      <x:c r="AB333" s="4"/>
      <x:c r="AC333" s="4"/>
      <x:c r="AD333" s="4"/>
      <x:c r="AE333" s="4"/>
      <x:c r="AF333" s="4"/>
      <x:c r="AG333" s="4"/>
      <x:c r="AH333" s="4"/>
      <x:c r="AI333" s="4"/>
      <x:c r="AJ333" s="4"/>
      <x:c r="AK333" s="4"/>
      <x:c r="AL333" s="4"/>
      <x:c r="AM333" s="4"/>
      <x:c r="AN333" s="14"/>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inlineStr">
        <x:is>
          <x:t xml:space="preserve">Chunks of used heat-resistant lining recovered from prior hot-work equipment. They are candidate mineral feed for further preparation; contamination and heat damage prevent assuming the original refractory performance.</x:t>
        </x:is>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x:c r="B335" s="9"/>
      <x:c r="C335" s="4"/>
      <x:c r="D335" s="9"/>
      <x:c r="E335" s="9"/>
      <x:c r="F335" s="9"/>
      <x:c r="G335" s="9"/>
      <x:c r="H335" s="9"/>
      <x:c r="I335" s="9"/>
      <x:c r="J335" s="13"/>
      <x:c r="K335" s="15"/>
      <x:c r="L335" s="9"/>
      <x:c r="M335" s="9"/>
      <x:c r="N335" s="9"/>
      <x:c r="O335" s="9"/>
      <x:c r="P335" s="17"/>
      <x:c r="Q335" s="17"/>
      <x:c r="R335" s="17"/>
      <x:c r="S335" s="17"/>
      <x:c r="T335" s="17"/>
      <x:c r="U335" s="9"/>
      <x:c r="V335" s="11"/>
      <x:c r="W335" s="9"/>
      <x:c r="X335" s="4"/>
      <x:c r="Y335" s="4"/>
      <x:c r="Z335" s="4"/>
      <x:c r="AA335" s="4"/>
      <x:c r="AB335" s="4"/>
      <x:c r="AC335" s="4"/>
      <x:c r="AD335" s="4"/>
      <x:c r="AE335" s="4"/>
      <x:c r="AF335" s="4"/>
      <x:c r="AG335" s="4"/>
      <x:c r="AH335" s="4"/>
      <x:c r="AI335" s="4"/>
      <x:c r="AJ335" s="4"/>
      <x:c r="AK335" s="4"/>
      <x:c r="AL335" s="4"/>
      <x:c r="AM335" s="4"/>
      <x:c r="AN335" s="14"/>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inlineStr">
        <x:is>
          <x:t xml:space="preserve">Chunks of volcanic glass proposed as hard cutting and scraping blanks. Selection and controlled shaping could produce a useful edge, while brittleness and a suitable mounting remain constraints.</x:t>
        </x:is>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inlineStr">
        <x:is>
          <x:t xml:space="preserve">Mineral lumps containing candidate abrasive grains. Crushing and grading would prepare a finishing feed; usable hardness, contamination and grain distribution require qualification.</x:t>
        </x:is>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inlineStr">
        <x:is>
          <x:t xml:space="preserve">Dense mineral lumps proposed as a specialist fabrication feed. Their weight and mineral content offer a material-design starting point, with processing and the actual application still unresolved.</x:t>
        </x:is>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inlineStr">
        <x:is>
          <x:t xml:space="preserve">Salvage</x:t>
        </x:is>
      </x:c>
      <x:c r="E339" s="9" t="str">
        <x:v>Stone feedstock</x:v>
      </x:c>
      <x:c r="F339" s="9" t="str">
        <x:v>New proposal</x:v>
      </x:c>
      <x:c r="G339" s="9" t="inlineStr">
        <x:is>
          <x:t xml:space="preserve">Rounded stones selected as candidate crushing or grinding media. Their hard surfaces could reduce other materials mechanically, provided wear, contamination and the matching vessel are addressed.</x:t>
        </x:is>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salvage;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x:c r="B340" s="9"/>
      <x:c r="C340" s="4"/>
      <x:c r="D340" s="9"/>
      <x:c r="E340" s="9"/>
      <x:c r="F340" s="9"/>
      <x:c r="G340" s="9"/>
      <x:c r="H340" s="9"/>
      <x:c r="I340" s="9"/>
      <x:c r="J340" s="13"/>
      <x:c r="K340" s="15"/>
      <x:c r="L340" s="9"/>
      <x:c r="M340" s="9"/>
      <x:c r="N340" s="9"/>
      <x:c r="O340" s="9"/>
      <x:c r="P340" s="17"/>
      <x:c r="Q340" s="17"/>
      <x:c r="R340" s="17"/>
      <x:c r="S340" s="17"/>
      <x:c r="T340" s="17"/>
      <x:c r="U340" s="9"/>
      <x:c r="V340" s="11"/>
      <x:c r="W340" s="9"/>
      <x:c r="X340" s="4"/>
      <x:c r="Y340" s="4"/>
      <x:c r="Z340" s="4"/>
      <x:c r="AA340" s="4"/>
      <x:c r="AB340" s="4"/>
      <x:c r="AC340" s="4"/>
      <x:c r="AD340" s="4"/>
      <x:c r="AE340" s="4"/>
      <x:c r="AF340" s="4"/>
      <x:c r="AG340" s="4"/>
      <x:c r="AH340" s="4"/>
      <x:c r="AI340" s="4"/>
      <x:c r="AJ340" s="4"/>
      <x:c r="AK340" s="4"/>
      <x:c r="AL340" s="4"/>
      <x:c r="AM340" s="4"/>
      <x:c r="AN340" s="14"/>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inlineStr">
        <x:is>
          <x:t xml:space="preserve">Hard faunal horn cores proposed as shaped blanks for tools or fittings. The retained form may support a useful working piece, but anatomy, preparation and service limits remain unverified.</x:t>
        </x:is>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inlineStr">
        <x:is>
          <x:t xml:space="preserve">Hard rings from a proposed faunal tail anatomy. Their curved sections are candidates for protective fabrication after inspection; source anatomy, sizing and protective performance remain open.</x:t>
        </x:is>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inlineStr">
        <x:is>
          <x:t xml:space="preserve">Cup-shaped faunal joint parts proposed as small fabrication blanks. Their existing concave form suggests fitted supports or housings, subject to source anatomy, sizing and material suitability.</x:t>
        </x:is>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inlineStr">
        <x:is>
          <x:t xml:space="preserve">Recovered faunal eye lenses proposed for optical-material investigation. Their clarity and form must be evaluated before any useful viewing element or optical correction is claimed.</x:t>
        </x:is>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inlineStr">
        <x:is>
          <x:t xml:space="preserve">Faunal breathing-filter plates proposed as structured material for dust-exclusion research. Their biological role does not establish safe human filtration or a rated equipment filter.</x:t>
        </x:is>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inlineStr">
        <x:is>
          <x:t xml:space="preserve">Dried mineral-rich faunal waste proposed for controlled material investigation. Recoverable fractions may have industrial uses, but contamination, composition and safe handling require study; it is not food.</x:t>
        </x:is>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inlineStr">
        <x:is>
          <x:t xml:space="preserve">Corroded lengths of linked metal chain recovered for possible restraint, connection or metal recovery. Each link’s condition and the end attachments must be checked before a load-bearing use is considered.</x:t>
        </x:is>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inlineStr">
        <x:is>
          <x:t xml:space="preserve">Mixed brass fragments recovered as possible alloy feed. Sorting and inspection are needed before they can enter a controlled reclaiming process; fragment recovery does not establish a specific alloy grade.</x:t>
        </x:is>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inlineStr">
        <x:is>
          <x:t xml:space="preserve">Mixed bronze fragments recovered as possible alloy feed. Sorting separates candidate metal from contamination and incompatible pieces before any proposed refining or reuse.</x:t>
        </x:is>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inlineStr">
        <x:is>
          <x:t xml:space="preserve">Discarded halves of metal hinges, retained as possible fittings or metal feed. A reusable hinge requires a matching half, pin and suitable attachment geometry; an isolated half is not a complete mechanism.</x:t>
        </x:is>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inlineStr">
        <x:is>
          <x:t xml:space="preserve">Recovered metal bands formed into curved or ring-like sections. They are candidates for retaining or mounting parts after their dimensions, joints and condition have been checked.</x:t>
        </x:is>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inlineStr">
        <x:is>
          <x:t xml:space="preserve">Sections of old metal pipe recovered as hollow stock. Their bore and wall form suggest sleeves, supports or other fabrication blanks, while corrosion and unknown service history limit direct reuse.</x:t>
        </x:is>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inlineStr">
        <x:is>
          <x:t xml:space="preserve">Scraps of sheet metal retaining an unknown surface coating. The flat material is candidate fabrication or reclaiming feed; the coating must be identified before heating, bonding or surface treatment.</x:t>
        </x:is>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inlineStr">
        <x:is>
          <x:t xml:space="preserve">Bent nails and rivets recovered as small metal scrap. Some pieces may offer recoverable metal, but deformation prevents assuming that they remain suitable fasteners.</x:t>
        </x:is>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inlineStr">
        <x:is>
          <x:t xml:space="preserve">Coarse residue from a furnace or other controlled hot-work process. It is a candidate source of mineral fractions for investigation, with composition, contamination and useful recovery methods unresolved.</x:t>
        </x:is>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inlineStr">
        <x:is>
          <x:t xml:space="preserve">Fragments of a broken abrasive wheel, retained as possible finishing feed. Useful grains or small working surfaces may remain, but damaged pieces are not a safe replacement for an intact rotating wheel.</x:t>
        </x:is>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inlineStr">
        <x:is>
          <x:t xml:space="preserve">Broken pieces of magnetic material recovered from equipment. Remaining magnetism and mechanical condition must be checked before use in small holding or collection tools.</x:t>
        </x:is>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inlineStr">
        <x:is>
          <x:t xml:space="preserve">Small metal pieces left by punching operations. They offer shaped fabrication blanks or reclaimable metal depending on size, alloy and condition, without counting as finished fittings.</x:t>
        </x:is>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inlineStr">
        <x:is>
          <x:t xml:space="preserve">Prepared metal stock in the form of smelted iron bloom, intended as an input to further making or assembly. It is intended to enter a controlled metal-preparation or refining process; the feed material is distinct from the usable metal eventually produced.</x:t>
        </x:is>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inlineStr">
        <x:is>
          <x:t xml:space="preserve">Prepared metal stock in the form of refined copper cake, intended as an input to further making or assembly. It is intended to form part of a continuous conducting path, with section, joints and protection matched to the receiving circuit.</x:t>
        </x:is>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inlineStr">
        <x:is>
          <x:t xml:space="preserve">Prepared metal stock in the form of reclaimed brass billet, intended as an input to further making or assembly. It provides candidate material or a shaped starting piece for making other objects, with the final form set by the receiving design.</x:t>
        </x:is>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inlineStr">
        <x:is>
          <x:t xml:space="preserve">Prepared metal stock in the form of reclaimed bronze billet, intended as an input to further making or assembly. It provides candidate material or a shaped starting piece for making other objects, with the final form set by the receiving design.</x:t>
        </x:is>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inlineStr">
        <x:is>
          <x:t xml:space="preserve">Prepared glass stock in the form of opaque mineral-glass stock, intended as an input to further making or assembly. It is intended for a matched glassworking or ceramic process, with composition, forming and controlled heat determining the useful result.</x:t>
        </x:is>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inlineStr">
        <x:is>
          <x:t xml:space="preserve">Prepared glass stock in the form of rough clear-glass blank, intended as an input to further making or assembly. It supports looking at or examining a workpiece, with the useful view determined by its optical and mechanical arrangement.</x:t>
        </x:is>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inlineStr">
        <x:is>
          <x:t xml:space="preserve">Prepared mineral stock in the form of dressed building-stone stock, intended as an input to further making or assembly. It is intended to join, reinforce or support other parts, with the bond or fastening chosen for the materials and loads involved.</x:t>
        </x:is>
      </x:c>
      <x:c r="H365" s="9" t="str">
        <x:v>None</x:v>
      </x:c>
      <x:c r="I365" s="9" t="str">
        <x:v>Material cargo / workshop storage; policy TBD</x:v>
      </x:c>
      <x:c r="J365" s="13"/>
      <x:c r="K365" s="15"/>
      <x:c r="L365" s="9" t="str">
        <x:v>Process a selected T0 raw/salvage input; candidate input [removed item]</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inlineStr">
        <x:is>
          <x:t xml:space="preserve">Prepared mineral stock in the form of selected resonant-stone blank, intended as an input to further making or assembly. Its recorded physical form is intended to produce, control or support sound in a musical instrument; tuning and playable dimensions remain open.</x:t>
        </x:is>
      </x:c>
      <x:c r="H366" s="9" t="str">
        <x:v>None</x:v>
      </x:c>
      <x:c r="I366" s="9" t="str">
        <x:v>Material cargo / workshop storage; policy TBD</x:v>
      </x:c>
      <x:c r="J366" s="13"/>
      <x:c r="K366" s="15"/>
      <x:c r="L366" s="9" t="str">
        <x:v>Process a selected T0 raw/salvage input; candidate input [removed item]</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inlineStr">
        <x:is>
          <x:t xml:space="preserve">Prepared mineral stock in the form of prepared mineral pigment powder, intended as an input to further making or assembly. It supplies a visible ornamental surface or detail, with its placement and cultural meaning left to the receiving object’s design.</x:t>
        </x:is>
      </x:c>
      <x:c r="H367" s="9" t="str">
        <x:v>None</x:v>
      </x:c>
      <x:c r="I367" s="9" t="str">
        <x:v>Material cargo / workshop storage; policy TBD</x:v>
      </x:c>
      <x:c r="J367" s="13"/>
      <x:c r="K367" s="15"/>
      <x:c r="L367" s="9" t="str">
        <x:v>Process a selected T0 raw/salvage input; candidate input [removed item]</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inlineStr">
        <x:is>
          <x:t xml:space="preserve">Prepared mineral stock in the form of graded mineral filler, intended as an input to further making or assembly. It is intended to join, reinforce or support other parts, with the bond or fastening chosen for the materials and loads involved.</x:t>
        </x:is>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inlineStr">
        <x:is>
          <x:t xml:space="preserve">Prepared glass stock in the form of sorted glass remelt feed, intended as an input to further making or assembly. It is intended for a matched glassworking or ceramic process, with composition, forming and controlled heat determining the useful result.</x:t>
        </x:is>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inlineStr">
        <x:is>
          <x:t xml:space="preserve">Prepared mineral stock in the form of separated mica flake grade, intended as an input to further making or assembly. It provides candidate material or a shaped starting piece for making other objects, with the final form set by the receiving design.</x:t>
        </x:is>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inlineStr">
        <x:is>
          <x:t xml:space="preserve">Prepared husk fiber stock in the form of prepared husk-fiber pulp, intended as an input to further making or assembly. It supplies candidate fibers or prepared feed for husk-based paper, which must still be processed and formed into a usable sheet.</x:t>
        </x:is>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inlineStr">
        <x:is>
          <x:t xml:space="preserve">Prepared faunal fiber stock in the form of clean graded bristle bundles, intended as an input to further making or assembly. It is intended to obstruct grit at an opening or moving interface. Its fit and wear must be qualified before any exclusion or filtration performance is assigned.</x:t>
        </x:is>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inlineStr">
        <x:is>
          <x:t xml:space="preserve">Prepared shell / chitin stock in the form of separated shell lamina stock, intended as an input to further making or assembly. It provides candidate stock for a protective assembly, with coverage, joining and backing still determining the finished protection.</x:t>
        </x:is>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inlineStr">
        <x:is>
          <x:t xml:space="preserve">Prepared faunal hard tissue stock in the form of shaped fauna hard-part blanks, intended as an input to further making or assembly. It supplies a candidate working blank, edge or fitted part for a tool; shaping and mounting depend on the intended job.</x:t>
        </x:is>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inlineStr">
        <x:is>
          <x:t xml:space="preserve">Prepared mineral stock in the form of graded process salts, intended as an input to further making or assembly. It is a candidate industrial input or process aid. Its composition, containment and compatible treatment must be established; usefulness does not imply edibility.</x:t>
        </x:is>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inlineStr">
        <x:is>
          <x:t xml:space="preserve">Crafting components</x:t>
        </x:is>
      </x:c>
      <x:c r="E376" s="9" t="str">
        <x:v>Tier 1 material concept</x:v>
      </x:c>
      <x:c r="F376" s="9" t="str">
        <x:v>New proposal</x:v>
      </x:c>
      <x:c r="G376" s="9" t="inlineStr">
        <x:is>
          <x:t xml:space="preserve">Selected faunal carrier fraction, prepared as a fitted part or intermediate for a larger assembly. It is a candidate industrial input or process aid. Its composition, containment and compatible treatment must be established; usefulness does not imply edibility.</x:t>
        </x:is>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crafting components; tier 1 material concept; chemical material; processed intermediate; fauna; chemical processing; biological chemical; liquid; proposal; surface finishing; t1;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inlineStr">
        <x:is>
          <x:t xml:space="preserve">Crafting components</x:t>
        </x:is>
      </x:c>
      <x:c r="E377" s="9" t="str">
        <x:v>Tier 1 material concept</x:v>
      </x:c>
      <x:c r="F377" s="9" t="str">
        <x:v>New proposal</x:v>
      </x:c>
      <x:c r="G377" s="9" t="inlineStr">
        <x:is>
          <x:t xml:space="preserve">Prepared shell-binding adhesive, prepared as a fitted part or intermediate for a larger assembly. It is intended to join, reinforce or support other parts, with the bond or fastening chosen for the materials and loads involved.</x:t>
        </x:is>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chemical material; processed intermediate; fauna; binding and construction; biological chemical; unresolved; proposal; protective fabrication; t1;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inlineStr">
        <x:is>
          <x:t xml:space="preserve">Crafting components</x:t>
        </x:is>
      </x:c>
      <x:c r="E378" s="9" t="str">
        <x:v>Tier 1 material concept</x:v>
      </x:c>
      <x:c r="F378" s="9" t="str">
        <x:v>New proposal</x:v>
      </x:c>
      <x:c r="G378" s="9" t="inlineStr">
        <x:is>
          <x:t xml:space="preserve">Prepared clot-seal compound, prepared as a fitted part or intermediate for a larger assembly. It supports replacement, refitting or maintenance of a compatible item; ownership alone does not restore the equipment’s condition.</x:t>
        </x:is>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chemical material; processed intermediate; fauna; equipment repair; biological chemical; unresolved; proposal; sealing; t1;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inlineStr">
        <x:is>
          <x:t xml:space="preserve">Prepared gemstone stock in the form of cut gemstone preform, intended as an input to further making or assembly. It supplies a visible ornamental surface or detail, with its placement and cultural meaning left to the receiving object’s design.</x:t>
        </x:is>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inlineStr">
        <x:is>
          <x:t xml:space="preserve">Prepared gemstone stock in the form of graded stone inlay chips, intended as an input to further making or assembly. It supplies a visible ornamental surface or detail, with its placement and cultural meaning left to the receiving object’s design.</x:t>
        </x:is>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inlineStr">
        <x:is>
          <x:t xml:space="preserve">Prepared shell / chitin stock in the form of burnished shell inlay scales, intended as an input to further making or assembly. It supplies a visible ornamental surface or detail, with its placement and cultural meaning left to the receiving object’s design.</x:t>
        </x:is>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inlineStr">
        <x:is>
          <x:t xml:space="preserve">Prepared mineral stock in the form of sized mica viewing sheet, intended as an input to further making or assembly. It supports looking at or examining a workpiece, with the useful view determined by its optical and mechanical arrangement.</x:t>
        </x:is>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Tools</x:t>
        </x:is>
      </x:c>
      <x:c r="E383" s="9" t="str">
        <x:v>Communication equipment</x:v>
      </x:c>
      <x:c r="F383" s="9" t="str">
        <x:v>Author-directed concept</x:v>
      </x:c>
      <x:c r="G383" s="9" t="inlineStr">
        <x:is>
          <x:t xml:space="preserve">Two-way radio communication. It is proposed for a matched radio assembly, with detection, transduction, power and performance dependent on further design and qualification.</x:t>
        </x:is>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tools;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inlineStr">
        <x:is>
          <x:t xml:space="preserve">Ancient laser-sword weapon family. It is intended for the recorded weapon role and compatible ammunition or energy feed. Damage, range, handling and operating requirements remain unassigned.</x:t>
        </x:is>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inlineStr">
        <x:is>
          <x:t xml:space="preserve">Ancient laser-blaster weapon family. It is intended for the recorded weapon role and compatible ammunition or energy feed. Damage, range, handling and operating requirements remain unassigned.</x:t>
        </x:is>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inlineStr">
        <x:is>
          <x:t xml:space="preserve">Ammunition</x:t>
        </x:is>
      </x:c>
      <x:c r="E386" s="9" t="str">
        <x:v>Rocket ammunition</x:v>
      </x:c>
      <x:c r="F386" s="9" t="str">
        <x:v>Author-directed concept</x:v>
      </x:c>
      <x:c r="G386" s="9" t="inlineStr">
        <x:is>
          <x:t xml:space="preserve">Ancient rocket projectile/ammunition family. It is intended for the recorded weapon role and compatible ammunition or energy feed. Damage, range, handling and operating requirements remain unassigned.</x:t>
        </x:is>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ammunition; rocket ammunition; ammunition; finished item; ancient technology; offensive combat; mixed / unresolved; assembly; author direction; rocket; projectile; ancient machine ammunition; not applicable;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inlineStr">
        <x:is>
          <x:t xml:space="preserve">Ancient rocket-launcher weapon family. It is intended for the recorded weapon role and compatible ammunition or energy feed. Damage, range, handling and operating requirements remain unassigned.</x:t>
        </x:is>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x:c r="B388" s="9"/>
      <x:c r="C388" s="4"/>
      <x:c r="D388" s="9"/>
      <x:c r="E388" s="9"/>
      <x:c r="F388" s="9"/>
      <x:c r="G388" s="9"/>
      <x:c r="H388" s="9"/>
      <x:c r="I388" s="9"/>
      <x:c r="J388" s="13"/>
      <x:c r="K388" s="15"/>
      <x:c r="L388" s="9"/>
      <x:c r="M388" s="9"/>
      <x:c r="N388" s="9"/>
      <x:c r="O388" s="9"/>
      <x:c r="P388" s="17"/>
      <x:c r="Q388" s="17"/>
      <x:c r="R388" s="17"/>
      <x:c r="S388" s="17"/>
      <x:c r="T388" s="17"/>
      <x:c r="U388" s="9"/>
      <x:c r="V388" s="11"/>
      <x:c r="W388" s="9"/>
      <x:c r="X388" s="4"/>
      <x:c r="Y388" s="4"/>
      <x:c r="Z388" s="4"/>
      <x:c r="AA388" s="4"/>
      <x:c r="AB388" s="4"/>
      <x:c r="AC388" s="4"/>
      <x:c r="AD388" s="4"/>
      <x:c r="AE388" s="4"/>
      <x:c r="AF388" s="4"/>
      <x:c r="AG388" s="4"/>
      <x:c r="AH388" s="4"/>
      <x:c r="AI388" s="4"/>
      <x:c r="AJ388" s="4"/>
      <x:c r="AK388" s="4"/>
      <x:c r="AL388" s="4"/>
      <x:c r="AM388" s="4"/>
      <x:c r="AN388" s="14"/>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inlineStr">
        <x:is>
          <x:t xml:space="preserve">Inhibit a magnetic field; distinction from disruption remains a design question. It belongs to the proposed field-control equipment family; mechanism, affected targets, power supply and useful field behavior remain unresolved.</x:t>
        </x:is>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inlineStr">
        <x:is>
          <x:t xml:space="preserve">Enhance a magnetic field; source, extent and useful applications unresolved. It belongs to the proposed field-control equipment family; mechanism, affected targets, power supply and useful field behavior remain unresolved.</x:t>
        </x:is>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inlineStr">
        <x:is>
          <x:t xml:space="preserve">Enhance a static-electricity field; operating mechanism unresolved. It is intended to manage static charge in a designed arrangement, with the charge path, power and atmospheric behavior still requiring qualification.</x:t>
        </x:is>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inlineStr">
        <x:is>
          <x:t xml:space="preserve">Disrupt a static-electricity field; operating mechanism unresolved. It is intended to manage static charge in a designed arrangement, with the charge path, power and atmospheric behavior still requiring qualification.</x:t>
        </x:is>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inlineStr">
        <x:is>
          <x:t xml:space="preserve">Lightning-blaster weapon family, distinct from the laser-blaster family. It is intended for the recorded weapon role and compatible ammunition or energy feed. Damage, range, handling and operating requirements remain unassigned.</x:t>
        </x:is>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T3</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t3; t2; finished item</x:v>
      </x:c>
      <x:c r="AF395" s="4" t="inlineStr">
        <x:is>
          <x:t xml:space="preserve">Independently listed clothing piece. Family membership is an organizational grouping, not another counted inventory item or a set bonus.</x:t>
        </x:is>
      </x:c>
      <x:c r="AG395" s="4" t="inlineStr">
        <x:is>
          <x:t xml:space="preserve">Proposed T3 garment assembly using T2 inputs. Quantities, stock qualification and recipe remain unresolved.</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x:f>IF(C395="T0",0,IF(C395="T1",1,IF(C395="T2",2,IF(C395="T3",3,IF(C395="T4",4,IF(C395="Unassigned",98,99))))))</x:f>
        <x:v>3</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T3</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t3; t2; finished item</x:v>
      </x:c>
      <x:c r="AF396" s="4" t="inlineStr">
        <x:is>
          <x:t xml:space="preserve">Independently listed clothing piece. Family membership is an organizational grouping, not another counted inventory item or a set bonus.</x:t>
        </x:is>
      </x:c>
      <x:c r="AG396" s="4" t="inlineStr">
        <x:is>
          <x:t xml:space="preserve">Proposed T3 garment assembly using T2 inputs. Quantities, stock qualification and recipe remain unresolved.</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x:f>IF(C396="T0",0,IF(C396="T1",1,IF(C396="T2",2,IF(C396="T3",3,IF(C396="T4",4,IF(C396="Unassigned",98,99))))))</x:f>
        <x:v>3</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T3</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t3; t2; finished item</x:v>
      </x:c>
      <x:c r="AF397" s="4" t="inlineStr">
        <x:is>
          <x:t xml:space="preserve">Independently listed clothing piece. Family membership is an organizational grouping, not another counted inventory item or a set bonus.</x:t>
        </x:is>
      </x:c>
      <x:c r="AG397" s="4" t="inlineStr">
        <x:is>
          <x:t xml:space="preserve">Proposed T3 garment assembly using T2 inputs. Quantities, stock qualification and recipe remain unresolved.</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x:f>IF(C397="T0",0,IF(C397="T1",1,IF(C397="T2",2,IF(C397="T3",3,IF(C397="T4",4,IF(C397="Unassigned",98,99))))))</x:f>
        <x:v>3</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Salvage</x:t>
        </x:is>
      </x:c>
      <x:c r="E398" s="9" t="str">
        <x:v>Hand forging tool</x:v>
      </x:c>
      <x:c r="F398" s="9" t="str">
        <x:v>Author-directed concept</x:v>
      </x:c>
      <x:c r="G398" s="9" t="inlineStr">
        <x:is>
          <x:t xml:space="preserve">Hand hammer for shaping metal during forging. It supports a controlled metalworking operation; the workpiece, heat source and suitable supporting tools must be established for the process.</x:t>
        </x:is>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inlineStr">
        <x:is>
          <x:t xml:space="preserve">Proposed heavier striking tool for larger stock or assisted hammering. It supports a controlled metalworking operation; the workpiece, heat source and suitable supporting tools must be established for the process.</x:t>
        </x:is>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Salvage</x:t>
        </x:is>
      </x:c>
      <x:c r="E402" s="9" t="str">
        <x:v>Metal cutting tool</x:v>
      </x:c>
      <x:c r="F402" s="9" t="str">
        <x:v>New proposal</x:v>
      </x:c>
      <x:c r="G402" s="9" t="inlineStr">
        <x:is>
          <x:t xml:space="preserve">Proposed cutting tool for hot metal stock. It supports a controlled metalworking operation; the workpiece, heat source and suitable supporting tools must be established for the process.</x:t>
        </x:is>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Salvage</x:t>
        </x:is>
      </x:c>
      <x:c r="E403" s="9" t="str">
        <x:v>Metal piercing tool</x:v>
      </x:c>
      <x:c r="F403" s="9" t="str">
        <x:v>New proposal</x:v>
      </x:c>
      <x:c r="G403" s="9" t="inlineStr">
        <x:is>
          <x:t xml:space="preserve">Proposed piercing tool for holes in workable metal stock. It supports a controlled metalworking operation; the workpiece, heat source and suitable supporting tools must be established for the process.</x:t>
        </x:is>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Salvage</x:t>
        </x:is>
      </x:c>
      <x:c r="E404" s="9" t="str">
        <x:v>Metal shaping tool</x:v>
      </x:c>
      <x:c r="F404" s="9" t="str">
        <x:v>New proposal</x:v>
      </x:c>
      <x:c r="G404" s="9" t="inlineStr">
        <x:is>
          <x:t xml:space="preserve">Proposed tool for shaping or sizing a previously opened hole. It supports a controlled metalworking operation; the workpiece, heat source and suitable supporting tools must be established for the process.</x:t>
        </x:is>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inlineStr">
        <x:is>
          <x:t xml:space="preserve">Proposed shaped support block for working repeated sections or contours. It supports a controlled metalworking operation; the workpiece, heat source and suitable supporting tools must be established for the process.</x:t>
        </x:is>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Salvage</x:t>
        </x:is>
      </x:c>
      <x:c r="E406" s="9" t="str">
        <x:v>Metal finishing tool</x:v>
      </x:c>
      <x:c r="F406" s="9" t="str">
        <x:v>New proposal</x:v>
      </x:c>
      <x:c r="G406" s="9" t="inlineStr">
        <x:is>
          <x:t xml:space="preserve">Proposed hand tool for controlled fitting and surface finishing of metal parts. It is intended to prepare or change a workpiece’s surface before a later fitting, coating or use; the treatment must suit that material.</x:t>
        </x:is>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inlineStr">
        <x:is>
          <x:t xml:space="preserve">Proposed bounded workshop heat source for bringing metal to a workable state. It supports a controlled metalworking operation; the workpiece, heat source and suitable supporting tools must be established for the process.</x:t>
        </x:is>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inlineStr">
        <x:is>
          <x:t xml:space="preserve">Manufactured steel stock for later fabrication. It provides candidate material or a shaped starting piece for making other objects, with the final form set by the receiving design.</x:t>
        </x:is>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inlineStr">
        <x:is>
          <x:t xml:space="preserve">Crafting components</x:t>
        </x:is>
      </x:c>
      <x:c r="E411" s="9" t="str">
        <x:v>Metal surface-treatment material</x:v>
      </x:c>
      <x:c r="F411" s="9" t="str">
        <x:v>Author-directed concept</x:v>
      </x:c>
      <x:c r="G411" s="9" t="inlineStr">
        <x:is>
          <x:t xml:space="preserve">Advanced de-rusting material intended to remove corrosion products from iron/steel. It is intended to prepare or change a workpiece’s surface before a later fitting, coating or use; the treatment must suit that material.</x:t>
        </x:is>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t2;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inlineStr">
        <x:is>
          <x:t xml:space="preserve">Candidate finish intended to slow renewed corrosion after appropriate surface preparation. It is intended to prepare or change a workpiece’s surface before a later fitting, coating or use; the treatment must suit that material.</x:t>
        </x:is>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inlineStr">
        <x:is>
          <x:t xml:space="preserve">Elastic-joint secretion, retained as a candidate material for chemical processing. It is a candidate industrial input or process aid. Its composition, containment and compatible treatment must be established; usefulness does not imply edibility.</x:t>
        </x:is>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inlineStr">
        <x:is>
          <x:t xml:space="preserve">Crafting components</x:t>
        </x:is>
      </x:c>
      <x:c r="E415" s="9" t="str">
        <x:v>T1 material / component proposal</x:v>
      </x:c>
      <x:c r="F415" s="9" t="str">
        <x:v>New proposal</x:v>
      </x:c>
      <x:c r="G415" s="9" t="inlineStr">
        <x:is>
          <x:t xml:space="preserve">Prepared metallurgical flux, prepared as a fitted part or intermediate for a larger assembly. It is intended to enter a controlled metal-preparation or refining process; the feed material is distinct from the usable metal eventually produced.</x:t>
        </x:is>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processed intermediate; manufactured / unresolved; metal refining; mineral; particles; proposal; prepared metallurgical flux; t1; refined stock; metal refining; t1;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inlineStr">
        <x:is>
          <x:t xml:space="preserve">Prepared mineral stock in the form of graded refractory mineral feed, intended as an input to further making or assembly. It is intended for a matched glassworking or ceramic process, with composition, forming and controlled heat determining the useful result.</x:t>
        </x:is>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inlineStr">
        <x:is>
          <x:t xml:space="preserve">Prepared mineral stock in the form of manganese-bearing alloy feed, intended as an input to further making or assembly. It is intended to enter a controlled metal-preparation or refining process; the feed material is distinct from the usable metal eventually produced.</x:t>
        </x:is>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inlineStr">
        <x:is>
          <x:t xml:space="preserve">Crafting components</x:t>
        </x:is>
      </x:c>
      <x:c r="E418" s="9" t="str">
        <x:v>T1 material / component proposal</x:v>
      </x:c>
      <x:c r="F418" s="9" t="str">
        <x:v>New proposal</x:v>
      </x:c>
      <x:c r="G418" s="9" t="inlineStr">
        <x:is>
          <x:t xml:space="preserve">Prepared flexible faunal binder, prepared as a fitted part or intermediate for a larger assembly. It is intended to join, reinforce or support other parts, with the bond or fastening chosen for the materials and loads involved.</x:t>
        </x:is>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inlineStr">
        <x:is>
          <x:t xml:space="preserve">Crafting components</x:t>
        </x:is>
      </x:c>
      <x:c r="E419" s="9" t="str">
        <x:v>T1 material / component proposal</x:v>
      </x:c>
      <x:c r="F419" s="9" t="str">
        <x:v>New proposal</x:v>
      </x:c>
      <x:c r="G419" s="9" t="inlineStr">
        <x:is>
          <x:t xml:space="preserve">Conditioned faunal etchant, prepared as a fitted part or intermediate for a larger assembly. It is intended to prepare or change a workpiece’s surface before a later fitting, coating or use; the treatment must suit that material.</x:t>
        </x:is>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chemical material; processed intermediate; manufactured / unresolved; surface finishing; biological chemical; unresolved; proposal; conditioned faunal etchant; t1; refined stock; surface finishing; t1;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inlineStr">
        <x:is>
          <x:t xml:space="preserve">Prepared metal stock in the form of prepared manganese alloying stock, intended as an input to further making or assembly. It is intended to enter a controlled metal-preparation or refining process; the feed material is distinct from the usable metal eventually produced.</x:t>
        </x:is>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inlineStr">
        <x:is>
          <x:t xml:space="preserve">Prepared metal stock in the form of drawn copper stock, intended as an input to further making or assembly. It is intended to form part of a continuous conducting path, with section, joints and protection matched to the receiving circuit.</x:t>
        </x:is>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inlineStr">
        <x:is>
          <x:t xml:space="preserve">Prepared metal stock in the form of prepared bronze bearing stock, intended as an input to further making or assembly. It is intended to replace, support or service a matching machine part; useful fit depends on the host mechanism.</x:t>
        </x:is>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inlineStr">
        <x:is>
          <x:t xml:space="preserve">Prepared ceramic stock in the form of refractory ceramic stock, intended as an input to further making or assembly. It is intended to contain, separate or manage heat in a controlled hot-work arrangement, with service conditions matched to its material.</x:t>
        </x:is>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inlineStr">
        <x:is>
          <x:t xml:space="preserve">Prepared glass stock in the form of formed opaque glass sheet, intended as an input to further making or assembly. It is intended for a matched glassworking or ceramic process, with composition, forming and controlled heat determining the useful result.</x:t>
        </x:is>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inlineStr">
        <x:is>
          <x:t xml:space="preserve">Prepared glass stock in the form of selected viewing-glass stock, intended as an input to further making or assembly. It supports the positioning or preparation of a viewing element. Useful clarity, alignment or correction must be established for the actual optics.</x:t>
        </x:is>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inlineStr">
        <x:is>
          <x:t xml:space="preserve">Prepared husk fiber stock in the form of bonded husk sheet, intended as an input to further making or assembly. It supplies a candidate fastening, panel or material for clothing; cutting, joining and fit remain part of the finished garment’s design.</x:t>
        </x:is>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inlineStr">
        <x:is>
          <x:t xml:space="preserve">Prepared wing membrane stock in the form of reinforced wing membrane, intended as an input to further making or assembly. It is intended to transmit wind force through a fitted sail or wing arrangement, with the support structure and control method designed together.</x:t>
        </x:is>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inlineStr">
        <x:is>
          <x:t xml:space="preserve">Filled faunal seal compound, prepared as a fitted part or intermediate for a larger assembly. It is intended to close a selected joint or patch an interface. Contents compatibility, movement and service conditions must be checked before a seal is relied on.</x:t>
        </x:is>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chemical material; processed intermediate; manufactured / unresolved; sealing; biological chemical; unresolved;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inlineStr">
        <x:is>
          <x:t xml:space="preserve">Flexible membrane-bonding compound, prepared as a fitted part or intermediate for a larger assembly. It is intended to join, reinforce or support other parts, with the bond or fastening chosen for the materials and loads involved.</x:t>
        </x:is>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inlineStr">
        <x:is>
          <x:t xml:space="preserve">Prepared biological and mineral mixture stock in the form of mineral pigment coating, intended as an input to further making or assembly. It supplies a visible ornamental surface or detail, with its placement and cultural meaning left to the receiving object’s design.</x:t>
        </x:is>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inlineStr">
        <x:is>
          <x:t xml:space="preserve">Filled shell-binding compound, prepared as a fitted part or intermediate for a larger assembly. It is intended to join, reinforce or support other parts, with the bond or fastening chosen for the materials and loads involved.</x:t>
        </x:is>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inlineStr">
        <x:is>
          <x:t xml:space="preserve">Prepared mixed / unresolved stock in the form of mica composite sheet, intended as an input to further making or assembly. It is intended to separate conductive parts or support them without a direct conducting path. No voltage or thermal rating follows from that proposed role.</x:t>
        </x:is>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inlineStr">
        <x:is>
          <x:t xml:space="preserve">Prepared mineral stock in the form of tuned stone stock, intended as an input to further making or assembly. Its recorded physical form is intended to produce, control or support sound in a musical instrument; tuning and playable dimensions remain open.</x:t>
        </x:is>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inlineStr">
        <x:is>
          <x:t xml:space="preserve">Prepared gemstone stock in the form of polished gemstone blanks, intended as an input to further making or assembly. It supplies a visible ornamental surface or detail, with its placement and cultural meaning left to the receiving object’s design.</x:t>
        </x:is>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inlineStr">
        <x:is>
          <x:t xml:space="preserve">Prepared mixed / unresolved stock in the form of steel-faced shell composite, intended as an input to further making or assembly. It provides candidate stock for a protective assembly, with coverage, joining and backing still determining the finished protection.</x:t>
        </x:is>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inlineStr">
        <x:is>
          <x:t xml:space="preserve">Prepared metal stock in the form of spring-grade steel stock, intended as an input to further making or assembly. It is intended to replace, support or service a matching machine part; useful fit depends on the host mechanism.</x:t>
        </x:is>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inlineStr">
        <x:is>
          <x:t xml:space="preserve">Prepared mixed / unresolved stock in the form of insulated conductor stock, intended as an input to further making or assembly. It is intended to form part of a continuous conducting path, with section, joints and protection matched to the receiving circuit.</x:t>
        </x:is>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inlineStr">
        <x:is>
          <x:t xml:space="preserve">Prepared mixed / unresolved stock in the form of bonded ceramic-shell composite, intended as an input to further making or assembly. It provides candidate stock for a protective assembly, with coverage, joining and backing still determining the finished protection.</x:t>
        </x:is>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inlineStr">
        <x:is>
          <x:t xml:space="preserve">Prepared glass stock in the form of ground optical glass stock, intended as an input to further making or assembly. It supports the positioning or preparation of a viewing element. Useful clarity, alignment or correction must be established for the actual optics.</x:t>
        </x:is>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inlineStr">
        <x:is>
          <x:t xml:space="preserve">Prepared husk fiber stock in the form of layered husk composite stock, intended as an input to further making or assembly. It is intended to join, reinforce or support other parts, with the bond or fastening chosen for the materials and loads involved.</x:t>
        </x:is>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inlineStr">
        <x:is>
          <x:t xml:space="preserve">Prepared mixed / unresolved stock in the form of reinforced sealing sheet, intended as an input to further making or assembly. It is intended to close a selected joint or patch an interface. Contents compatibility, movement and service conditions must be checked before a seal is relied on.</x:t>
        </x:is>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inlineStr">
        <x:is>
          <x:t xml:space="preserve">Prepared husk fiber stock in the form of finished decorative husk stock, intended as an input to further making or assembly. It supplies a visible ornamental surface or detail, with its placement and cultural meaning left to the receiving object’s design.</x:t>
        </x:is>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inlineStr">
        <x:is>
          <x:t xml:space="preserve">Prepared mixed / unresolved stock in the form of layered protective composite stock, intended as an input to further making or assembly. It provides candidate stock for a protective assembly, with coverage, joining and backing still determining the finished protection.</x:t>
        </x:is>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inlineStr">
        <x:is>
          <x:t xml:space="preserve">Prepared mixed / unresolved stock in the form of encapsulated conductor stock, intended as an input to further making or assembly. It is intended to form part of a continuous conducting path, with section, joints and protection matched to the receiving circuit.</x:t>
        </x:is>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inlineStr">
        <x:is>
          <x:t xml:space="preserve">Intermediate component for later equipment: vision. It supports the positioning or preparation of a viewing element. Useful clarity, alignment or correction must be established for the actual optics.</x:t>
        </x:is>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inlineStr">
        <x:is>
          <x:t xml:space="preserve">Prepared mixed / unresolved stock in the form of sealed composite casing stock, intended as an input to further making or assembly. It provides a candidate part for constructing equipment; matching interfaces and final assembly are still required.</x:t>
        </x:is>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inlineStr">
        <x:is>
          <x:t xml:space="preserve">Intermediate component for later equipment: machinery repair. It is intended to replace, support or service a matching machine part; useful fit depends on the host mechanism.</x:t>
        </x:is>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t3;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inlineStr">
        <x:is>
          <x:t xml:space="preserve">Crafting components</x:t>
        </x:is>
      </x:c>
      <x:c r="E488" s="4" t="str">
        <x:v>Hypothetical chemical-processing precursor</x:v>
      </x:c>
      <x:c r="F488" s="4" t="str">
        <x:v>New proposal</x:v>
      </x:c>
      <x:c r="G488" s="4" t="inlineStr">
        <x:is>
          <x:t xml:space="preserve">Candidate precursor for oxide-conversion research. It is a candidate industrial input or process aid. Its composition, containment and compatible treatment must be established; usefulness does not imply edibility.</x:t>
        </x:is>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inlineStr">
        <x:is>
          <x:t xml:space="preserve">Intended use: material analysis. Porous young material, not structural stock. It supports examination or comparison of a selected material, with sampling and a meaningful interpretation method still required.</x:t>
        </x:is>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inlineStr">
        <x:is>
          <x:t xml:space="preserve">Intended use: material analysis. Selected commercial source grade; regional composition matters. It supports examination or comparison of a selected material, with sampling and a meaningful interpretation method still required.</x:t>
        </x:is>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inlineStr">
        <x:is>
          <x:t xml:space="preserve">Intended use: material analysis. Rare deep material; age and depth do not turn raw feed into T4. It supports examination or comparison of a selected material, with sampling and a meaningful interpretation method still required.</x:t>
        </x:is>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inlineStr">
        <x:is>
          <x:t xml:space="preserve">Salvage</x:t>
        </x:is>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salvage;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t1;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t1;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t1;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t1;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t1;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t2;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t2;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t1;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t1;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x:c r="B512" s="4"/>
      <x:c r="C512" s="4"/>
      <x:c r="D512" s="4"/>
      <x:c r="E512" s="4"/>
      <x:c r="F512" s="4"/>
      <x:c r="G512" s="4"/>
      <x:c r="H512" s="4"/>
      <x:c r="I512" s="4"/>
      <x:c r="J512" s="4"/>
      <x:c r="K512" s="4"/>
      <x:c r="L512" s="4"/>
      <x:c r="M512" s="4"/>
      <x:c r="N512" s="4"/>
      <x:c r="O512" s="4"/>
      <x:c r="P512" s="4"/>
      <x:c r="Q512" s="4"/>
      <x:c r="R512" s="4"/>
      <x:c r="S512" s="4"/>
      <x:c r="T512" s="4"/>
      <x:c r="U512" s="4"/>
      <x:c r="V512" s="4"/>
      <x:c r="W512" s="4"/>
      <x:c r="X512" s="4"/>
      <x:c r="Y512" s="4"/>
      <x:c r="Z512" s="4"/>
      <x:c r="AA512" s="4"/>
      <x:c r="AB512" s="4"/>
      <x:c r="AC512" s="4"/>
      <x:c r="AD512" s="4"/>
      <x:c r="AE512" s="4"/>
      <x:c r="AF512" s="4"/>
      <x:c r="AG512" s="4"/>
      <x:c r="AH512" s="4"/>
      <x:c r="AI512" s="4"/>
      <x:c r="AJ512" s="4"/>
      <x:c r="AK512" s="4"/>
      <x:c r="AL512" s="4"/>
      <x:c r="AM512" s="4"/>
      <x:c r="AN512" s="4"/>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inlineStr">
        <x:is>
          <x:t xml:space="preserve">Crafting components</x:t>
        </x:is>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crafting components; lore-informed stock / fitted part; assay sample; finished item; manufactured / unresolved; material analysis; mixed / unresolved; bundle; proposal; growth assay reference packet; material analysis; not applicable; not applicable; t2; finished item</x:v>
      </x:c>
      <x:c r="AF520" s="4" t="inlineStr">
        <x:is>
          <x:t xml:space="preserve">New source-informed working item; primary category follows the resource/processing/recovery split. Author direction October 15: all remaining Field supplies are Crafting components; retire Field supplies as an active category.</x:t>
        </x:is>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inlineStr">
        <x:is>
          <x:t xml:space="preserve">Scarce candidate feed for specialty steel and electrical contacts. It provides candidate material or a shaped starting piece for making other objects, with the final form set by the receiving design.</x:t>
        </x:is>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inlineStr">
        <x:is>
          <x:t xml:space="preserve">Candidate bronze alloying feed. It provides candidate material or a shaped starting piece for making other objects, with the final form set by the receiving design.</x:t>
        </x:is>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inlineStr">
        <x:is>
          <x:t xml:space="preserve">Candidate alloy and refractory feed. It provides candidate material or a shaped starting piece for making other objects, with the final form set by the receiving design.</x:t>
        </x:is>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inlineStr">
        <x:is>
          <x:t xml:space="preserve">Candidate pigment and specialist mineral feed. It provides candidate material or a shaped starting piece for making other objects, with the final form set by the receiving design.</x:t>
        </x:is>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x:c r="B527" s="4"/>
      <x:c r="C527" s="4"/>
      <x:c r="D527" s="4"/>
      <x:c r="E527" s="4"/>
      <x:c r="F527" s="4"/>
      <x:c r="G527" s="4"/>
      <x:c r="H527" s="4"/>
      <x:c r="I527" s="4"/>
      <x:c r="J527" s="4"/>
      <x:c r="K527" s="4"/>
      <x:c r="L527" s="4"/>
      <x:c r="M527" s="4"/>
      <x:c r="N527" s="4"/>
      <x:c r="O527" s="4"/>
      <x:c r="P527" s="4"/>
      <x:c r="Q527" s="4"/>
      <x:c r="R527" s="4"/>
      <x:c r="S527" s="4"/>
      <x:c r="T527" s="4"/>
      <x:c r="U527" s="4"/>
      <x:c r="V527" s="4"/>
      <x:c r="W527" s="4"/>
      <x:c r="X527" s="4"/>
      <x:c r="Y527" s="4"/>
      <x:c r="Z527" s="4"/>
      <x:c r="AA527" s="4"/>
      <x:c r="AB527" s="4"/>
      <x:c r="AC527" s="4"/>
      <x:c r="AD527" s="4"/>
      <x:c r="AE527" s="4"/>
      <x:c r="AF527" s="4"/>
      <x:c r="AG527" s="4"/>
      <x:c r="AH527" s="4"/>
      <x:c r="AI527" s="4"/>
      <x:c r="AJ527" s="4"/>
      <x:c r="AK527" s="4"/>
      <x:c r="AL527" s="4"/>
      <x:c r="AM527" s="4"/>
      <x:c r="AN527" s="4"/>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x:c r="B528" s="4"/>
      <x:c r="C528" s="4"/>
      <x:c r="D528" s="4"/>
      <x:c r="E528" s="4"/>
      <x:c r="F528" s="4"/>
      <x:c r="G528" s="4"/>
      <x:c r="H528" s="4"/>
      <x:c r="I528" s="4"/>
      <x:c r="J528" s="4"/>
      <x:c r="K528" s="4"/>
      <x:c r="L528" s="4"/>
      <x:c r="M528" s="4"/>
      <x:c r="N528" s="4"/>
      <x:c r="O528" s="4"/>
      <x:c r="P528" s="4"/>
      <x:c r="Q528" s="4"/>
      <x:c r="R528" s="4"/>
      <x:c r="S528" s="4"/>
      <x:c r="T528" s="4"/>
      <x:c r="U528" s="4"/>
      <x:c r="V528" s="4"/>
      <x:c r="W528" s="4"/>
      <x:c r="X528" s="4"/>
      <x:c r="Y528" s="4"/>
      <x:c r="Z528" s="4"/>
      <x:c r="AA528" s="4"/>
      <x:c r="AB528" s="4"/>
      <x:c r="AC528" s="4"/>
      <x:c r="AD528" s="4"/>
      <x:c r="AE528" s="4"/>
      <x:c r="AF528" s="4"/>
      <x:c r="AG528" s="4"/>
      <x:c r="AH528" s="4"/>
      <x:c r="AI528" s="4"/>
      <x:c r="AJ528" s="4"/>
      <x:c r="AK528" s="4"/>
      <x:c r="AL528" s="4"/>
      <x:c r="AM528" s="4"/>
      <x:c r="AN528" s="4"/>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x:c r="B529" s="4"/>
      <x:c r="C529" s="4"/>
      <x:c r="D529" s="4"/>
      <x:c r="E529" s="4"/>
      <x:c r="F529" s="4"/>
      <x:c r="G529" s="4"/>
      <x:c r="H529" s="4"/>
      <x:c r="I529" s="4"/>
      <x:c r="J529" s="4"/>
      <x:c r="K529" s="4"/>
      <x:c r="L529" s="4"/>
      <x:c r="M529" s="4"/>
      <x:c r="N529" s="4"/>
      <x:c r="O529" s="4"/>
      <x:c r="P529" s="4"/>
      <x:c r="Q529" s="4"/>
      <x:c r="R529" s="4"/>
      <x:c r="S529" s="4"/>
      <x:c r="T529" s="4"/>
      <x:c r="U529" s="4"/>
      <x:c r="V529" s="4"/>
      <x:c r="W529" s="4"/>
      <x:c r="X529" s="4"/>
      <x:c r="Y529" s="4"/>
      <x:c r="Z529" s="4"/>
      <x:c r="AA529" s="4"/>
      <x:c r="AB529" s="4"/>
      <x:c r="AC529" s="4"/>
      <x:c r="AD529" s="4"/>
      <x:c r="AE529" s="4"/>
      <x:c r="AF529" s="4"/>
      <x:c r="AG529" s="4"/>
      <x:c r="AH529" s="4"/>
      <x:c r="AI529" s="4"/>
      <x:c r="AJ529" s="4"/>
      <x:c r="AK529" s="4"/>
      <x:c r="AL529" s="4"/>
      <x:c r="AM529" s="4"/>
      <x:c r="AN529" s="4"/>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inlineStr">
        <x:is>
          <x:t xml:space="preserve">Candidate lime and kiln flux feed. It provides candidate material or a shaped starting piece for making other objects, with the final form set by the receiving design.</x:t>
        </x:is>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inlineStr">
        <x:is>
          <x:t xml:space="preserve">Candidate industrial salt feed, separate from culinary grades. It provides candidate material or a shaped starting piece for making other objects, with the final form set by the receiving design.</x:t>
        </x:is>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x:c r="B532" s="4"/>
      <x:c r="C532" s="4"/>
      <x:c r="D532" s="4"/>
      <x:c r="E532" s="4"/>
      <x:c r="F532" s="4"/>
      <x:c r="G532" s="4"/>
      <x:c r="H532" s="4"/>
      <x:c r="I532" s="4"/>
      <x:c r="J532" s="4"/>
      <x:c r="K532" s="4"/>
      <x:c r="L532" s="4"/>
      <x:c r="M532" s="4"/>
      <x:c r="N532" s="4"/>
      <x:c r="O532" s="4"/>
      <x:c r="P532" s="4"/>
      <x:c r="Q532" s="4"/>
      <x:c r="R532" s="4"/>
      <x:c r="S532" s="4"/>
      <x:c r="T532" s="4"/>
      <x:c r="U532" s="4"/>
      <x:c r="V532" s="4"/>
      <x:c r="W532" s="4"/>
      <x:c r="X532" s="4"/>
      <x:c r="Y532" s="4"/>
      <x:c r="Z532" s="4"/>
      <x:c r="AA532" s="4"/>
      <x:c r="AB532" s="4"/>
      <x:c r="AC532" s="4"/>
      <x:c r="AD532" s="4"/>
      <x:c r="AE532" s="4"/>
      <x:c r="AF532" s="4"/>
      <x:c r="AG532" s="4"/>
      <x:c r="AH532" s="4"/>
      <x:c r="AI532" s="4"/>
      <x:c r="AJ532" s="4"/>
      <x:c r="AK532" s="4"/>
      <x:c r="AL532" s="4"/>
      <x:c r="AM532" s="4"/>
      <x:c r="AN532" s="4"/>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inlineStr">
        <x:is>
          <x:t xml:space="preserve">Crafting components</x:t>
        </x:is>
      </x:c>
      <x:c r="E533" s="4" t="str">
        <x:v>Raw material</x:v>
      </x:c>
      <x:c r="F533" s="4" t="str">
        <x:v>New proposal</x:v>
      </x:c>
      <x:c r="G533" s="4" t="inlineStr">
        <x:is>
          <x:t xml:space="preserve">Candidate thermal mass for cooking and heat storage. It provides candidate material or a shaped starting piece for making other objects, with the final form set by the receiving design.</x:t>
        </x:is>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crafting components;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c r="W534" s="4"/>
      <x:c r="X534" s="4"/>
      <x:c r="Y534" s="4"/>
      <x:c r="Z534" s="4"/>
      <x:c r="AA534" s="4"/>
      <x:c r="AB534" s="4"/>
      <x:c r="AC534" s="4"/>
      <x:c r="AD534" s="4"/>
      <x:c r="AE534" s="4"/>
      <x:c r="AF534" s="4"/>
      <x:c r="AG534" s="4"/>
      <x:c r="AH534" s="4"/>
      <x:c r="AI534" s="4"/>
      <x:c r="AJ534" s="4"/>
      <x:c r="AK534" s="4"/>
      <x:c r="AL534" s="4"/>
      <x:c r="AM534" s="4"/>
      <x:c r="AN534" s="4"/>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inlineStr">
        <x:is>
          <x:t xml:space="preserve">Species-specific culinary hypothesis requiring edibility review. It supports a food-designated preparation process. Industrial chemicals and unverified biological fractions cannot substitute for selected culinary inputs.</x:t>
        </x:is>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inlineStr">
        <x:is>
          <x:t xml:space="preserve">Selected alloying fraction, composition unresolved. It provides candidate material or a shaped starting piece for making other objects, with the final form set by the receiving design.</x:t>
        </x:is>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inlineStr">
        <x:is>
          <x:t xml:space="preserve">Concentrated candidate bronze feed. It provides candidate material or a shaped starting piece for making other objects, with the final form set by the receiving design.</x:t>
        </x:is>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inlineStr">
        <x:is>
          <x:t xml:space="preserve">Fine ceramic shaping mixture. It provides candidate material or a shaped starting piece for making other objects, with the final form set by the receiving design.</x:t>
        </x:is>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inlineStr">
        <x:is>
          <x:t xml:space="preserve">Candidate high-temperature vessel feed. It provides candidate material or a shaped starting piece for making other objects, with the final form set by the receiving design.</x:t>
        </x:is>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inlineStr">
        <x:is>
          <x:t xml:space="preserve">Spring, decorative and contact stock distinct from bearing bronze. It provides candidate material or a shaped starting piece for making other objects, with the final form set by the receiving design.</x:t>
        </x:is>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inlineStr">
        <x:is>
          <x:t xml:space="preserve">Thin sheet for housings, utensils and instruments. It provides candidate material or a shaped starting piece for making other objects, with the final form set by the receiving design.</x:t>
        </x:is>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inlineStr">
        <x:is>
          <x:t xml:space="preserve">Replaceable dry friction surface for brakes and clutches. It provides candidate material or a shaped starting piece for making other objects, with the final form set by the receiving design.</x:t>
        </x:is>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inlineStr">
        <x:is>
          <x:t xml:space="preserve">Locates a vessel or instrument on a metal support. It provides a candidate part for constructing equipment; matching interfaces and final assembly are still required.</x:t>
        </x:is>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inlineStr">
        <x:is>
          <x:t xml:space="preserve">Crafting components</x:t>
        </x:is>
      </x:c>
      <x:c r="E544" s="4" t="str">
        <x:v>Chemical material</x:v>
      </x:c>
      <x:c r="F544" s="4" t="str">
        <x:v>New proposal</x:v>
      </x:c>
      <x:c r="G544" s="4" t="inlineStr">
        <x:is>
          <x:t xml:space="preserve">Seats glass in a protective cage without claiming pressure compatibility. It is intended to prepare or change a workpiece’s surface before a later fitting, coating or use; the treatment must suit that material.</x:t>
        </x:is>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t2;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x:c r="B545" s="4"/>
      <x:c r="C545" s="4"/>
      <x:c r="D545" s="4"/>
      <x:c r="E545" s="4"/>
      <x:c r="F545" s="4"/>
      <x:c r="G545" s="4"/>
      <x:c r="H545" s="4"/>
      <x:c r="I545" s="4"/>
      <x:c r="J545" s="4"/>
      <x:c r="K545" s="4"/>
      <x:c r="L545" s="4"/>
      <x:c r="M545" s="4"/>
      <x:c r="N545" s="4"/>
      <x:c r="O545" s="4"/>
      <x:c r="P545" s="4"/>
      <x:c r="Q545" s="4"/>
      <x:c r="R545" s="4"/>
      <x:c r="S545" s="4"/>
      <x:c r="T545" s="4"/>
      <x:c r="U545" s="4"/>
      <x:c r="V545" s="4"/>
      <x:c r="W545" s="4"/>
      <x:c r="X545" s="4"/>
      <x:c r="Y545" s="4"/>
      <x:c r="Z545" s="4"/>
      <x:c r="AA545" s="4"/>
      <x:c r="AB545" s="4"/>
      <x:c r="AC545" s="4"/>
      <x:c r="AD545" s="4"/>
      <x:c r="AE545" s="4"/>
      <x:c r="AF545" s="4"/>
      <x:c r="AG545" s="4"/>
      <x:c r="AH545" s="4"/>
      <x:c r="AI545" s="4"/>
      <x:c r="AJ545" s="4"/>
      <x:c r="AK545" s="4"/>
      <x:c r="AL545" s="4"/>
      <x:c r="AM545" s="4"/>
      <x:c r="AN545" s="4"/>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inlineStr">
        <x:is>
          <x:t xml:space="preserve">Crafting components</x:t>
        </x:is>
      </x:c>
      <x:c r="E546" s="4" t="str">
        <x:v>Chemical material</x:v>
      </x:c>
      <x:c r="F546" s="4" t="str">
        <x:v>New proposal</x:v>
      </x:c>
      <x:c r="G546" s="4" t="inlineStr">
        <x:is>
          <x:t xml:space="preserve">Carries mineral color onto shell objects. It is intended to prepare or change a workpiece’s surface before a later fitting, coating or use; the treatment must suit that material.</x:t>
        </x:is>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t2;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inlineStr">
        <x:is>
          <x:t xml:space="preserve">Crafting components</x:t>
        </x:is>
      </x:c>
      <x:c r="E547" s="4" t="str">
        <x:v>Chemical material</x:v>
      </x:c>
      <x:c r="F547" s="4" t="str">
        <x:v>New proposal</x:v>
      </x:c>
      <x:c r="G547" s="4" t="inlineStr">
        <x:is>
          <x:t xml:space="preserve">Candidate residue-removal agent for exposed contacts. It is intended to prepare or change a workpiece’s surface before a later fitting, coating or use; the treatment must suit that material.</x:t>
        </x:is>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t2;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Salvage</x:t>
        </x:is>
      </x:c>
      <x:c r="E548" s="4" t="str">
        <x:v>Tool</x:v>
      </x:c>
      <x:c r="F548" s="4" t="str">
        <x:v>New proposal</x:v>
      </x:c>
      <x:c r="G548" s="4" t="inlineStr">
        <x:is>
          <x:t xml:space="preserve">Bores small workshop holes with replaceable cutting tips. It provides candidate material or a shaped starting piece for making other objects, with the final form set by the receiving design.</x:t>
        </x:is>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Salvage</x:t>
        </x:is>
      </x:c>
      <x:c r="E550" s="4" t="str">
        <x:v>Tool</x:v>
      </x:c>
      <x:c r="F550" s="4" t="str">
        <x:v>New proposal</x:v>
      </x:c>
      <x:c r="G550" s="4" t="inlineStr">
        <x:is>
          <x:t xml:space="preserve">Cuts prepared husk sheets and thin hides. It provides candidate material or a shaped starting piece for making other objects, with the final form set by the receiving design.</x:t>
        </x:is>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inlineStr">
        <x:is>
          <x:t xml:space="preserve">Salvage</x:t>
        </x:is>
      </x:c>
      <x:c r="E551" s="4" t="inlineStr">
        <x:is>
          <x:t xml:space="preserve">Reusable salvage</x:t>
        </x:is>
      </x:c>
      <x:c r="F551" s="4" t="str">
        <x:v>New proposal</x:v>
      </x:c>
      <x:c r="G551" s="4" t="inlineStr">
        <x:is>
          <x:t xml:space="preserve">A ceramic caddy with divided recesses, recovered as ordinary salvage. The divisions once separated small vessels or working materials. The body may be reused or recovered as ceramic feed after inspection, without assigning chemical compatibility, contents or special storage capacity.</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not applicable;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str">
        <x:v>Finished endpoint or currency. Material tier is separate from finished input tier.</x:v>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Found salvage; former container production proposal retired</x:t>
        </x:is>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inlineStr">
        <x:is>
          <x:t xml:space="preserve">Removable service closure for a compatible vessel. It is intended to close a selected joint or patch an interface. Contents compatibility, movement and service conditions must be checked before a seal is relied on.</x:t>
        </x:is>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inlineStr">
        <x:is>
          <x:t xml:space="preserve">Protects a fragile bottle with a fitted metal frame. It is intended to close a selected joint or patch an interface. Contents compatibility, movement and service conditions must be checked before a seal is relied on.</x:t>
        </x:is>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inlineStr">
        <x:is>
          <x:t xml:space="preserve">Candidate grit-excluding vent path, without filtration claims. It is intended to close a selected joint or patch an interface. Contents compatibility, movement and service conditions must be checked before a seal is relied on.</x:t>
        </x:is>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inlineStr">
        <x:is>
          <x:t xml:space="preserve">Retains a matched stopper during travel. It is intended to close a selected joint or patch an interface. Contents compatibility, movement and service conditions must be checked before a seal is relied on.</x:t>
        </x:is>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inlineStr">
        <x:is>
          <x:t xml:space="preserve">Simple dust-facing wrap with no certified filtration claim. It is intended to cover or guard the recorded area, with fit, coverage and protective performance still requiring qualification.</x:t>
        </x:is>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inlineStr">
        <x:is>
          <x:t xml:space="preserve">Everyday metal shoulder covering with minimal hide ties. It is intended to cover or guard the recorded area, with fit, coverage and protective performance still requiring qualification.</x:t>
        </x:is>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x:c r="B558" s="4"/>
      <x:c r="C558" s="4"/>
      <x:c r="D558" s="4"/>
      <x:c r="E558" s="4"/>
      <x:c r="F558" s="4"/>
      <x:c r="G558" s="4"/>
      <x:c r="H558" s="4"/>
      <x:c r="I558" s="4"/>
      <x:c r="J558" s="4"/>
      <x:c r="K558" s="4"/>
      <x:c r="L558" s="4"/>
      <x:c r="M558" s="4"/>
      <x:c r="N558" s="4"/>
      <x:c r="O558" s="4"/>
      <x:c r="P558" s="4"/>
      <x:c r="Q558" s="4"/>
      <x:c r="R558" s="4"/>
      <x:c r="S558" s="4"/>
      <x:c r="T558" s="4"/>
      <x:c r="U558" s="4"/>
      <x:c r="V558" s="4"/>
      <x:c r="W558" s="4"/>
      <x:c r="X558" s="4"/>
      <x:c r="Y558" s="4"/>
      <x:c r="Z558" s="4"/>
      <x:c r="AA558" s="4"/>
      <x:c r="AB558" s="4"/>
      <x:c r="AC558" s="4"/>
      <x:c r="AD558" s="4"/>
      <x:c r="AE558" s="4"/>
      <x:c r="AF558" s="4"/>
      <x:c r="AG558" s="4"/>
      <x:c r="AH558" s="4"/>
      <x:c r="AI558" s="4"/>
      <x:c r="AJ558" s="4"/>
      <x:c r="AK558" s="4"/>
      <x:c r="AL558" s="4"/>
      <x:c r="AM558" s="4"/>
      <x:c r="AN558" s="4"/>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x:c r="B559" s="4"/>
      <x:c r="C559" s="4"/>
      <x:c r="D559" s="4"/>
      <x:c r="E559" s="4"/>
      <x:c r="F559" s="4"/>
      <x:c r="G559" s="4"/>
      <x:c r="H559" s="4"/>
      <x:c r="I559" s="4"/>
      <x:c r="J559" s="4"/>
      <x:c r="K559" s="4"/>
      <x:c r="L559" s="4"/>
      <x:c r="M559" s="4"/>
      <x:c r="N559" s="4"/>
      <x:c r="O559" s="4"/>
      <x:c r="P559" s="4"/>
      <x:c r="Q559" s="4"/>
      <x:c r="R559" s="4"/>
      <x:c r="S559" s="4"/>
      <x:c r="T559" s="4"/>
      <x:c r="U559" s="4"/>
      <x:c r="V559" s="4"/>
      <x:c r="W559" s="4"/>
      <x:c r="X559" s="4"/>
      <x:c r="Y559" s="4"/>
      <x:c r="Z559" s="4"/>
      <x:c r="AA559" s="4"/>
      <x:c r="AB559" s="4"/>
      <x:c r="AC559" s="4"/>
      <x:c r="AD559" s="4"/>
      <x:c r="AE559" s="4"/>
      <x:c r="AF559" s="4"/>
      <x:c r="AG559" s="4"/>
      <x:c r="AH559" s="4"/>
      <x:c r="AI559" s="4"/>
      <x:c r="AJ559" s="4"/>
      <x:c r="AK559" s="4"/>
      <x:c r="AL559" s="4"/>
      <x:c r="AM559" s="4"/>
      <x:c r="AN559" s="4"/>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inlineStr">
        <x:is>
          <x:t xml:space="preserve">Rare framed shade worn above the eyes. It is intended to place a physical screen between the low sun and the user or equipment; orientation, supports and wind retention matter to the final arrangement.</x:t>
        </x:is>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inlineStr">
        <x:is>
          <x:t xml:space="preserve">Portable memorial of a settlement foundation, custom proposed. It is intended to be carried, displayed or used in a ceremony. The occasion, ownership and symbolic meaning remain open.</x:t>
        </x:is>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inlineStr">
        <x:is>
          <x:t xml:space="preserve">Small displayed sample of a maker's specialty. It is intended to be carried, displayed or used in a ceremony. The occasion, ownership and symbolic meaning remain open.</x:t>
        </x:is>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inlineStr">
        <x:is>
          <x:t xml:space="preserve">Linked metal token exchanged at a witnessed agreement. It is intended to be carried, displayed or used in a ceremony. The occasion, ownership and symbolic meaning remain open.</x:t>
        </x:is>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inlineStr">
        <x:is>
          <x:t xml:space="preserve">Canister-shaped personal milestone ornament. It is intended to be carried, displayed or used in a ceremony. The occasion, ownership and symbolic meaning remain open.</x:t>
        </x:is>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inlineStr">
        <x:is>
          <x:t xml:space="preserve">Personal record of a proposed journey tradition. It is intended to be carried, displayed or used in a ceremony. The occasion, ownership and symbolic meaning remain open.</x:t>
        </x:is>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inlineStr">
        <x:is>
          <x:t xml:space="preserve">Memorial cutout in polished shell. It is intended to be carried, displayed or used in a ceremony. The occasion, ownership and symbolic meaning remain open.</x:t>
        </x:is>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inlineStr">
        <x:is>
          <x:t xml:space="preserve">Shared insignia for a crew agreement, no named faction assigned. It is intended to be carried, displayed or used in a ceremony. The occasion, ownership and symbolic meaning remain open.</x:t>
        </x:is>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inlineStr">
        <x:is>
          <x:t xml:space="preserve">Displays a magnet as a ritual focus without asserting a specific faith. It is intended to be carried, displayed or used in a ceremony. The occasion, ownership and symbolic meaning remain open.</x:t>
        </x:is>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inlineStr">
        <x:is>
          <x:t xml:space="preserve">Supports a valued artisan commission during presentation. It is intended to be carried, displayed or used in a ceremony. The occasion, ownership and symbolic meaning remain open.</x:t>
        </x:is>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inlineStr">
        <x:is>
          <x:t xml:space="preserve">Banded candidate cutting stone for beads and small inlays. It supplies a visible ornamental surface or detail, with its placement and cultural meaning left to the receiving object’s design.</x:t>
        </x:is>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inlineStr">
        <x:is>
          <x:t xml:space="preserve">Translucent candidate carving and inlay material. It supplies a visible ornamental surface or detail, with its placement and cultural meaning left to the receiving object’s design.</x:t>
        </x:is>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inlineStr">
        <x:is>
          <x:t xml:space="preserve">Salvage</x:t>
        </x:is>
      </x:c>
      <x:c r="E573" s="4" t="inlineStr">
        <x:is>
          <x:t xml:space="preserve">Food service &amp; storage</x:t>
        </x:is>
      </x:c>
      <x:c r="F573" s="4" t="str">
        <x:v>New proposal</x:v>
      </x:c>
      <x:c r="G573" s="4" t="inlineStr">
        <x:is>
          <x:t xml:space="preserve">Transfers thick Phagia meal portions. It is intended to portion, hold or serve the recorded food or drink. Food-contact preparation and the contents remain separate design requirements.</x:t>
        </x:is>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salvage; food service &amp; storage; household utensil; finished item; manufactured / unresolved; food service; metal; assembly; proposal; long-handled meal ladle; collection expansion; household utensil; household utensil; camp goods; food service &amp; storage; not applicable;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inlineStr">
        <x:is>
          <x:t xml:space="preserve">Salvage</x:t>
        </x:is>
      </x:c>
      <x:c r="E574" s="4" t="inlineStr">
        <x:is>
          <x:t xml:space="preserve">Food service &amp; storage</x:t>
        </x:is>
      </x:c>
      <x:c r="F574" s="4" t="str">
        <x:v>New proposal</x:v>
      </x:c>
      <x:c r="G574" s="4" t="inlineStr">
        <x:is>
          <x:t xml:space="preserve">Measures consistent meal portions. It is intended to portion, hold or serve the recorded food or drink. Food-contact preparation and the contents remain separate design requirements.</x:t>
        </x:is>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salvage; food service &amp; storage; household utensil; finished item; manufactured / unresolved; food service; ceramic; assembly; proposal; ceramic portion scoop; collection expansion; household utensil; household utensil; camp goods; food service &amp; storage; not applicable;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inlineStr">
        <x:is>
          <x:t xml:space="preserve">Salvage</x:t>
        </x:is>
      </x:c>
      <x:c r="E575" s="4" t="inlineStr">
        <x:is>
          <x:t xml:space="preserve">Food service &amp; storage</x:t>
        </x:is>
      </x:c>
      <x:c r="F575" s="4" t="str">
        <x:v>New proposal</x:v>
      </x:c>
      <x:c r="G575" s="4" t="inlineStr">
        <x:is>
          <x:t xml:space="preserve">Carries bowls and sealed portions. It is intended to portion, hold or serve the recorded food or drink. Food-contact preparation and the contents remain separate design requirements.</x:t>
        </x:is>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salvage; food service &amp; storage; household utensil; finished item; manufactured / unresolved; food service; metal and shell; assembly; proposal; shell serving tray; collection expansion; household utensil; household utensil; camp goods; food service &amp; storage; not applicable;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inlineStr">
        <x:is>
          <x:t xml:space="preserve">Salvage</x:t>
        </x:is>
      </x:c>
      <x:c r="E576" s="4" t="inlineStr">
        <x:is>
          <x:t xml:space="preserve">Food service &amp; storage</x:t>
        </x:is>
      </x:c>
      <x:c r="F576" s="4" t="str">
        <x:v>New proposal</x:v>
      </x:c>
      <x:c r="G576" s="4" t="inlineStr">
        <x:is>
          <x:t xml:space="preserve">Handles firm ration pieces with reusable metal tips. It is intended to portion, hold or serve the recorded food or drink. Food-contact preparation and the contents remain separate design requirements.</x:t>
        </x:is>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salvage; food service &amp; storage; household utensil; finished item; manufactured / unresolved; food service; metal; assembly; proposal; metal eating tongs; collection expansion; household utensil; household utensil; camp goods; food service &amp; storage; not applicable;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inlineStr">
        <x:is>
          <x:t xml:space="preserve">Records a proposed site claim and witnesses. It provides a physical way to make, carry or preserve marks and records, without assigning a particular script or institution.</x:t>
        </x:is>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inlineStr">
        <x:is>
          <x:t xml:space="preserve">Tracks machine faults and replaced parts. It provides a physical way to make, carry or preserve marks and records, without assigning a particular script or institution.</x:t>
        </x:is>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inlineStr">
        <x:is>
          <x:t xml:space="preserve">Lists carried goods and their owners. It provides a physical way to make, carry or preserve marks and records, without assigning a particular script or institution.</x:t>
        </x:is>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inlineStr">
        <x:is>
          <x:t xml:space="preserve">Salvage</x:t>
        </x:is>
      </x:c>
      <x:c r="E580" s="4" t="inlineStr">
        <x:is>
          <x:t xml:space="preserve">Camp records</x:t>
        </x:is>
      </x:c>
      <x:c r="F580" s="4" t="str">
        <x:v>New proposal</x:v>
      </x:c>
      <x:c r="G580" s="4" t="inlineStr">
        <x:is>
          <x:t xml:space="preserve">Records rations and food preparation notes. It provides a physical way to make, carry or preserve marks and records, without assigning a particular script or institution.</x:t>
        </x:is>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salvage; camp records; document; finished item; manufactured / unresolved; writing and records; husk fiber; folio; proposal; household meal ledger; collection expansion; document; document; camp records; not applicable;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inlineStr">
        <x:is>
          <x:t xml:space="preserve">Preserves pitch marks for an instrument set. It provides a physical way to make, carry or preserve marks and records, without assigning a particular script or institution.</x:t>
        </x:is>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inlineStr">
        <x:is>
          <x:t xml:space="preserve">Transfers rotation between parallel shafts. It is intended to replace, support or service a matching machine part; useful fit depends on the host mechanism.</x:t>
        </x:is>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inlineStr">
        <x:is>
          <x:t xml:space="preserve">Turns a drive through an angle. It is intended to replace, support or service a matching machine part; useful fit depends on the host mechanism.</x:t>
        </x:is>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inlineStr">
        <x:is>
          <x:t xml:space="preserve">Drives a slow reduction mechanism. It is intended to replace, support or service a matching machine part; useful fit depends on the host mechanism.</x:t>
        </x:is>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inlineStr">
        <x:is>
          <x:t xml:space="preserve">Matched driven wheel for a worm mechanism. It is intended to replace, support or service a matching machine part; useful fit depends on the host mechanism.</x:t>
        </x:is>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x:c r="B586" s="4"/>
      <x:c r="C586" s="4"/>
      <x:c r="D586" s="4"/>
      <x:c r="E586" s="4"/>
      <x:c r="F586" s="4"/>
      <x:c r="G586" s="4"/>
      <x:c r="H586" s="4"/>
      <x:c r="I586" s="4"/>
      <x:c r="J586" s="4"/>
      <x:c r="K586" s="4"/>
      <x:c r="L586" s="4"/>
      <x:c r="M586" s="4"/>
      <x:c r="N586" s="4"/>
      <x:c r="O586" s="4"/>
      <x:c r="P586" s="4"/>
      <x:c r="Q586" s="4"/>
      <x:c r="R586" s="4"/>
      <x:c r="S586" s="4"/>
      <x:c r="T586" s="4"/>
      <x:c r="U586" s="4"/>
      <x:c r="V586" s="4"/>
      <x:c r="W586" s="4"/>
      <x:c r="X586" s="4"/>
      <x:c r="Y586" s="4"/>
      <x:c r="Z586" s="4"/>
      <x:c r="AA586" s="4"/>
      <x:c r="AB586" s="4"/>
      <x:c r="AC586" s="4"/>
      <x:c r="AD586" s="4"/>
      <x:c r="AE586" s="4"/>
      <x:c r="AF586" s="4"/>
      <x:c r="AG586" s="4"/>
      <x:c r="AH586" s="4"/>
      <x:c r="AI586" s="4"/>
      <x:c r="AJ586" s="4"/>
      <x:c r="AK586" s="4"/>
      <x:c r="AL586" s="4"/>
      <x:c r="AM586" s="4"/>
      <x:c r="AN586" s="4"/>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inlineStr">
        <x:is>
          <x:t xml:space="preserve">Engages a linked metal drive chain. It is intended to replace, support or service a matching machine part; useful fit depends on the host mechanism.</x:t>
        </x:is>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inlineStr">
        <x:is>
          <x:t xml:space="preserve">Joins aligned shaft ends for service access. It is intended to replace, support or service a matching machine part; useful fit depends on the host mechanism.</x:t>
        </x:is>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inlineStr">
        <x:is>
          <x:t xml:space="preserve">Carries rotary torque through a keyed seat. It is intended to replace, support or service a matching machine part; useful fit depends on the host mechanism.</x:t>
        </x:is>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inlineStr">
        <x:is>
          <x:t xml:space="preserve">Produces an offset reciprocating stroke. It is intended to replace, support or service a matching machine part; useful fit depends on the host mechanism.</x:t>
        </x:is>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inlineStr">
        <x:is>
          <x:t xml:space="preserve">Tracks a cam with a replaceable contact roller. It is intended to replace, support or service a matching machine part; useful fit depends on the host mechanism.</x:t>
        </x:is>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inlineStr">
        <x:is>
          <x:t xml:space="preserve">Provides indexed one-way motion. It is intended to replace, support or service a matching machine part; useful fit depends on the host mechanism.</x:t>
        </x:is>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inlineStr">
        <x:is>
          <x:t xml:space="preserve">Retains a ratchet wheel between strokes. It is intended to replace, support or service a matching machine part; useful fit depends on the host mechanism.</x:t>
        </x:is>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inlineStr">
        <x:is>
          <x:t xml:space="preserve">Stores return force in a compact mechanism. It is intended to replace, support or service a matching machine part; useful fit depends on the host mechanism.</x:t>
        </x:is>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inlineStr">
        <x:is>
          <x:t xml:space="preserve">Stores a wound mechanical charge. It is intended to replace, support or service a matching machine part; useful fit depends on the host mechanism.</x:t>
        </x:is>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inlineStr">
        <x:is>
          <x:t xml:space="preserve">Forms a replaceable pivot barrel. It is intended to replace, support or service a matching machine part; useful fit depends on the host mechanism.</x:t>
        </x:is>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inlineStr">
        <x:is>
          <x:t xml:space="preserve">Carries a shaft with a lubricant distribution groove. It is intended to replace, support or service a matching machine part; useful fit depends on the host mechanism.</x:t>
        </x:is>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inlineStr">
        <x:is>
          <x:t xml:space="preserve">Locates a serviceable bearing in a housing. It is intended to replace, support or service a matching machine part; useful fit depends on the host mechanism.</x:t>
        </x:is>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inlineStr">
        <x:is>
          <x:t xml:space="preserve">Adds rotating mass to a guarded storage wheel. It is intended to replace, support or service a matching machine part; useful fit depends on the host mechanism.</x:t>
        </x:is>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inlineStr">
        <x:is>
          <x:t xml:space="preserve">Transfers drive through a replaceable friction face. It is intended to replace, support or service a matching machine part; useful fit depends on the host mechanism.</x:t>
        </x:is>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inlineStr">
        <x:is>
          <x:t xml:space="preserve">Provides a guarded braking surface. It is intended to replace, support or service a matching machine part; useful fit depends on the host mechanism.</x:t>
        </x:is>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inlineStr">
        <x:is>
          <x:t xml:space="preserve">Supports a replaceable mineral-chitin friction face. It is intended to replace, support or service a matching machine part; useful fit depends on the host mechanism.</x:t>
        </x:is>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inlineStr">
        <x:is>
          <x:t xml:space="preserve">Joins a lifted-mass drive chain. It is intended to replace, support or service a matching machine part; useful fit depends on the host mechanism.</x:t>
        </x:is>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inlineStr">
        <x:is>
          <x:t xml:space="preserve">Guides cable through a lift mechanism. It is intended to replace, support or service a matching machine part; useful fit depends on the host mechanism.</x:t>
        </x:is>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inlineStr">
        <x:is>
          <x:t xml:space="preserve">Meters a spring or weight mechanism into steps. It is intended to replace, support or service a matching machine part; useful fit depends on the host mechanism.</x:t>
        </x:is>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inlineStr">
        <x:is>
          <x:t xml:space="preserve">Converts a pressure difference to short travel. It is intended to replace, support or service a matching machine part; useful fit depends on the host mechanism.</x:t>
        </x:is>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inlineStr">
        <x:is>
          <x:t xml:space="preserve">Provides a replaceable bore liner. It is intended to replace, support or service a matching machine part; useful fit depends on the host mechanism.</x:t>
        </x:is>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inlineStr">
        <x:is>
          <x:t xml:space="preserve">Transfers pressure or linkage force in a compatible bore. It is intended to replace, support or service a matching machine part; useful fit depends on the host mechanism.</x:t>
        </x:is>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inlineStr">
        <x:is>
          <x:t xml:space="preserve">Controls one-way flow in a compatible closed system. It is intended to replace, support or service a matching machine part; useful fit depends on the host mechanism.</x:t>
        </x:is>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inlineStr">
        <x:is>
          <x:t xml:space="preserve">Makes a replaceable electrical rubbing contact. It is intended to replace, support or service a matching machine part; useful fit depends on the host mechanism.</x:t>
        </x:is>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inlineStr">
        <x:is>
          <x:t xml:space="preserve">Switches current in a crude rotating machine. It is intended to replace, support or service a matching machine part; useful fit depends on the host mechanism.</x:t>
        </x:is>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inlineStr">
        <x:is>
          <x:t xml:space="preserve">Provides a bulky electromechanical switching element. It is intended to replace, support or service a matching machine part; useful fit depends on the host mechanism.</x:t>
        </x:is>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inlineStr">
        <x:is>
          <x:t xml:space="preserve">Keeps exposed terminals spaced on an insulating base. It is intended to replace, support or service a matching machine part; useful fit depends on the host mechanism.</x:t>
        </x:is>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inlineStr">
        <x:is>
          <x:t xml:space="preserve">Spaces conductors along a machine frame. It is intended to replace, support or service a matching machine part; useful fit depends on the host mechanism.</x:t>
        </x:is>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inlineStr">
        <x:is>
          <x:t xml:space="preserve">Provides a rugged short-distance electrical connection. It is intended to replace, support or service a matching machine part; useful fit depends on the host mechanism.</x:t>
        </x:is>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inlineStr">
        <x:is>
          <x:t xml:space="preserve">Bridges a moving joint with scarce conductive stock. It is intended to replace, support or service a matching machine part; useful fit depends on the host mechanism.</x:t>
        </x:is>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inlineStr">
        <x:is>
          <x:t xml:space="preserve">Extremely rare recovered rotary support with unknown service life. It is an extremely rare ancient recovery whose original function remains a working hypothesis. Condition, compatibility and safe operation are unknown; no contemporary reproduction is implied.</x:t>
        </x:is>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inlineStr">
        <x:is>
          <x:t xml:space="preserve">Recovered compliant machine joint requiring a matched interface. It is an extremely rare ancient recovery whose original function remains a working hypothesis. Condition, compatibility and safe operation are unknown; no contemporary reproduction is implied.</x:t>
        </x:is>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inlineStr">
        <x:is>
          <x:t xml:space="preserve">Sealed miniature actuator of unknown power and control needs. It is an extremely rare ancient recovery whose original function remains a working hypothesis. Condition, compatibility and safe operation are unknown; no contemporary reproduction is implied.</x:t>
        </x:is>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inlineStr">
        <x:is>
          <x:t xml:space="preserve">Recovered precision optical positioning part. It is an extremely rare ancient recovery whose original function remains a working hypothesis. Condition, compatibility and safe operation are unknown; no contemporary reproduction is implied.</x:t>
        </x:is>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inlineStr">
        <x:is>
          <x:t xml:space="preserve">Hypothetical recovered low-loss conductor with unknown operating conditions. It is an extremely rare ancient recovery whose original function remains a working hypothesis. Condition, compatibility and safe operation are unknown; no contemporary reproduction is implied.</x:t>
        </x:is>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inlineStr">
        <x:is>
          <x:t xml:space="preserve">Recovered field-control geometry with undefined behavior. It is an extremely rare ancient recovery whose original function remains a working hypothesis. Condition, compatibility and safe operation are unknown; no contemporary reproduction is implied.</x:t>
        </x:is>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inlineStr">
        <x:is>
          <x:t xml:space="preserve">Fantasy recovered control element whose encoding is unresolved. It is an extremely rare ancient recovery whose original function remains a working hypothesis. Condition, compatibility and safe operation are unknown; no contemporary reproduction is implied.</x:t>
        </x:is>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inlineStr">
        <x:is>
          <x:t xml:space="preserve">Recovered machine recognition element, function unconfirmed. It is an extremely rare ancient recovery whose original function remains a working hypothesis. Condition, compatibility and safe operation are unknown; no contemporary reproduction is implied.</x:t>
        </x:is>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inlineStr">
        <x:is>
          <x:t xml:space="preserve">Recovered navigation reference component. It is an extremely rare ancient recovery whose original function remains a working hypothesis. Condition, compatibility and safe operation are unknown; no contemporary reproduction is implied.</x:t>
        </x:is>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inlineStr">
        <x:is>
          <x:t xml:space="preserve">Recovered optical or field-sensing package. It is an extremely rare ancient recovery whose original function remains a working hypothesis. Condition, compatibility and safe operation are unknown; no contemporary reproduction is implied.</x:t>
        </x:is>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inlineStr">
        <x:is>
          <x:t xml:space="preserve">Recovered load-spreading machine insert. It is an extremely rare ancient recovery whose original function remains a working hypothesis. Condition, compatibility and safe operation are unknown; no contemporary reproduction is implied.</x:t>
        </x:is>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inlineStr">
        <x:is>
          <x:t xml:space="preserve">Recovered energy-weapon optical seat. It is an extremely rare ancient recovery whose original function remains a working hypothesis. Condition, compatibility and safe operation are unknown; no contemporary reproduction is implied.</x:t>
        </x:is>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inlineStr">
        <x:is>
          <x:t xml:space="preserve">Recovered containment component without a working reproduction. It is an extremely rare ancient recovery whose original function remains a working hypothesis. Condition, compatibility and safe operation are unknown; no contemporary reproduction is implied.</x:t>
        </x:is>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inlineStr">
        <x:is>
          <x:t xml:space="preserve">Recovered powered seal adjuster with unknown control needs. It is an extremely rare ancient recovery whose original function remains a working hypothesis. Condition, compatibility and safe operation are unknown; no contemporary reproduction is implied.</x:t>
        </x:is>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inlineStr">
        <x:is>
          <x:t xml:space="preserve">Recovered precision internal liquid-routing manifold. It is an extremely rare ancient recovery whose original function remains a working hypothesis. Condition, compatibility and safe operation are unknown; no contemporary reproduction is implied.</x:t>
        </x:is>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inlineStr">
        <x:is>
          <x:t xml:space="preserve">Reusable close-range thrusting weapon. It is intended for the recorded weapon role and compatible ammunition or energy feed. Damage, range, handling and operating requirements remain unassigned.</x:t>
        </x:is>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inlineStr">
        <x:is>
          <x:t xml:space="preserve">Long cutting weapon with replaceable hard-part edge. It is intended for the recorded weapon role and compatible ammunition or energy feed. Damage, range, handling and operating requirements remain unassigned.</x:t>
        </x:is>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x:c r="B634" s="4"/>
      <x:c r="C634" s="4"/>
      <x:c r="D634" s="4"/>
      <x:c r="E634" s="4"/>
      <x:c r="F634" s="4"/>
      <x:c r="G634" s="4"/>
      <x:c r="H634" s="4"/>
      <x:c r="I634" s="4"/>
      <x:c r="J634" s="4"/>
      <x:c r="M634" s="4"/>
      <x:c r="N634" s="4"/>
      <x:c r="O634" s="4"/>
      <x:c r="P634" s="4"/>
      <x:c r="V634" s="4"/>
      <x:c r="W634" s="4"/>
      <x:c r="X634" s="4"/>
      <x:c r="Y634" s="4"/>
      <x:c r="Z634" s="4"/>
      <x:c r="AA634" s="4"/>
      <x:c r="AB634" s="4"/>
      <x:c r="AC634" s="4"/>
      <x:c r="AD634" s="4"/>
      <x:c r="AE634" s="4"/>
      <x:c r="AF634" s="4"/>
      <x:c r="AG634" s="4"/>
      <x:c r="AH634" s="4"/>
      <x:c r="AI634" s="4"/>
      <x:c r="AJ634" s="4"/>
      <x:c r="AK634" s="4"/>
      <x:c r="AL634" s="4"/>
      <x:c r="AM634" s="4"/>
      <x:c r="AN634" s="4"/>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inlineStr">
        <x:is>
          <x:t xml:space="preserve">Heavy cutting weapon built around a replaceable metal edge. It is intended for the recorded weapon role and compatible ammunition or energy feed. Damage, range, handling and operating requirements remain unassigned.</x:t>
        </x:is>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inlineStr">
        <x:is>
          <x:t xml:space="preserve">Hooked pole weapon for control and obstruction. It is intended for the recorded weapon role and compatible ammunition or energy feed. Damage, range, handling and operating requirements remain unassigned.</x:t>
        </x:is>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inlineStr">
        <x:is>
          <x:t xml:space="preserve">Throws shaped pellets using scarce prepared biological material. It is intended for the recorded weapon role and compatible ammunition or energy feed. Damage, range, handling and operating requirements remain unassigned.</x:t>
        </x:is>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inlineStr">
        <x:is>
          <x:t xml:space="preserve">Slow mechanical bolt launcher with metal limbs. It is intended for the recorded weapon role and compatible ammunition or energy feed. Damage, range, handling and operating requirements remain unassigned.</x:t>
        </x:is>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inlineStr">
        <x:is>
          <x:t xml:space="preserve">Heavy portable emplacement launcher, transport limits unresolved. It is intended for the recorded weapon role and compatible ammunition or energy feed. Damage, range, handling and operating requirements remain unassigned.</x:t>
        </x:is>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x:c r="B640" s="4"/>
      <x:c r="C640" s="4"/>
      <x:c r="D640" s="4"/>
      <x:c r="E640" s="4"/>
      <x:c r="F640" s="4"/>
      <x:c r="G640" s="4"/>
      <x:c r="H640" s="4"/>
      <x:c r="I640" s="4"/>
      <x:c r="J640" s="4"/>
      <x:c r="M640" s="4"/>
      <x:c r="N640" s="4"/>
      <x:c r="O640" s="4"/>
      <x:c r="P640" s="4"/>
      <x:c r="V640" s="4"/>
      <x:c r="W640" s="4"/>
      <x:c r="X640" s="4"/>
      <x:c r="Y640" s="4"/>
      <x:c r="Z640" s="4"/>
      <x:c r="AA640" s="4"/>
      <x:c r="AB640" s="4"/>
      <x:c r="AC640" s="4"/>
      <x:c r="AD640" s="4"/>
      <x:c r="AE640" s="4"/>
      <x:c r="AF640" s="4"/>
      <x:c r="AG640" s="4"/>
      <x:c r="AH640" s="4"/>
      <x:c r="AI640" s="4"/>
      <x:c r="AJ640" s="4"/>
      <x:c r="AK640" s="4"/>
      <x:c r="AL640" s="4"/>
      <x:c r="AM640" s="4"/>
      <x:c r="AN640" s="4"/>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inlineStr">
        <x:is>
          <x:t xml:space="preserve">Crude machine-derived pressure launcher, working medium unresolved. It is intended for the recorded weapon role and compatible ammunition or energy feed. Damage, range, handling and operating requirements remain unassigned.</x:t>
        </x:is>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inlineStr">
        <x:is>
          <x:t xml:space="preserve">Experimental field-driven dart weapon, performance unresolved. It is intended for the recorded weapon role and compatible ammunition or energy feed. Damage, range, handling and operating requirements remain unassigned.</x:t>
        </x:is>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inlineStr">
        <x:is>
          <x:t xml:space="preserve">Bulky reverse-engineering proposal with power demands unresolved. It is intended for the recorded weapon role and compatible ammunition or energy feed. Damage, range, handling and operating requirements remain unassigned.</x:t>
        </x:is>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inlineStr">
        <x:is>
          <x:t xml:space="preserve">Rare recovered pulsed-energy weapon; firing mechanism unresolved. It is intended for the recorded weapon role and compatible ammunition or energy feed. Damage, range, handling and operating requirements remain unassigned.</x:t>
        </x:is>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inlineStr">
        <x:is>
          <x:t xml:space="preserve">Rare recovered short-range energy weapon; containment unresolved. It is intended for the recorded weapon role and compatible ammunition or energy feed. Damage, range, handling and operating requirements remain unassigned.</x:t>
        </x:is>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inlineStr">
        <x:is>
          <x:t xml:space="preserve">Recovered multi-shot launcher with matched ancient rounds. It is intended for the recorded weapon role and compatible ammunition or energy feed. Damage, range, handling and operating requirements remain unassigned.</x:t>
        </x:is>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inlineStr">
        <x:is>
          <x:t xml:space="preserve">Fantasy recovered acoustic weapon, limits and effects unresolved. It is intended for the recorded weapon role and compatible ammunition or energy feed. Damage, range, handling and operating requirements remain unassigned.</x:t>
        </x:is>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inlineStr">
        <x:is>
          <x:t xml:space="preserve">Firm meal base separated from a food-designated culture. It supports a food-designated preparation process. Industrial chemicals and unverified biological fractions cannot substitute for selected culinary inputs.</x:t>
        </x:is>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inlineStr">
        <x:is>
          <x:t xml:space="preserve">Retained food-designated liquid for drink preparation. It supports a food-designated preparation process. Industrial chemicals and unverified biological fractions cannot substitute for selected culinary inputs.</x:t>
        </x:is>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inlineStr">
        <x:is>
          <x:t xml:space="preserve">Dry milled food stock for bars and wafers. It supports a food-designated preparation process. Industrial chemicals and unverified biological fractions cannot substitute for selected culinary inputs.</x:t>
        </x:is>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inlineStr">
        <x:is>
          <x:t xml:space="preserve">Thin dry food stock for layered meals. It supports a food-designated preparation process. Industrial chemicals and unverified biological fractions cannot substitute for selected culinary inputs.</x:t>
        </x:is>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inlineStr">
        <x:is>
          <x:t xml:space="preserve">Binds prepared food portions using food-designated culture. It supports a food-designated preparation process. Industrial chemicals and unverified biological fractions cannot substitute for selected culinary inputs.</x:t>
        </x:is>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x:c r="B654" s="4"/>
      <x:c r="C654" s="4"/>
      <x:c r="D654" s="4"/>
      <x:c r="E654" s="4"/>
      <x:c r="F654" s="4"/>
      <x:c r="G654" s="4"/>
      <x:c r="H654" s="4"/>
      <x:c r="I654" s="4"/>
      <x:c r="J654" s="4"/>
      <x:c r="K654" s="4"/>
      <x:c r="L654" s="4"/>
      <x:c r="M654" s="4"/>
      <x:c r="N654" s="4"/>
      <x:c r="O654" s="4"/>
      <x:c r="P654" s="4"/>
      <x:c r="Q654" s="4"/>
      <x:c r="R654" s="4"/>
      <x:c r="S654" s="4"/>
      <x:c r="T654" s="4"/>
      <x:c r="U654" s="4"/>
      <x:c r="V654" s="4"/>
      <x:c r="W654" s="4"/>
      <x:c r="X654" s="4"/>
      <x:c r="Y654" s="4"/>
      <x:c r="Z654" s="4"/>
      <x:c r="AA654" s="4"/>
      <x:c r="AB654" s="4"/>
      <x:c r="AC654" s="4"/>
      <x:c r="AD654" s="4"/>
      <x:c r="AE654" s="4"/>
      <x:c r="AF654" s="4"/>
      <x:c r="AG654" s="4"/>
      <x:c r="AH654" s="4"/>
      <x:c r="AI654" s="4"/>
      <x:c r="AJ654" s="4"/>
      <x:c r="AK654" s="4"/>
      <x:c r="AL654" s="4"/>
      <x:c r="AM654" s="4"/>
      <x:c r="AN654" s="4"/>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inlineStr">
        <x:is>
          <x:t xml:space="preserve">Thick food stock from a contained separation process. It supports a food-designated preparation process. Industrial chemicals and unverified biological fractions cannot substitute for selected culinary inputs.</x:t>
        </x:is>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inlineStr">
        <x:is>
          <x:t xml:space="preserve">Light-textured food stock prepared in closed equipment. It supports a food-designated preparation process. Industrial chemicals and unverified biological fractions cannot substitute for selected culinary inputs.</x:t>
        </x:is>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inlineStr">
        <x:is>
          <x:t xml:space="preserve">Selected dietary mineral hypothesis, not industrial salt substitution. It supports a food-designated preparation process. Industrial chemicals and unverified biological fractions cannot substitute for selected culinary inputs.</x:t>
        </x:is>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inlineStr">
        <x:is>
          <x:t xml:space="preserve">Species-specific texture ingredient, screening unresolved. It supports a food-designated preparation process. Industrial chemicals and unverified biological fractions cannot substitute for selected culinary inputs.</x:t>
        </x:is>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inlineStr">
        <x:is>
          <x:t xml:space="preserve">Small culinary solids from a selected edible fraction. It supports a food-designated preparation process. Industrial chemicals and unverified biological fractions cannot substitute for selected culinary inputs.</x:t>
        </x:is>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inlineStr">
        <x:is>
          <x:t xml:space="preserve">Contained culinary extract, no free-water premise. It supports a food-designated preparation process. Industrial chemicals and unverified biological fractions cannot substitute for selected culinary inputs.</x:t>
        </x:is>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x:c r="B661" s="4"/>
      <x:c r="C661" s="4"/>
      <x:c r="D661" s="4"/>
      <x:c r="E661" s="4"/>
      <x:c r="F661" s="4"/>
      <x:c r="G661" s="4"/>
      <x:c r="H661" s="4"/>
      <x:c r="I661" s="4"/>
      <x:c r="J661" s="4"/>
      <x:c r="K661" s="4"/>
      <x:c r="L661" s="4"/>
      <x:c r="M661" s="4"/>
      <x:c r="N661" s="4"/>
      <x:c r="O661" s="4"/>
      <x:c r="P661" s="4"/>
      <x:c r="Q661" s="4"/>
      <x:c r="R661" s="4"/>
      <x:c r="S661" s="4"/>
      <x:c r="T661" s="4"/>
      <x:c r="U661" s="4"/>
      <x:c r="V661" s="4"/>
      <x:c r="W661" s="4"/>
      <x:c r="X661" s="4"/>
      <x:c r="Y661" s="4"/>
      <x:c r="Z661" s="4"/>
      <x:c r="AA661" s="4"/>
      <x:c r="AB661" s="4"/>
      <x:c r="AC661" s="4"/>
      <x:c r="AD661" s="4"/>
      <x:c r="AE661" s="4"/>
      <x:c r="AF661" s="4"/>
      <x:c r="AG661" s="4"/>
      <x:c r="AH661" s="4"/>
      <x:c r="AI661" s="4"/>
      <x:c r="AJ661" s="4"/>
      <x:c r="AK661" s="4"/>
      <x:c r="AL661" s="4"/>
      <x:c r="AM661" s="4"/>
      <x:c r="AN661" s="4"/>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inlineStr">
        <x:is>
          <x:t xml:space="preserve">Prepared minor delicacy ingredient with low nutrition assumed. It supports a food-designated preparation process. Industrial chemicals and unverified biological fractions cannot substitute for selected culinary inputs.</x:t>
        </x:is>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inlineStr">
        <x:is>
          <x:t xml:space="preserve">Trace flavor ingredient from selected edible tissue. It supports a food-designated preparation process. Industrial chemicals and unverified biological fractions cannot substitute for selected culinary inputs.</x:t>
        </x:is>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inlineStr">
        <x:is>
          <x:t xml:space="preserve">Prepared mixed filling for a scarce delicacy. It supports a food-designated preparation process. Industrial chemicals and unverified biological fractions cannot substitute for selected culinary inputs.</x:t>
        </x:is>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inlineStr">
        <x:is>
          <x:t xml:space="preserve">Dense packed meal with a firm texture. It is intended for the recorded food or feeding role. Human edibility and useful nutrition require the selected source and preparation rather than assumptions about all fauna.</x:t>
        </x:is>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inlineStr">
        <x:is>
          <x:t xml:space="preserve">Layered pressed flakes around a prepared filling. It is intended for the recorded food or feeding role. Human edibility and useful nutrition require the selected source and preparation rather than assumptions about all fauna.</x:t>
        </x:is>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inlineStr">
        <x:is>
          <x:t xml:space="preserve">Suspended fine curd drink with a thick texture. It is a proposed drink or drink ingredient within the food-designated Phagia supply. Portion, preparation, preservation and hydration benefit remain undefined.</x:t>
        </x:is>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inlineStr">
        <x:is>
          <x:t xml:space="preserve">Candidate food-grade seasoning drink. It is a proposed drink or drink ingredient within the food-designated Phagia supply. Portion, preparation, preservation and hydration benefit remain undefined.</x:t>
        </x:is>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inlineStr">
        <x:is>
          <x:t xml:space="preserve">Heated drinkable meal, heating conditions unresolved. It is a proposed drink or drink ingredient within the food-designated Phagia supply. Portion, preparation, preservation and hydration benefit remain undefined.</x:t>
        </x:is>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inlineStr">
        <x:is>
          <x:t xml:space="preserve">Cooled serving using a dry cellar rather than ice or free water. It is a proposed drink or drink ingredient within the food-designated Phagia supply. Portion, preparation, preservation and hydration benefit remain undefined.</x:t>
        </x:is>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inlineStr">
        <x:is>
          <x:t xml:space="preserve">Rare culinary broth from a selected edible fauna source. It is a proposed drink or drink ingredient within the food-designated Phagia supply. Portion, preparation, preservation and hydration benefit remain undefined.</x:t>
        </x:is>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inlineStr">
        <x:is>
          <x:t xml:space="preserve">Trace fauna-flavored drink for specialist cooks. It is a proposed drink or drink ingredient within the food-designated Phagia supply. Portion, preparation, preservation and hydration benefit remain undefined.</x:t>
        </x:is>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inlineStr">
        <x:is>
          <x:t xml:space="preserve">Fine Phagia meal suspended for a coarse texture. It is a proposed drink or drink ingredient within the food-designated Phagia supply. Portion, preparation, preservation and hydration benefit remain undefined.</x:t>
        </x:is>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inlineStr">
        <x:is>
          <x:t xml:space="preserve">Separated curd and liquid presented as a drink. It is a proposed drink or drink ingredient within the food-designated Phagia supply. Portion, preparation, preservation and hydration benefit remain undefined.</x:t>
        </x:is>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inlineStr">
        <x:is>
          <x:t xml:space="preserve">Combines controlled-sour culture and edible culinary broth. It is a proposed drink or drink ingredient within the food-designated Phagia supply. Portion, preparation, preservation and hydration benefit remain undefined.</x:t>
        </x:is>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inlineStr">
        <x:is>
          <x:t xml:space="preserve">Several small contained servings for comparing food preparations. It is a proposed drink or drink ingredient within the food-designated Phagia supply. Portion, preparation, preservation and hydration benefit remain undefined.</x:t>
        </x:is>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inlineStr">
        <x:is>
          <x:t xml:space="preserve">Crafting components</x:t>
        </x:is>
      </x:c>
      <x:c r="E686" s="4" t="str">
        <x:v>Energy storage</x:v>
      </x:c>
      <x:c r="F686" s="4" t="str">
        <x:v>New proposal</x:v>
      </x:c>
      <x:c r="G686" s="4" t="inlineStr">
        <x:is>
          <x:t xml:space="preserve">Stores rotational motion for a compatible small machine. It holds energy in the recorded physical form for a compatible system. Assembly alone does not supply charge, pressure, heat or mechanical preload.</x:t>
        </x:is>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crafting components; energy storage; energy storage; finished item; manufactured / unresolved; energy storage; metal; assembly; proposal; guarded flywheel cartridge; collection expansion; energy storage; not applicable; t4; finished item</x:v>
      </x:c>
      <x:c r="AF6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inlineStr">
        <x:is>
          <x:t xml:space="preserve">Crafting components</x:t>
        </x:is>
      </x:c>
      <x:c r="E687" s="4" t="str">
        <x:v>Energy storage</x:v>
      </x:c>
      <x:c r="F687" s="4" t="str">
        <x:v>New proposal</x:v>
      </x:c>
      <x:c r="G687" s="4" t="inlineStr">
        <x:is>
          <x:t xml:space="preserve">Stores wound mechanical energy. It holds energy in the recorded physical form for a compatible system. Assembly alone does not supply charge, pressure, heat or mechanical preload.</x:t>
        </x:is>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crafting components; energy storage; energy storage; finished item; manufactured / unresolved; energy storage; metal; assembly; proposal; wound clock-spring pack; collection expansion; energy storage; not applicable; t4; finished item</x:v>
      </x:c>
      <x:c r="AF6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inlineStr">
        <x:is>
          <x:t xml:space="preserve">Crafting components</x:t>
        </x:is>
      </x:c>
      <x:c r="E688" s="4" t="str">
        <x:v>Energy storage</x:v>
      </x:c>
      <x:c r="F688" s="4" t="str">
        <x:v>New proposal</x:v>
      </x:c>
      <x:c r="G688" s="4" t="inlineStr">
        <x:is>
          <x:t xml:space="preserve">Stores mechanical energy in a tensioned spring assembly. It holds energy in the recorded physical form for a compatible system. Assembly alone does not supply charge, pressure, heat or mechanical preload.</x:t>
        </x:is>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crafting components; energy storage; energy storage; finished item; manufactured / unresolved; energy storage; metal; assembly; proposal; torsion-spring accumulator; collection expansion; energy storage; not applicable; t4; finished item</x:v>
      </x:c>
      <x:c r="AF6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inlineStr">
        <x:is>
          <x:t xml:space="preserve">Crafting components</x:t>
        </x:is>
      </x:c>
      <x:c r="E689" s="4" t="str">
        <x:v>Energy storage</x:v>
      </x:c>
      <x:c r="F689" s="4" t="str">
        <x:v>New proposal</x:v>
      </x:c>
      <x:c r="G689" s="4" t="inlineStr">
        <x:is>
          <x:t xml:space="preserve">Stores gravitational energy in an installed lifting system. It holds energy in the recorded physical form for a compatible system. Assembly alone does not supply charge, pressure, heat or mechanical preload.</x:t>
        </x:is>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crafting components; energy storage; energy storage; finished item; manufactured / unresolved; energy storage; metal; assembly; proposal; lifted counterweight module; collection expansion; energy storage; not applicable; t3; finished item</x:v>
      </x:c>
      <x:c r="AF6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inlineStr">
        <x:is>
          <x:t xml:space="preserve">Salvage</x:t>
        </x:is>
      </x:c>
      <x:c r="E690" s="4" t="str">
        <x:v>Energy storage</x:v>
      </x:c>
      <x:c r="F690" s="4" t="str">
        <x:v>New proposal</x:v>
      </x:c>
      <x:c r="G690" s="4" t="inlineStr">
        <x:is>
          <x:t xml:space="preserve">Large canyon storage assembly requiring a fixed drop shaft. It holds energy in the recorded physical form for a compatible system. Assembly alone does not supply charge, pressure, heat or mechanical preload.</x:t>
        </x:is>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inlineStr">
        <x:is>
          <x:t xml:space="preserve">Crafting components</x:t>
        </x:is>
      </x:c>
      <x:c r="E691" s="4" t="str">
        <x:v>Energy storage</x:v>
      </x:c>
      <x:c r="F691" s="4" t="str">
        <x:v>New proposal</x:v>
      </x:c>
      <x:c r="G691" s="4" t="inlineStr">
        <x:is>
          <x:t xml:space="preserve">Stores pressure in a compatible closed vessel, no rating assigned. It holds energy in the recorded physical form for a compatible system. Assembly alone does not supply charge, pressure, heat or mechanical preload.</x:t>
        </x:is>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crafting components; energy storage; energy storage; finished item; manufactured / unresolved; energy storage; mixed / unresolved; assembly; proposal; sealed pressure accumulator; collection expansion; energy storage; not applicable; t4; finished item</x:v>
      </x:c>
      <x:c r="AF691"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inlineStr">
        <x:is>
          <x:t xml:space="preserve">Crafting components</x:t>
        </x:is>
      </x:c>
      <x:c r="E692" s="4" t="str">
        <x:v>Energy storage</x:v>
      </x:c>
      <x:c r="F692" s="4" t="str">
        <x:v>New proposal</x:v>
      </x:c>
      <x:c r="G692" s="4" t="inlineStr">
        <x:is>
          <x:t xml:space="preserve">Stores sensible heat for controlled release. It holds energy in the recorded physical form for a compatible system. Assembly alone does not supply charge, pressure, heat or mechanical preload.</x:t>
        </x:is>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crafting components; energy storage; energy storage; finished item; manufactured / unresolved; energy storage; mixed / unresolved; assembly; proposal; packed-stone thermal block; collection expansion; energy storage; not applicable; t2; finished item</x:v>
      </x:c>
      <x:c r="AF692"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inlineStr">
        <x:is>
          <x:t xml:space="preserve">Candidate thermal storage medium kept inside a compatible vessel. It holds energy in the recorded physical form for a compatible system. Assembly alone does not supply charge, pressure, heat or mechanical preload.</x:t>
        </x:is>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inlineStr">
        <x:is>
          <x:t xml:space="preserve">Crafting components</x:t>
        </x:is>
      </x:c>
      <x:c r="E694" s="4" t="str">
        <x:v>Energy storage</x:v>
      </x:c>
      <x:c r="F694" s="4" t="str">
        <x:v>New proposal</x:v>
      </x:c>
      <x:c r="G694" s="4" t="inlineStr">
        <x:is>
          <x:t xml:space="preserve">Rugged chemical battery candidate with unresolved chemistry. It holds energy in the recorded physical form for a compatible system. Assembly alone does not supply charge, pressure, heat or mechanical preload.</x:t>
        </x:is>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crafting components; energy storage; energy storage; finished item; manufactured / unresolved; energy storage; mixed / unresolved; assembly; proposal; ceramic-housed mineral battery; collection expansion; energy storage; not applicable; t4; finished item</x:v>
      </x:c>
      <x:c r="AF694"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inlineStr">
        <x:is>
          <x:t xml:space="preserve">Salvage</x:t>
        </x:is>
      </x:c>
      <x:c r="E695" s="4" t="str">
        <x:v>Energy storage</x:v>
      </x:c>
      <x:c r="F695" s="4" t="str">
        <x:v>New proposal</x:v>
      </x:c>
      <x:c r="G695" s="4" t="inlineStr">
        <x:is>
          <x:t xml:space="preserve">Serviceable battery architecture with replaceable contacts. It holds energy in the recorded physical form for a compatible system. Assembly alone does not supply charge, pressure, heat or mechanical preload.</x:t>
        </x:is>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salvage;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inlineStr">
        <x:is>
          <x:t xml:space="preserve">Crafting components</x:t>
        </x:is>
      </x:c>
      <x:c r="E696" s="4" t="str">
        <x:v>Energy storage</x:v>
      </x:c>
      <x:c r="F696" s="4" t="str">
        <x:v>New proposal</x:v>
      </x:c>
      <x:c r="G696" s="4" t="inlineStr">
        <x:is>
          <x:t xml:space="preserve">Layered chemical storage architecture, chemistry unresolved. It holds energy in the recorded physical form for a compatible system. Assembly alone does not supply charge, pressure, heat or mechanical preload.</x:t>
        </x:is>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crafting components; energy storage; energy storage; finished item; manufactured / unresolved; energy storage; mixed / unresolved; assembly; proposal; packed separator battery stack; collection expansion; energy storage; not applicable; t4; finished item</x:v>
      </x:c>
      <x:c r="AF696"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inlineStr">
        <x:is>
          <x:t xml:space="preserve">Crafting components</x:t>
        </x:is>
      </x:c>
      <x:c r="E697" s="4" t="str">
        <x:v>Energy storage</x:v>
      </x:c>
      <x:c r="F697" s="4" t="str">
        <x:v>New proposal</x:v>
      </x:c>
      <x:c r="G697" s="4" t="inlineStr">
        <x:is>
          <x:t xml:space="preserve">Electrical storage candidate using layered mineral insulation. It holds energy in the recorded physical form for a compatible system. Assembly alone does not supply charge, pressure, heat or mechanical preload.</x:t>
        </x:is>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crafting components; energy storage; energy storage; finished item; manufactured / unresolved; energy storage; mixed / unresolved; assembly; proposal; mica-plate capacitor pack; collection expansion; energy storage; not applicable; t4; finished item</x:v>
      </x:c>
      <x:c r="AF697"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inlineStr">
        <x:is>
          <x:t xml:space="preserve">Crafting components</x:t>
        </x:is>
      </x:c>
      <x:c r="E698" s="4" t="str">
        <x:v>Energy storage</x:v>
      </x:c>
      <x:c r="F698" s="4" t="str">
        <x:v>New proposal</x:v>
      </x:c>
      <x:c r="G698" s="4" t="inlineStr">
        <x:is>
          <x:t xml:space="preserve">Bulky urban electrical storage bank. It holds energy in the recorded physical form for a compatible system. Assembly alone does not supply charge, pressure, heat or mechanical preload.</x:t>
        </x:is>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crafting components; energy storage; energy storage; finished item; manufactured / unresolved; energy storage; glass and metal; assembly; proposal; glass-jar capacitor bank; collection expansion; energy storage; not applicable; t4; finished item</x:v>
      </x:c>
      <x:c r="AF69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inlineStr">
        <x:is>
          <x:t xml:space="preserve">Crafting components</x:t>
        </x:is>
      </x:c>
      <x:c r="E699" s="4" t="str">
        <x:v>Energy storage</x:v>
      </x:c>
      <x:c r="F699" s="4" t="str">
        <x:v>New proposal</x:v>
      </x:c>
      <x:c r="G699" s="4" t="inlineStr">
        <x:is>
          <x:t xml:space="preserve">Workshop pulse-storage assembly without a specified rating. It holds energy in the recorded physical form for a compatible system. Assembly alone does not supply charge, pressure, heat or mechanical preload.</x:t>
        </x:is>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crafting components; energy storage; energy storage; finished item; manufactured / unresolved; energy storage; ceramic and metal; assembly; proposal; ceramic-dielectric pulse bank; collection expansion; energy storage; not applicable; t4; finished item</x:v>
      </x:c>
      <x:c r="AF69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inlineStr">
        <x:is>
          <x:t xml:space="preserve">Recovered power supply with unknown charging method. It is an extremely rare ancient recovery whose original function remains a working hypothesis. Condition, compatibility and safe operation are unknown; no contemporary reproduction is implied.</x:t>
        </x:is>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inlineStr">
        <x:is>
          <x:t xml:space="preserve">Rare recovered compact pulse storage. It is an extremely rare ancient recovery whose original function remains a working hypothesis. Condition, compatibility and safe operation are unknown; no contemporary reproduction is implied.</x:t>
        </x:is>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inlineStr">
        <x:is>
          <x:t xml:space="preserve">Fantasy recovered magnetic-energy storage with unknown conditions. It is an extremely rare ancient recovery whose original function remains a working hypothesis. Condition, compatibility and safe operation are unknown; no contemporary reproduction is implied.</x:t>
        </x:is>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inlineStr">
        <x:is>
          <x:t xml:space="preserve">Recovered sealed rotational storage device. It is an extremely rare ancient recovery whose original function remains a working hypothesis. Condition, compatibility and safe operation are unknown; no contemporary reproduction is implied.</x:t>
        </x:is>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inlineStr">
        <x:is>
          <x:t xml:space="preserve">Extremely rare recovered Arc-arresting container, distinct from electricity storage. It is an extremely rare ancient recovery whose original function remains a working hypothesis. Condition, compatibility and safe operation are unknown; no contemporary reproduction is implied.</x:t>
        </x:is>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inlineStr">
        <x:is>
          <x:t xml:space="preserve">Salvage</x:t>
        </x:is>
      </x:c>
      <x:c r="E705" s="4" t="str">
        <x:v>Service kit</x:v>
      </x:c>
      <x:c r="F705" s="4" t="str">
        <x:v>New proposal</x:v>
      </x:c>
      <x:c r="G705" s="4" t="inlineStr">
        <x:is>
          <x:t xml:space="preserve">Replacement contacts and cleaning implements for a compatible crude radio. It supports replacement, refitting or maintenance of a compatible item; ownership alone does not restore the equipment’s condition.</x:t>
        </x:is>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salvage;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x:c r="B706" s="4"/>
      <x:c r="C706" s="4"/>
      <x:c r="D706" s="4"/>
      <x:c r="E706" s="4"/>
      <x:c r="F706" s="4"/>
      <x:c r="G706" s="4"/>
      <x:c r="H706" s="4"/>
      <x:c r="I706" s="4"/>
      <x:c r="J706" s="4"/>
      <x:c r="M706" s="4"/>
      <x:c r="N706" s="4"/>
      <x:c r="O706" s="4"/>
      <x:c r="P706" s="4"/>
      <x:c r="V706" s="4"/>
      <x:c r="W706" s="4"/>
      <x:c r="X706" s="4"/>
      <x:c r="Y706" s="4"/>
      <x:c r="Z706" s="4"/>
      <x:c r="AA706" s="4"/>
      <x:c r="AB706" s="4"/>
      <x:c r="AC706" s="4"/>
      <x:c r="AD706" s="4"/>
      <x:c r="AE706" s="4"/>
      <x:c r="AF706" s="4"/>
      <x:c r="AG706" s="4"/>
      <x:c r="AH706" s="4"/>
      <x:c r="AI706" s="4"/>
      <x:c r="AJ706" s="4"/>
      <x:c r="AK706" s="4"/>
      <x:c r="AL706" s="4"/>
      <x:c r="AM706" s="4"/>
      <x:c r="AN706" s="4"/>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Salvage</x:t>
        </x:is>
      </x:c>
      <x:c r="E707" s="4" t="str">
        <x:v>Service kit</x:v>
      </x:c>
      <x:c r="F707" s="4" t="str">
        <x:v>New proposal</x:v>
      </x:c>
      <x:c r="G707" s="4" t="inlineStr">
        <x:is>
          <x:t xml:space="preserve">Selected bearing and retaining parts for a matched dirtboard. It supports replacement, refitting or maintenance of a compatible item; ownership alone does not restore the equipment’s condition.</x:t>
        </x:is>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x:c r="B710" s="4"/>
      <x:c r="C710" s="4"/>
      <x:c r="D710" s="4"/>
      <x:c r="E710" s="4"/>
      <x:c r="F710" s="4"/>
      <x:c r="G710" s="4"/>
      <x:c r="H710" s="4"/>
      <x:c r="I710" s="4"/>
      <x:c r="J710" s="4"/>
      <x:c r="K710" s="4"/>
      <x:c r="L710" s="4"/>
      <x:c r="M710" s="4"/>
      <x:c r="N710" s="4"/>
      <x:c r="O710" s="4"/>
      <x:c r="P710" s="4"/>
      <x:c r="Q710" s="4"/>
      <x:c r="R710" s="4"/>
      <x:c r="S710" s="4"/>
      <x:c r="T710" s="4"/>
      <x:c r="U710" s="4"/>
      <x:c r="V710" s="4"/>
      <x:c r="W710" s="4"/>
      <x:c r="X710" s="4"/>
      <x:c r="Y710" s="4"/>
      <x:c r="Z710" s="4"/>
      <x:c r="AA710" s="4"/>
      <x:c r="AB710" s="4"/>
      <x:c r="AC710" s="4"/>
      <x:c r="AD710" s="4"/>
      <x:c r="AE710" s="4"/>
      <x:c r="AF710" s="4"/>
      <x:c r="AG710" s="4"/>
      <x:c r="AH710" s="4"/>
      <x:c r="AI710" s="4"/>
      <x:c r="AJ710" s="4"/>
      <x:c r="AK710" s="4"/>
      <x:c r="AL710" s="4"/>
      <x:c r="AM710" s="4"/>
      <x:c r="AN710" s="4"/>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inlineStr">
        <x:is>
          <x:t xml:space="preserve">Iron mark is a material-defined currency entry. It is a currency entry distinguished by material and workmanship. Issuer, denomination, exchange ratios and particular craft grades remain unassigned.</x:t>
        </x:is>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inlineStr">
        <x:is>
          <x:t xml:space="preserve">Steel mark is a material-defined currency entry. It is a currency entry distinguished by material and workmanship. Issuer, denomination, exchange ratios and particular craft grades remain unassigned.</x:t>
        </x:is>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inlineStr">
        <x:is>
          <x:t xml:space="preserve">Ceramic mark is a material-defined currency entry. It is a currency entry distinguished by material and workmanship. Issuer, denomination, exchange ratios and particular craft grades remain unassigned.</x:t>
        </x:is>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inlineStr">
        <x:is>
          <x:t xml:space="preserve">Glass mark is a material-defined currency entry. It is a currency entry distinguished by material and workmanship. Issuer, denomination, exchange ratios and particular craft grades remain unassigned.</x:t>
        </x:is>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inlineStr">
        <x:is>
          <x:t xml:space="preserve">Scarce hide membrane tensioned over an insect shell bowl. Its recorded physical form is intended to produce, control or support sound in a musical instrument; tuning and playable dimensions remain open.</x:t>
        </x:is>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inlineStr">
        <x:is>
          <x:t xml:space="preserve">Two scarce hide heads on a worked metal body. Its recorded physical form is intended to produce, control or support sound in a musical instrument; tuning and playable dimensions remain open.</x:t>
        </x:is>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inlineStr">
        <x:is>
          <x:t xml:space="preserve">Rigid resonant shell instrument requiring no hide head. Its recorded physical form is intended to produce, control or support sound in a musical instrument; tuning and playable dimensions remain open.</x:t>
        </x:is>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inlineStr">
        <x:is>
          <x:t xml:space="preserve">Shallow ring instrument with a minimal hide head. Its recorded physical form is intended to produce, control or support sound in a musical instrument; tuning and playable dimensions remain open.</x:t>
        </x:is>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inlineStr">
        <x:is>
          <x:t xml:space="preserve">Two shaped shell halves struck together. Its recorded physical form is intended to produce, control or support sound in a musical instrument; tuning and playable dimensions remain open.</x:t>
        </x:is>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inlineStr">
        <x:is>
          <x:t xml:space="preserve">Cast bell with a suspended striker. Its recorded physical form is intended to produce, control or support sound in a musical instrument; tuning and playable dimensions remain open.</x:t>
        </x:is>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inlineStr">
        <x:is>
          <x:t xml:space="preserve">Several tuned metal cups suspended from a frame. Its recorded physical form is intended to produce, control or support sound in a musical instrument; tuning and playable dimensions remain open.</x:t>
        </x:is>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inlineStr">
        <x:is>
          <x:t xml:space="preserve">Tuned stone bars mounted over a shell resonance cavity. Its recorded physical form is intended to produce, control or support sound in a musical instrument; tuning and playable dimensions remain open.</x:t>
        </x:is>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inlineStr">
        <x:is>
          <x:t xml:space="preserve">Cut metal tongues on a hollow metal body. Its recorded physical form is intended to produce, control or support sound in a musical instrument; tuning and playable dimensions remain open.</x:t>
        </x:is>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inlineStr">
        <x:is>
          <x:t xml:space="preserve">Side-blown metal tube instrument. Its recorded physical form is intended to produce, control or support sound in a musical instrument; tuning and playable dimensions remain open.</x:t>
        </x:is>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inlineStr">
        <x:is>
          <x:t xml:space="preserve">Molded air channel and finger-hole instrument. Its recorded physical form is intended to produce, control or support sound in a musical instrument; tuning and playable dimensions remain open.</x:t>
        </x:is>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inlineStr">
        <x:is>
          <x:t xml:space="preserve">Worked fauna horn core used as a wind instrument. Its recorded physical form is intended to produce, control or support sound in a musical instrument; tuning and playable dimensions remain open.</x:t>
        </x:is>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inlineStr">
        <x:is>
          <x:t xml:space="preserve">Small shaped hard-part whistle. Its recorded physical form is intended to produce, control or support sound in a musical instrument; tuning and playable dimensions remain open.</x:t>
        </x:is>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inlineStr">
        <x:is>
          <x:t xml:space="preserve">Hollow shell wind instrument with fitted mouthpiece. Its recorded physical form is intended to produce, control or support sound in a musical instrument; tuning and playable dimensions remain open.</x:t>
        </x:is>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inlineStr">
        <x:is>
          <x:t xml:space="preserve">Metal flared wind instrument. Its recorded physical form is intended to produce, control or support sound in a musical instrument; tuning and playable dimensions remain open.</x:t>
        </x:is>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inlineStr">
        <x:is>
          <x:t xml:space="preserve">Small metal reed bank with a fitted mouthpiece. Its recorded physical form is intended to produce, control or support sound in a musical instrument; tuning and playable dimensions remain open.</x:t>
        </x:is>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inlineStr">
        <x:is>
          <x:t xml:space="preserve">Scarce conductive wire or steel strings on a shell frame. Its recorded physical form is intended to produce, control or support sound in a musical instrument; tuning and playable dimensions remain open.</x:t>
        </x:is>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inlineStr">
        <x:is>
          <x:t xml:space="preserve">Prepared tendon strings on a resonant metal tray. Its recorded physical form is intended to produce, control or support sound in a musical instrument; tuning and playable dimensions remain open.</x:t>
        </x:is>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inlineStr">
        <x:is>
          <x:t xml:space="preserve">Plucked spring tongue in a compact metal frame. Its recorded physical form is intended to produce, control or support sound in a musical instrument; tuning and playable dimensions remain open.</x:t>
        </x:is>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inlineStr">
        <x:is>
          <x:t xml:space="preserve">Salvage</x:t>
        </x:is>
      </x:c>
      <x:c r="E734" s="4" t="inlineStr">
        <x:is>
          <x:t xml:space="preserve">Shelter &amp; rest</x:t>
        </x:is>
      </x:c>
      <x:c r="F734" s="4" t="str">
        <x:v>New proposal</x:v>
      </x:c>
      <x:c r="G734" s="4" t="inlineStr">
        <x:is>
          <x:t xml:space="preserve">Upright inner-wing panel for directional sun shade. It is intended to place a physical screen between the low sun and the user or equipment; orientation, supports and wind retention matter to the final arrangement.</x:t>
        </x:is>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salvage; shelter &amp; rest; shelter item; finished item; manufactured / unresolved; sun shading; wing membrane and frame; assembly; proposal; folding vertical wing shade; collection expansion; shelter item; proposed shelter kit content; camp goods; shelter &amp; rest; not applicable;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inlineStr">
        <x:is>
          <x:t xml:space="preserve">Salvage</x:t>
        </x:is>
      </x:c>
      <x:c r="E735" s="4" t="inlineStr">
        <x:is>
          <x:t xml:space="preserve">Shelter &amp; rest</x:t>
        </x:is>
      </x:c>
      <x:c r="F735" s="4" t="str">
        <x:v>New proposal</x:v>
      </x:c>
      <x:c r="G735" s="4" t="inlineStr">
        <x:is>
          <x:t xml:space="preserve">Overhead wing membrane roof section. It is intended to place a physical screen between the low sun and the user or equipment; orientation, supports and wind retention matter to the final arrangement.</x:t>
        </x:is>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salvage; shelter &amp; rest; shelter item; finished item; manufactured / unresolved; sun shading; wing membrane and frame; assembly; proposal; low wing-roof panel; collection expansion; shelter item; proposed shelter kit content; camp goods; shelter &amp; rest; not applicable;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inlineStr">
        <x:is>
          <x:t xml:space="preserve">Salvage</x:t>
        </x:is>
      </x:c>
      <x:c r="E736" s="4" t="inlineStr">
        <x:is>
          <x:t xml:space="preserve">Shelter &amp; rest</x:t>
        </x:is>
      </x:c>
      <x:c r="F736" s="4" t="str">
        <x:v>New proposal</x:v>
      </x:c>
      <x:c r="G736" s="4" t="inlineStr">
        <x:is>
          <x:t xml:space="preserve">Packable metal supports for a proposed camp arrangement. It supports a physical resting arrangement through shelter, positioning or retention rather than supplying an automatic recovery bonus.</x:t>
        </x:is>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salvage; shelter &amp; rest; shelter item; finished item; manufactured / unresolved; camp rest; metal; assembly; proposal; segmented shelter pole set; collection expansion; shelter item; proposed shelter kit content; camp goods; shelter &amp; rest; not applicable;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inlineStr">
        <x:is>
          <x:t xml:space="preserve">Salvage</x:t>
        </x:is>
      </x:c>
      <x:c r="E737" s="4" t="inlineStr">
        <x:is>
          <x:t xml:space="preserve">Shelter &amp; rest</x:t>
        </x:is>
      </x:c>
      <x:c r="F737" s="4" t="str">
        <x:v>New proposal</x:v>
      </x:c>
      <x:c r="G737" s="4" t="inlineStr">
        <x:is>
          <x:t xml:space="preserve">Retains camp lines in suitable ground. It supports a physical resting arrangement through shelter, positioning or retention rather than supplying an automatic recovery bonus.</x:t>
        </x:is>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salvage; shelter &amp; rest; shelter item; finished item; manufactured / unresolved; camp rest; metal; assembly; proposal; ground-anchor stake set; collection expansion; shelter item; proposed shelter kit content; camp goods; shelter &amp; rest; not applicable;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inlineStr">
        <x:is>
          <x:t xml:space="preserve">Salvage</x:t>
        </x:is>
      </x:c>
      <x:c r="E738" s="4" t="inlineStr">
        <x:is>
          <x:t xml:space="preserve">Shelter &amp; rest</x:t>
        </x:is>
      </x:c>
      <x:c r="F738" s="4" t="str">
        <x:v>New proposal</x:v>
      </x:c>
      <x:c r="G738" s="4" t="inlineStr">
        <x:is>
          <x:t xml:space="preserve">Prepared biological lines for shelter anchoring. It supports a physical resting arrangement through shelter, positioning or retention rather than supplying an automatic recovery bonus.</x:t>
        </x:is>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salvage; shelter &amp; rest; shelter item; finished item; manufactured / unresolved; camp rest; faunal fiber; assembly; proposal; tendon guyline bundle; collection expansion; shelter item; proposed shelter kit content; camp goods; shelter &amp; rest; not applicable;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inlineStr">
        <x:is>
          <x:t xml:space="preserve">Salvage</x:t>
        </x:is>
      </x:c>
      <x:c r="E739" s="4" t="inlineStr">
        <x:is>
          <x:t xml:space="preserve">Shelter &amp; rest</x:t>
        </x:is>
      </x:c>
      <x:c r="F739" s="4" t="str">
        <x:v>New proposal</x:v>
      </x:c>
      <x:c r="G739" s="4" t="inlineStr">
        <x:is>
          <x:t xml:space="preserve">Replaceable wind-facing grit screen, no filtration rating. It supports a physical resting arrangement through shelter, positioning or retention rather than supplying an automatic recovery bonus.</x:t>
        </x:is>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salvage; shelter &amp; rest; shelter item; finished item; manufactured / unresolved; camp rest; husk fiber; assembly; proposal; husk-sheet grit screen; collection expansion; shelter item; proposed shelter kit content; camp goods; shelter &amp; rest; not applicable;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inlineStr">
        <x:is>
          <x:t xml:space="preserve">Salvage</x:t>
        </x:is>
      </x:c>
      <x:c r="E740" s="4" t="inlineStr">
        <x:is>
          <x:t xml:space="preserve">Shelter &amp; rest</x:t>
        </x:is>
      </x:c>
      <x:c r="F740" s="4" t="str">
        <x:v>New proposal</x:v>
      </x:c>
      <x:c r="G740" s="4" t="inlineStr">
        <x:is>
          <x:t xml:space="preserve">Raised resting surface with little textile demand. It supports a physical resting arrangement through shelter, positioning or retention rather than supplying an automatic recovery bonus.</x:t>
        </x:is>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salvage; shelter &amp; rest; shelter item; finished item; manufactured / unresolved; camp rest; metal and shell; assembly; proposal; shell ground-rest panel; collection expansion; shelter item; proposed shelter kit content; camp goods; shelter &amp; rest; not applicable;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inlineStr">
        <x:is>
          <x:t xml:space="preserve">Salvage</x:t>
        </x:is>
      </x:c>
      <x:c r="E741" s="4" t="inlineStr">
        <x:is>
          <x:t xml:space="preserve">Shelter &amp; rest</x:t>
        </x:is>
      </x:c>
      <x:c r="F741" s="4" t="str">
        <x:v>New proposal</x:v>
      </x:c>
      <x:c r="G741" s="4" t="inlineStr">
        <x:is>
          <x:t xml:space="preserve">Pressed-husk panel on a reusable frame. It supports a physical resting arrangement through shelter, positioning or retention rather than supplying an automatic recovery bonus.</x:t>
        </x:is>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salvage; shelter &amp; rest; shelter item; finished item; manufactured / unresolved; camp rest; husk fiber; assembly; proposal; folding privacy partition; collection expansion; shelter item; proposed shelter kit content; camp goods; shelter &amp; rest; not applicable;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inlineStr">
        <x:is>
          <x:t xml:space="preserve">Salvage</x:t>
        </x:is>
      </x:c>
      <x:c r="E742" s="4" t="inlineStr">
        <x:is>
          <x:t xml:space="preserve">Shelter &amp; rest</x:t>
        </x:is>
      </x:c>
      <x:c r="F742" s="4" t="str">
        <x:v>New proposal</x:v>
      </x:c>
      <x:c r="G742" s="4" t="inlineStr">
        <x:is>
          <x:t xml:space="preserve">Keeps a canister upright near a resting place. It supports a physical resting arrangement through shelter, positioning or retention rather than supplying an automatic recovery bonus.</x:t>
        </x:is>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salvage; shelter &amp; rest; shelter item; finished item; manufactured / unresolved; camp rest; ceramic and metal; assembly; proposal; canister shelter docking stand; collection expansion; shelter item; proposed shelter kit content; camp goods; shelter &amp; rest; not applicable;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inlineStr">
        <x:is>
          <x:t xml:space="preserve">Salvage</x:t>
        </x:is>
      </x:c>
      <x:c r="E743" s="4" t="inlineStr">
        <x:is>
          <x:t xml:space="preserve">Shelter &amp; rest</x:t>
        </x:is>
      </x:c>
      <x:c r="F743" s="4" t="str">
        <x:v>New proposal</x:v>
      </x:c>
      <x:c r="G743" s="4" t="inlineStr">
        <x:is>
          <x:t xml:space="preserve">Prepared membrane patches and retainers for the kit. It supports a physical resting arrangement through shelter, positioning or retention rather than supplying an automatic recovery bonus.</x:t>
        </x:is>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salvage; shelter &amp; rest; shelter item; finished item; manufactured / unresolved; camp rest; faunal membrane; assembly; proposal; shelter repair patch roll; collection expansion; shelter item; proposed shelter kit content; camp goods; shelter &amp; rest; not applicable;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inlineStr">
        <x:is>
          <x:t xml:space="preserve">Small hand shield with a metal grip. It is intended to interpose a physical guard against a threat, with handling, coverage and protective performance determined by the final design.</x:t>
        </x:is>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inlineStr">
        <x:is>
          <x:t xml:space="preserve">Broader metal shield with replaceable handle fittings. It is intended to interpose a physical guard against a threat, with handling, coverage and protective performance determined by the final design.</x:t>
        </x:is>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inlineStr">
        <x:is>
          <x:t xml:space="preserve">Cheap shell plate with a reinforced grip. It is intended to interpose a physical guard against a threat, with handling, coverage and protective performance determined by the final design.</x:t>
        </x:is>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inlineStr">
        <x:is>
          <x:t xml:space="preserve">Set-down metal shield for a fixed position. It is intended to interpose a physical guard against a threat, with handling, coverage and protective performance determined by the final design.</x:t>
        </x:is>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inlineStr">
        <x:is>
          <x:t xml:space="preserve">Light frame with membrane screening, limited physical protection proposed. It is intended to interpose a physical guard against a threat, with handling, coverage and protective performance determined by the final design.</x:t>
        </x:is>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x:c r="B750" s="4"/>
      <x:c r="C750" s="4"/>
      <x:c r="D750" s="4"/>
      <x:c r="E750" s="4"/>
      <x:c r="F750" s="4"/>
      <x:c r="G750" s="4"/>
      <x:c r="H750" s="4"/>
      <x:c r="I750" s="4"/>
      <x:c r="J750" s="4"/>
      <x:c r="K750" s="4"/>
      <x:c r="L750" s="4"/>
      <x:c r="M750" s="4"/>
      <x:c r="N750" s="4"/>
      <x:c r="O750" s="4"/>
      <x:c r="P750" s="4"/>
      <x:c r="Q750" s="4"/>
      <x:c r="R750" s="4"/>
      <x:c r="S750" s="4"/>
      <x:c r="T750" s="4"/>
      <x:c r="U750" s="4"/>
      <x:c r="V750" s="4"/>
      <x:c r="W750" s="4"/>
      <x:c r="X750" s="4"/>
      <x:c r="Y750" s="4"/>
      <x:c r="Z750" s="4"/>
      <x:c r="AA750" s="4"/>
      <x:c r="AB750" s="4"/>
      <x:c r="AC750" s="4"/>
      <x:c r="AD750" s="4"/>
      <x:c r="AE750" s="4"/>
      <x:c r="AF750" s="4"/>
      <x:c r="AG750" s="4"/>
      <x:c r="AH750" s="4"/>
      <x:c r="AI750" s="4"/>
      <x:c r="AJ750" s="4"/>
      <x:c r="AK750" s="4"/>
      <x:c r="AL750" s="4"/>
      <x:c r="AM750" s="4"/>
      <x:c r="AN750" s="4"/>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inlineStr">
        <x:is>
          <x:t xml:space="preserve">Costly bonded husk panels for a light shield. It is intended to interpose a physical guard against a threat, with handling, coverage and protective performance determined by the final design.</x:t>
        </x:is>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inlineStr">
        <x:is>
          <x:t xml:space="preserve">Metal rim protects a replaceable shell center. It is intended to interpose a physical guard against a threat, with handling, coverage and protective performance determined by the final design.</x:t>
        </x:is>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inlineStr">
        <x:is>
          <x:t xml:space="preserve">Small arm shield leaving a limited hand grip. It is intended to interpose a physical guard against a threat, with handling, coverage and protective performance determined by the final design.</x:t>
        </x:is>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inlineStr">
        <x:is>
          <x:t xml:space="preserve">Braced shield for low stationary cover. It is intended to interpose a physical guard against a threat, with handling, coverage and protective performance determined by the final design.</x:t>
        </x:is>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inlineStr">
        <x:is>
          <x:t xml:space="preserve">Linked metal panels with a serviceable grip frame. It is intended to interpose a physical guard against a threat, with handling, coverage and protective performance determined by the final design.</x:t>
        </x:is>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x:c r="B757" s="4"/>
      <x:c r="C757" s="4"/>
      <x:c r="D757" s="4"/>
      <x:c r="E757" s="4"/>
      <x:c r="F757" s="4"/>
      <x:c r="G757" s="4"/>
      <x:c r="H757" s="4"/>
      <x:c r="I757" s="4"/>
      <x:c r="J757" s="4"/>
      <x:c r="K757" s="4"/>
      <x:c r="L757" s="4"/>
      <x:c r="M757" s="4"/>
      <x:c r="N757" s="4"/>
      <x:c r="O757" s="4"/>
      <x:c r="P757" s="4"/>
      <x:c r="Q757" s="4"/>
      <x:c r="R757" s="4"/>
      <x:c r="S757" s="4"/>
      <x:c r="T757" s="4"/>
      <x:c r="U757" s="4"/>
      <x:c r="V757" s="4"/>
      <x:c r="W757" s="4"/>
      <x:c r="X757" s="4"/>
      <x:c r="Y757" s="4"/>
      <x:c r="Z757" s="4"/>
      <x:c r="AA757" s="4"/>
      <x:c r="AB757" s="4"/>
      <x:c r="AC757" s="4"/>
      <x:c r="AD757" s="4"/>
      <x:c r="AE757" s="4"/>
      <x:c r="AF757" s="4"/>
      <x:c r="AG757" s="4"/>
      <x:c r="AH757" s="4"/>
      <x:c r="AI757" s="4"/>
      <x:c r="AJ757" s="4"/>
      <x:c r="AK757" s="4"/>
      <x:c r="AL757" s="4"/>
      <x:c r="AM757" s="4"/>
      <x:c r="AN757" s="4"/>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x:c r="B758" s="4"/>
      <x:c r="C758" s="4"/>
      <x:c r="D758" s="4"/>
      <x:c r="E758" s="4"/>
      <x:c r="F758" s="4"/>
      <x:c r="G758" s="4"/>
      <x:c r="H758" s="4"/>
      <x:c r="I758" s="4"/>
      <x:c r="J758" s="4"/>
      <x:c r="K758" s="4"/>
      <x:c r="L758" s="4"/>
      <x:c r="M758" s="4"/>
      <x:c r="N758" s="4"/>
      <x:c r="O758" s="4"/>
      <x:c r="P758" s="4"/>
      <x:c r="Q758" s="4"/>
      <x:c r="R758" s="4"/>
      <x:c r="S758" s="4"/>
      <x:c r="T758" s="4"/>
      <x:c r="U758" s="4"/>
      <x:c r="V758" s="4"/>
      <x:c r="W758" s="4"/>
      <x:c r="X758" s="4"/>
      <x:c r="Y758" s="4"/>
      <x:c r="Z758" s="4"/>
      <x:c r="AA758" s="4"/>
      <x:c r="AB758" s="4"/>
      <x:c r="AC758" s="4"/>
      <x:c r="AD758" s="4"/>
      <x:c r="AE758" s="4"/>
      <x:c r="AF758" s="4"/>
      <x:c r="AG758" s="4"/>
      <x:c r="AH758" s="4"/>
      <x:c r="AI758" s="4"/>
      <x:c r="AJ758" s="4"/>
      <x:c r="AK758" s="4"/>
      <x:c r="AL758" s="4"/>
      <x:c r="AM758" s="4"/>
      <x:c r="AN758" s="4"/>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inlineStr">
        <x:is>
          <x:t xml:space="preserve">Shield with separated handle contacts, no voltage rating. It is intended to interpose a physical guard against a threat, with handling, coverage and protective performance determined by the final design.</x:t>
        </x:is>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inlineStr">
        <x:is>
          <x:t xml:space="preserve">Utility face with removable magnetic attachment, combat behavior open. It is intended to interpose a physical guard against a threat, with handling, coverage and protective performance determined by the final design.</x:t>
        </x:is>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inlineStr">
        <x:is>
          <x:t xml:space="preserve">Small bolted shell scales on a metal back. It is intended to interpose a physical guard against a threat, with handling, coverage and protective performance determined by the final design.</x:t>
        </x:is>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inlineStr">
        <x:is>
          <x:t xml:space="preserve">Rare recovered physical guard with unknown original use. It is intended to interpose a physical guard against a threat, with handling, coverage and protective performance determined by the final design.</x:t>
        </x:is>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inlineStr">
        <x:is>
          <x:t xml:space="preserve">Low tension line intended to obstruct a path. It is intended to obstruct movement through a selected space. Placement, triggering and interaction with people, fauna or equipment remain design decisions.</x:t>
        </x:is>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inlineStr">
        <x:is>
          <x:t xml:space="preserve">Tripline that shakes shell pieces as an audible alarm. It is intended to give a detectable warning when its recorded trigger is disturbed; placement, reset and useful warning range remain open.</x:t>
        </x:is>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inlineStr">
        <x:is>
          <x:t xml:space="preserve">Contact line connected to a small bell. It is intended to give a detectable warning when its recorded trigger is disturbed; placement, reset and useful warning range remain open.</x:t>
        </x:is>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inlineStr">
        <x:is>
          <x:t xml:space="preserve">Low reusable frame intended to catch a passing foot. It is intended to obstruct movement through a selected space. Placement, triggering and interaction with people, fauna or equipment remain design decisions.</x:t>
        </x:is>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x:c r="B768" s="4"/>
      <x:c r="C768" s="4"/>
      <x:c r="D768" s="4"/>
      <x:c r="E768" s="4"/>
      <x:c r="F768" s="4"/>
      <x:c r="G768" s="4"/>
      <x:c r="H768" s="4"/>
      <x:c r="I768" s="4"/>
      <x:c r="J768" s="4"/>
      <x:c r="K768" s="4"/>
      <x:c r="L768" s="4"/>
      <x:c r="M768" s="4"/>
      <x:c r="N768" s="4"/>
      <x:c r="O768" s="4"/>
      <x:c r="P768" s="4"/>
      <x:c r="Q768" s="4"/>
      <x:c r="R768" s="4"/>
      <x:c r="S768" s="4"/>
      <x:c r="T768" s="4"/>
      <x:c r="U768" s="4"/>
      <x:c r="V768" s="4"/>
      <x:c r="W768" s="4"/>
      <x:c r="X768" s="4"/>
      <x:c r="Y768" s="4"/>
      <x:c r="Z768" s="4"/>
      <x:c r="AA768" s="4"/>
      <x:c r="AB768" s="4"/>
      <x:c r="AC768" s="4"/>
      <x:c r="AD768" s="4"/>
      <x:c r="AE768" s="4"/>
      <x:c r="AF768" s="4"/>
      <x:c r="AG768" s="4"/>
      <x:c r="AH768" s="4"/>
      <x:c r="AI768" s="4"/>
      <x:c r="AJ768" s="4"/>
      <x:c r="AK768" s="4"/>
      <x:c r="AL768" s="4"/>
      <x:c r="AM768" s="4"/>
      <x:c r="AN768" s="4"/>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x:c r="B769" s="4"/>
      <x:c r="C769" s="4"/>
      <x:c r="D769" s="4"/>
      <x:c r="E769" s="4"/>
      <x:c r="F769" s="4"/>
      <x:c r="G769" s="4"/>
      <x:c r="H769" s="4"/>
      <x:c r="I769" s="4"/>
      <x:c r="J769" s="4"/>
      <x:c r="K769" s="4"/>
      <x:c r="L769" s="4"/>
      <x:c r="M769" s="4"/>
      <x:c r="N769" s="4"/>
      <x:c r="O769" s="4"/>
      <x:c r="P769" s="4"/>
      <x:c r="Q769" s="4"/>
      <x:c r="R769" s="4"/>
      <x:c r="S769" s="4"/>
      <x:c r="T769" s="4"/>
      <x:c r="U769" s="4"/>
      <x:c r="V769" s="4"/>
      <x:c r="W769" s="4"/>
      <x:c r="X769" s="4"/>
      <x:c r="Y769" s="4"/>
      <x:c r="Z769" s="4"/>
      <x:c r="AA769" s="4"/>
      <x:c r="AB769" s="4"/>
      <x:c r="AC769" s="4"/>
      <x:c r="AD769" s="4"/>
      <x:c r="AE769" s="4"/>
      <x:c r="AF769" s="4"/>
      <x:c r="AG769" s="4"/>
      <x:c r="AH769" s="4"/>
      <x:c r="AI769" s="4"/>
      <x:c r="AJ769" s="4"/>
      <x:c r="AK769" s="4"/>
      <x:c r="AL769" s="4"/>
      <x:c r="AM769" s="4"/>
      <x:c r="AN769" s="4"/>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inlineStr">
        <x:is>
          <x:t xml:space="preserve">Loose hard spines retained on a small prepared carrier. It is intended to obstruct movement through a selected space. Placement, triggering and interaction with people, fauna or equipment remain design decisions.</x:t>
        </x:is>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inlineStr">
        <x:is>
          <x:t xml:space="preserve">Blocks a suitable wheel or rolling load. It is intended to obstruct movement through a selected space. Placement, triggering and interaction with people, fauna or equipment remain design decisions.</x:t>
        </x:is>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inlineStr">
        <x:is>
          <x:t xml:space="preserve">Metal loop intended to foul moving equipment. It is intended to obstruct movement through a selected space. Placement, triggering and interaction with people, fauna or equipment remain design decisions.</x:t>
        </x:is>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x:c r="B773" s="4"/>
      <x:c r="C773" s="4"/>
      <x:c r="D773" s="4"/>
      <x:c r="E773" s="4"/>
      <x:c r="F773" s="4"/>
      <x:c r="G773" s="4"/>
      <x:c r="H773" s="4"/>
      <x:c r="I773" s="4"/>
      <x:c r="J773" s="4"/>
      <x:c r="K773" s="4"/>
      <x:c r="L773" s="4"/>
      <x:c r="M773" s="4"/>
      <x:c r="N773" s="4"/>
      <x:c r="O773" s="4"/>
      <x:c r="P773" s="4"/>
      <x:c r="Q773" s="4"/>
      <x:c r="R773" s="4"/>
      <x:c r="S773" s="4"/>
      <x:c r="T773" s="4"/>
      <x:c r="U773" s="4"/>
      <x:c r="V773" s="4"/>
      <x:c r="W773" s="4"/>
      <x:c r="X773" s="4"/>
      <x:c r="Y773" s="4"/>
      <x:c r="Z773" s="4"/>
      <x:c r="AA773" s="4"/>
      <x:c r="AB773" s="4"/>
      <x:c r="AC773" s="4"/>
      <x:c r="AD773" s="4"/>
      <x:c r="AE773" s="4"/>
      <x:c r="AF773" s="4"/>
      <x:c r="AG773" s="4"/>
      <x:c r="AH773" s="4"/>
      <x:c r="AI773" s="4"/>
      <x:c r="AJ773" s="4"/>
      <x:c r="AK773" s="4"/>
      <x:c r="AL773" s="4"/>
      <x:c r="AM773" s="4"/>
      <x:c r="AN773" s="4"/>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x:c r="B774" s="4"/>
      <x:c r="C774" s="4"/>
      <x:c r="D774" s="4"/>
      <x:c r="E774" s="4"/>
      <x:c r="F774" s="4"/>
      <x:c r="G774" s="4"/>
      <x:c r="H774" s="4"/>
      <x:c r="I774" s="4"/>
      <x:c r="J774" s="4"/>
      <x:c r="K774" s="4"/>
      <x:c r="L774" s="4"/>
      <x:c r="M774" s="4"/>
      <x:c r="N774" s="4"/>
      <x:c r="O774" s="4"/>
      <x:c r="P774" s="4"/>
      <x:c r="Q774" s="4"/>
      <x:c r="R774" s="4"/>
      <x:c r="S774" s="4"/>
      <x:c r="T774" s="4"/>
      <x:c r="U774" s="4"/>
      <x:c r="V774" s="4"/>
      <x:c r="W774" s="4"/>
      <x:c r="X774" s="4"/>
      <x:c r="Y774" s="4"/>
      <x:c r="Z774" s="4"/>
      <x:c r="AA774" s="4"/>
      <x:c r="AB774" s="4"/>
      <x:c r="AC774" s="4"/>
      <x:c r="AD774" s="4"/>
      <x:c r="AE774" s="4"/>
      <x:c r="AF774" s="4"/>
      <x:c r="AG774" s="4"/>
      <x:c r="AH774" s="4"/>
      <x:c r="AI774" s="4"/>
      <x:c r="AJ774" s="4"/>
      <x:c r="AK774" s="4"/>
      <x:c r="AL774" s="4"/>
      <x:c r="AM774" s="4"/>
      <x:c r="AN774" s="4"/>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inlineStr">
        <x:is>
          <x:t xml:space="preserve">Open cord lattice released by a mechanical latch. It is intended to influence or manage a selected creature through its recorded mechanism; target species and response require design.</x:t>
        </x:is>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inlineStr">
        <x:is>
          <x:t xml:space="preserve">Foot contact produces a loud mechanical signal. It is intended to give a detectable warning when its recorded trigger is disturbed; placement, reset and useful warning range remain open.</x:t>
        </x:is>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x:c r="B777" s="4"/>
      <x:c r="C777" s="4"/>
      <x:c r="D777" s="4"/>
      <x:c r="E777" s="4"/>
      <x:c r="F777" s="4"/>
      <x:c r="G777" s="4"/>
      <x:c r="H777" s="4"/>
      <x:c r="I777" s="4"/>
      <x:c r="J777" s="4"/>
      <x:c r="K777" s="4"/>
      <x:c r="L777" s="4"/>
      <x:c r="M777" s="4"/>
      <x:c r="N777" s="4"/>
      <x:c r="O777" s="4"/>
      <x:c r="P777" s="4"/>
      <x:c r="Q777" s="4"/>
      <x:c r="R777" s="4"/>
      <x:c r="S777" s="4"/>
      <x:c r="T777" s="4"/>
      <x:c r="U777" s="4"/>
      <x:c r="V777" s="4"/>
      <x:c r="W777" s="4"/>
      <x:c r="X777" s="4"/>
      <x:c r="Y777" s="4"/>
      <x:c r="Z777" s="4"/>
      <x:c r="AA777" s="4"/>
      <x:c r="AB777" s="4"/>
      <x:c r="AC777" s="4"/>
      <x:c r="AD777" s="4"/>
      <x:c r="AE777" s="4"/>
      <x:c r="AF777" s="4"/>
      <x:c r="AG777" s="4"/>
      <x:c r="AH777" s="4"/>
      <x:c r="AI777" s="4"/>
      <x:c r="AJ777" s="4"/>
      <x:c r="AK777" s="4"/>
      <x:c r="AL777" s="4"/>
      <x:c r="AM777" s="4"/>
      <x:c r="AN777" s="4"/>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inlineStr">
        <x:is>
          <x:t xml:space="preserve">Holds a sealed scent carrier for a designed target species. It is intended to influence or manage a selected creature through its recorded mechanism; target species and response require design.</x:t>
        </x:is>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inlineStr">
        <x:is>
          <x:t xml:space="preserve">Crafting components</x:t>
        </x:is>
      </x:c>
      <x:c r="E779" s="4" t="str">
        <x:v>Trap</x:v>
      </x:c>
      <x:c r="F779" s="4" t="str">
        <x:v>New proposal</x:v>
      </x:c>
      <x:c r="G779" s="4" t="inlineStr">
        <x:is>
          <x:t xml:space="preserve">Catches compatible loose ferrous machine pieces. It is intended to gather or retain a selected resource so it can be recovered and carried onward.</x:t>
        </x:is>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crafting components; trap; trap; finished item; manufactured / unresolved; resource collection; metal; assembly; proposal; magnetic salvage catch plate; collection expansion; trap; not applicable; unassigned; finished item</x:v>
      </x:c>
      <x:c r="AF77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Salvage</x:t>
        </x:is>
      </x:c>
      <x:c r="E780" s="4" t="str">
        <x:v>Trap</x:v>
      </x:c>
      <x:c r="F780" s="4" t="str">
        <x:v>New proposal</x:v>
      </x:c>
      <x:c r="G780" s="4" t="inlineStr">
        <x:is>
          <x:t xml:space="preserve">Prepared low obstacle for a designed traversal encounter. It is intended to obstruct movement through a selected space. Placement, triggering and interaction with people, fauna or equipment remain design decisions.</x:t>
        </x:is>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x:c r="B781" s="4"/>
      <x:c r="C781" s="4"/>
      <x:c r="D781" s="4"/>
      <x:c r="E781" s="4"/>
      <x:c r="F781" s="4"/>
      <x:c r="G781" s="4"/>
      <x:c r="H781" s="4"/>
      <x:c r="I781" s="4"/>
      <x:c r="J781" s="4"/>
      <x:c r="K781" s="4"/>
      <x:c r="L781" s="4"/>
      <x:c r="M781" s="4"/>
      <x:c r="N781" s="4"/>
      <x:c r="O781" s="4"/>
      <x:c r="P781" s="4"/>
      <x:c r="Q781" s="4"/>
      <x:c r="R781" s="4"/>
      <x:c r="S781" s="4"/>
      <x:c r="T781" s="4"/>
      <x:c r="U781" s="4"/>
      <x:c r="V781" s="4"/>
      <x:c r="W781" s="4"/>
      <x:c r="X781" s="4"/>
      <x:c r="Y781" s="4"/>
      <x:c r="Z781" s="4"/>
      <x:c r="AA781" s="4"/>
      <x:c r="AB781" s="4"/>
      <x:c r="AC781" s="4"/>
      <x:c r="AD781" s="4"/>
      <x:c r="AE781" s="4"/>
      <x:c r="AF781" s="4"/>
      <x:c r="AG781" s="4"/>
      <x:c r="AH781" s="4"/>
      <x:c r="AI781" s="4"/>
      <x:c r="AJ781" s="4"/>
      <x:c r="AK781" s="4"/>
      <x:c r="AL781" s="4"/>
      <x:c r="AM781" s="4"/>
      <x:c r="AN781" s="4"/>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inlineStr">
        <x:is>
          <x:t xml:space="preserve">Contact-triggered warning concept, no electrical attack claim. It is intended to give a detectable warning when its recorded trigger is disturbed; placement, reset and useful warning range remain open.</x:t>
        </x:is>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inlineStr">
        <x:is>
          <x:t xml:space="preserve">Ammunition</x:t>
        </x:is>
      </x:c>
      <x:c r="E783" s="4" t="str">
        <x:v>Ammunition</x:v>
      </x:c>
      <x:c r="F783" s="4" t="str">
        <x:v>New proposal</x:v>
      </x:c>
      <x:c r="G783" s="4" t="inlineStr">
        <x:is>
          <x:t xml:space="preserve">Reusable candidate projectile for a tendon sling. It is intended for the recorded weapon role and compatible ammunition or energy feed. Damage, range, handling and operating requirements remain unassigned.</x:t>
        </x:is>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not applicable;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inlineStr">
        <x:is>
          <x:t xml:space="preserve">Ammunition</x:t>
        </x:is>
      </x:c>
      <x:c r="E784" s="4" t="str">
        <x:v>Ammunition</x:v>
      </x:c>
      <x:c r="F784" s="4" t="str">
        <x:v>New proposal</x:v>
      </x:c>
      <x:c r="G784" s="4" t="inlineStr">
        <x:is>
          <x:t xml:space="preserve">Recoverable crossbow projectile with metal shaft. It is intended for the recorded weapon role and compatible ammunition or energy feed. Damage, range, handling and operating requirements remain unassigned.</x:t>
        </x:is>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not applicable;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inlineStr">
        <x:is>
          <x:t xml:space="preserve">Ammunition</x:t>
        </x:is>
      </x:c>
      <x:c r="E785" s="4" t="str">
        <x:v>Ammunition</x:v>
      </x:c>
      <x:c r="F785" s="4" t="str">
        <x:v>New proposal</x:v>
      </x:c>
      <x:c r="G785" s="4" t="inlineStr">
        <x:is>
          <x:t xml:space="preserve">Large projectile for a crank-wound launcher. It is intended for the recorded weapon role and compatible ammunition or energy feed. Damage, range, handling and operating requirements remain unassigned.</x:t>
        </x:is>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not applicable;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x:c r="B786" s="4"/>
      <x:c r="C786" s="4"/>
      <x:c r="D786" s="4"/>
      <x:c r="E786" s="4"/>
      <x:c r="F786" s="4"/>
      <x:c r="G786" s="4"/>
      <x:c r="H786" s="4"/>
      <x:c r="I786" s="4"/>
      <x:c r="J786" s="4"/>
      <x:c r="M786" s="4"/>
      <x:c r="N786" s="4"/>
      <x:c r="O786" s="4"/>
      <x:c r="P786" s="4"/>
      <x:c r="V786" s="4"/>
      <x:c r="W786" s="4"/>
      <x:c r="X786" s="4"/>
      <x:c r="Y786" s="4"/>
      <x:c r="Z786" s="4"/>
      <x:c r="AA786" s="4"/>
      <x:c r="AB786" s="4"/>
      <x:c r="AC786" s="4"/>
      <x:c r="AD786" s="4"/>
      <x:c r="AE786" s="4"/>
      <x:c r="AF786" s="4"/>
      <x:c r="AG786" s="4"/>
      <x:c r="AH786" s="4"/>
      <x:c r="AI786" s="4"/>
      <x:c r="AJ786" s="4"/>
      <x:c r="AK786" s="4"/>
      <x:c r="AL786" s="4"/>
      <x:c r="AM786" s="4"/>
      <x:c r="AN786" s="4"/>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inlineStr">
        <x:is>
          <x:t xml:space="preserve">Ammunition</x:t>
        </x:is>
      </x:c>
      <x:c r="E787" s="4" t="str">
        <x:v>Ammunition</x:v>
      </x:c>
      <x:c r="F787" s="4" t="str">
        <x:v>New proposal</x:v>
      </x:c>
      <x:c r="G787" s="4" t="inlineStr">
        <x:is>
          <x:t xml:space="preserve">Matched non-explosive projectile for a pressure launcher. It is intended for the recorded weapon role and compatible ammunition or energy feed. Damage, range, handling and operating requirements remain unassigned.</x:t>
        </x:is>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ammunition; ammunition; finished item; manufactured / unresolved; offensive combat; metal; assembly; proposal; pressure-launcher rivet round; collection expansion; ammunition; not applicable; t2; finished item</x:v>
      </x:c>
      <x:c r="AF7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inlineStr">
        <x:is>
          <x:t xml:space="preserve">Ammunition</x:t>
        </x:is>
      </x:c>
      <x:c r="E788" s="4" t="str">
        <x:v>Ammunition</x:v>
      </x:c>
      <x:c r="F788" s="4" t="str">
        <x:v>New proposal</x:v>
      </x:c>
      <x:c r="G788" s="4" t="inlineStr">
        <x:is>
          <x:t xml:space="preserve">Ferrous projectile with a fitted guide surface. It is intended for the recorded weapon role and compatible ammunition or energy feed. Damage, range, handling and operating requirements remain unassigned.</x:t>
        </x:is>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not applicable;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inlineStr">
        <x:is>
          <x:t xml:space="preserve">Ammunition</x:t>
        </x:is>
      </x:c>
      <x:c r="E789" s="4" t="str">
        <x:v>Ammunition</x:v>
      </x:c>
      <x:c r="F789" s="4" t="str">
        <x:v>New proposal</x:v>
      </x:c>
      <x:c r="G789" s="4" t="inlineStr">
        <x:is>
          <x:t xml:space="preserve">Matched ferrous projectile for a coil weapon. It is intended for the recorded weapon role and compatible ammunition or energy feed. Damage, range, handling and operating requirements remain unassigned.</x:t>
        </x:is>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not applicable;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inlineStr">
        <x:is>
          <x:t xml:space="preserve">Ammunition</x:t>
        </x:is>
      </x:c>
      <x:c r="E790" s="4" t="str">
        <x:v>Ammunition</x:v>
      </x:c>
      <x:c r="F790" s="4" t="str">
        <x:v>New proposal</x:v>
      </x:c>
      <x:c r="G790" s="4" t="inlineStr">
        <x:is>
          <x:t xml:space="preserve">Candidate electrical pulse supply for the arc ray gun. It is intended for the recorded weapon role and compatible ammunition or energy feed. Damage, range, handling and operating requirements remain unassigned.</x:t>
        </x:is>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not applicable;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inlineStr">
        <x:is>
          <x:t xml:space="preserve">Ammunition</x:t>
        </x:is>
      </x:c>
      <x:c r="E791" s="4" t="str">
        <x:v>Ancient recovery</x:v>
      </x:c>
      <x:c r="F791" s="4" t="str">
        <x:v>New proposal</x:v>
      </x:c>
      <x:c r="G791" s="4" t="inlineStr">
        <x:is>
          <x:t xml:space="preserve">Rare recovered compatible energy feed, no modern recipe. It is intended for the recorded weapon role and compatible ammunition or energy feed. Damage, range, handling and operating requirements remain unassigned.</x:t>
        </x:is>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not applicable;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inlineStr">
        <x:is>
          <x:t xml:space="preserve">Ammunition</x:t>
        </x:is>
      </x:c>
      <x:c r="E792" s="4" t="str">
        <x:v>Ancient recovery</x:v>
      </x:c>
      <x:c r="F792" s="4" t="str">
        <x:v>New proposal</x:v>
      </x:c>
      <x:c r="G792" s="4" t="inlineStr">
        <x:is>
          <x:t xml:space="preserve">Rare recovered blade power feed, distinct from a thrown projectile. It is intended for the recorded weapon role and compatible ammunition or energy feed. Damage, range, handling and operating requirements remain unassigned.</x:t>
        </x:is>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not applicable;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inlineStr">
        <x:is>
          <x:t xml:space="preserve">Ammunition</x:t>
        </x:is>
      </x:c>
      <x:c r="E793" s="4" t="str">
        <x:v>Ancient recovery</x:v>
      </x:c>
      <x:c r="F793" s="4" t="str">
        <x:v>New proposal</x:v>
      </x:c>
      <x:c r="G793" s="4" t="inlineStr">
        <x:is>
          <x:t xml:space="preserve">Recovered matched electrical or ancient-energy feed. It is intended for the recorded weapon role and compatible ammunition or energy feed. Damage, range, handling and operating requirements remain unassigned.</x:t>
        </x:is>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not applicable;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inlineStr">
        <x:is>
          <x:t xml:space="preserve">Ammunition</x:t>
        </x:is>
      </x:c>
      <x:c r="E794" s="4" t="str">
        <x:v>Ancient recovery</x:v>
      </x:c>
      <x:c r="F794" s="4" t="str">
        <x:v>New proposal</x:v>
      </x:c>
      <x:c r="G794" s="4" t="inlineStr">
        <x:is>
          <x:t xml:space="preserve">Recovered contained feed with unknown internal medium. It is intended for the recorded weapon role and compatible ammunition or energy feed. Damage, range, handling and operating requirements remain unassigned.</x:t>
        </x:is>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not applicable;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inlineStr">
        <x:is>
          <x:t xml:space="preserve">Ammunition</x:t>
        </x:is>
      </x:c>
      <x:c r="E795" s="4" t="str">
        <x:v>Ancient recovery</x:v>
      </x:c>
      <x:c r="F795" s="4" t="str">
        <x:v>New proposal</x:v>
      </x:c>
      <x:c r="G795" s="4" t="inlineStr">
        <x:is>
          <x:t xml:space="preserve">Matched sealed ancient rounds, propellant unspecified. It is intended for the recorded weapon role and compatible ammunition or energy feed. Damage, range, handling and operating requirements remain unassigned.</x:t>
        </x:is>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not applicable;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inlineStr">
        <x:is>
          <x:t xml:space="preserve">Ammunition</x:t>
        </x:is>
      </x:c>
      <x:c r="E796" s="4" t="str">
        <x:v>Ancient recovery</x:v>
      </x:c>
      <x:c r="F796" s="4" t="str">
        <x:v>New proposal</x:v>
      </x:c>
      <x:c r="G796" s="4" t="inlineStr">
        <x:is>
          <x:t xml:space="preserve">Recovered matched power feed for an acoustic weapon. It is intended for the recorded weapon role and compatible ammunition or energy feed. Damage, range, handling and operating requirements remain unassigned.</x:t>
        </x:is>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not applicable;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inlineStr">
        <x:is>
          <x:t xml:space="preserve">Candidate dietary source selected independently of industrial salt; composition must be verified. It supports a food-designated preparation process. Industrial chemicals and unverified biological fractions cannot substitute for selected culinary inputs.</x:t>
        </x:is>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c r="W798" s="4"/>
      <x:c r="X798" s="4"/>
      <x:c r="Y798" s="4"/>
      <x:c r="Z798" s="4"/>
      <x:c r="AA798" s="4"/>
      <x:c r="AB798" s="4"/>
      <x:c r="AC798" s="4"/>
      <x:c r="AD798" s="4"/>
      <x:c r="AE798" s="4"/>
      <x:c r="AF798" s="4"/>
      <x:c r="AG798" s="4"/>
      <x:c r="AH798" s="4"/>
      <x:c r="AI798" s="4"/>
      <x:c r="AJ798" s="4"/>
      <x:c r="AK798" s="4"/>
      <x:c r="AL798" s="4"/>
      <x:c r="AM798" s="4"/>
      <x:c r="AN798" s="4"/>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inlineStr">
        <x:is>
          <x:t xml:space="preserve">Candidate closed-system gas charge; composition, collection and pressure suitability unresolved. It holds energy in the recorded physical form for a compatible system. Assembly alone does not supply charge, pressure, heat or mechanical preload.</x:t>
        </x:is>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inlineStr">
        <x:is>
          <x:t xml:space="preserve">Sort still-magnetized salvage; this is not magnet creation by smelting magnetite. It is intended for a compatible magnetic holding or collection arrangement. Useful magnetism and mechanical retention must be checked independently.</x:t>
        </x:is>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inlineStr">
        <x:is>
          <x:t xml:space="preserve">Narrow strips of scarce processed hide intended for garment fastenings and flexible retaining ties. They join clothing pieces where a rigid metal fitting would be awkward; strip dimensions, attachment method and working strength remain open.</x:t>
        </x:is>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inlineStr">
        <x:is>
          <x:t xml:space="preserve">Drawn steel wire stock proposed for strings and other tensioned parts in musical instruments. It provides a candidate alternative to scarce biological strings; wire grade, working tension and acoustic tuning still require design.</x:t>
        </x:is>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t2;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inlineStr">
        <x:is>
          <x:t xml:space="preserve">Graphite stock prepared as flat electrode blanks for electrical assemblies. The plates provide candidate conductive surfaces that can be fitted into a designed cell or contact arrangement; chemistry, connections and operating ratings remain unresolved.</x:t>
        </x:is>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x:c r="B805" s="4"/>
      <x:c r="C805" s="4"/>
      <x:c r="D805" s="4"/>
      <x:c r="E805" s="4"/>
      <x:c r="F805" s="4"/>
      <x:c r="G805" s="4"/>
      <x:c r="H805" s="4"/>
      <x:c r="I805" s="4"/>
      <x:c r="J805" s="4"/>
      <x:c r="K805" s="4"/>
      <x:c r="L805" s="4"/>
      <x:c r="M805" s="4"/>
      <x:c r="N805" s="4"/>
      <x:c r="O805" s="4"/>
      <x:c r="P805" s="4"/>
      <x:c r="Q805" s="4"/>
      <x:c r="R805" s="4"/>
      <x:c r="S805" s="4"/>
      <x:c r="T805" s="4"/>
      <x:c r="U805" s="4"/>
      <x:c r="V805" s="4"/>
      <x:c r="W805" s="4"/>
      <x:c r="X805" s="4"/>
      <x:c r="Y805" s="4"/>
      <x:c r="Z805" s="4"/>
      <x:c r="AA805" s="4"/>
      <x:c r="AB805" s="4"/>
      <x:c r="AC805" s="4"/>
      <x:c r="AD805" s="4"/>
      <x:c r="AE805" s="4"/>
      <x:c r="AF805" s="4"/>
      <x:c r="AG805" s="4"/>
      <x:c r="AH805" s="4"/>
      <x:c r="AI805" s="4"/>
      <x:c r="AJ805" s="4"/>
      <x:c r="AK805" s="4"/>
      <x:c r="AL805" s="4"/>
      <x:c r="AM805" s="4"/>
      <x:c r="AN805" s="4"/>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inlineStr">
        <x:is>
          <x:t xml:space="preserve">A shaped metal blank awaiting its final grip profile and mounting holes. It supplies the handle body for a tool or other handheld assembly; the finished fit and contact surface depend on the equipment receiving it.</x:t>
        </x:is>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inlineStr">
        <x:is>
          <x:t xml:space="preserve">Small steel rings linked into a flexible mail section for protective fabrication. The linked structure can follow body movement while covering an area; ring closure, backing, coverage and protective performance remain design questions.</x:t>
        </x:is>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inlineStr">
        <x:is>
          <x:t xml:space="preserve">A matched pair of small metal hinge fittings for a folding or opening assembly. They establish a controlled pivot between two parts; pin size, attachment points and load capacity must be chosen for the host item.</x:t>
        </x:is>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inlineStr">
        <x:is>
          <x:t xml:space="preserve">A bent-wire frame intended to hold a matched pair of spectacle lenses in front of the eyes. Bridge shape, lens retention and the wearer’s fit still need design; the frame alone supplies no optical correction.</x:t>
        </x:is>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inlineStr">
        <x:is>
          <x:t xml:space="preserve">A fired ceramic body awaiting the finishing and fittings needed for a particular vessel. It provides the shaped container shell; seals, contents compatibility and any service rating must be resolved for its intended use.</x:t>
        </x:is>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inlineStr">
        <x:is>
          <x:t xml:space="preserve">A metal hoop intended to retain a prepared membrane under tension on an instrument. It holds the playing surface around its edge; membrane selection, tightening hardware and tuning remain open.</x:t>
        </x:is>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x:c r="B813" s="4"/>
      <x:c r="C813" s="4"/>
      <x:c r="D813" s="4"/>
      <x:c r="E813" s="4"/>
      <x:c r="F813" s="4"/>
      <x:c r="G813" s="4"/>
      <x:c r="H813" s="4"/>
      <x:c r="I813" s="4"/>
      <x:c r="J813" s="4"/>
      <x:c r="K813" s="4"/>
      <x:c r="L813" s="4"/>
      <x:c r="M813" s="4"/>
      <x:c r="N813" s="4"/>
      <x:c r="O813" s="4"/>
      <x:c r="P813" s="4"/>
      <x:c r="Q813" s="4"/>
      <x:c r="R813" s="4"/>
      <x:c r="S813" s="4"/>
      <x:c r="T813" s="4"/>
      <x:c r="U813" s="4"/>
      <x:c r="V813" s="4"/>
      <x:c r="W813" s="4"/>
      <x:c r="X813" s="4"/>
      <x:c r="Y813" s="4"/>
      <x:c r="Z813" s="4"/>
      <x:c r="AA813" s="4"/>
      <x:c r="AB813" s="4"/>
      <x:c r="AC813" s="4"/>
      <x:c r="AD813" s="4"/>
      <x:c r="AE813" s="4"/>
      <x:c r="AF813" s="4"/>
      <x:c r="AG813" s="4"/>
      <x:c r="AH813" s="4"/>
      <x:c r="AI813" s="4"/>
      <x:c r="AJ813" s="4"/>
      <x:c r="AK813" s="4"/>
      <x:c r="AL813" s="4"/>
      <x:c r="AM813" s="4"/>
      <x:c r="AN813" s="4"/>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x:c r="B814" s="4"/>
      <x:c r="C814" s="4"/>
      <x:c r="D814" s="4"/>
      <x:c r="E814" s="4"/>
      <x:c r="F814" s="4"/>
      <x:c r="G814" s="4"/>
      <x:c r="H814" s="4"/>
      <x:c r="I814" s="4"/>
      <x:c r="J814" s="4"/>
      <x:c r="K814" s="4"/>
      <x:c r="L814" s="4"/>
      <x:c r="M814" s="4"/>
      <x:c r="N814" s="4"/>
      <x:c r="O814" s="4"/>
      <x:c r="P814" s="4"/>
      <x:c r="Q814" s="4"/>
      <x:c r="R814" s="4"/>
      <x:c r="S814" s="4"/>
      <x:c r="T814" s="4"/>
      <x:c r="U814" s="4"/>
      <x:c r="V814" s="4"/>
      <x:c r="W814" s="4"/>
      <x:c r="X814" s="4"/>
      <x:c r="Y814" s="4"/>
      <x:c r="Z814" s="4"/>
      <x:c r="AA814" s="4"/>
      <x:c r="AB814" s="4"/>
      <x:c r="AC814" s="4"/>
      <x:c r="AD814" s="4"/>
      <x:c r="AE814" s="4"/>
      <x:c r="AF814" s="4"/>
      <x:c r="AG814" s="4"/>
      <x:c r="AH814" s="4"/>
      <x:c r="AI814" s="4"/>
      <x:c r="AJ814" s="4"/>
      <x:c r="AK814" s="4"/>
      <x:c r="AL814" s="4"/>
      <x:c r="AM814" s="4"/>
      <x:c r="AN814" s="4"/>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inlineStr">
        <x:is>
          <x:t xml:space="preserve">A set of thin cut metal tongues proposed as vibrating reeds for a musical instrument. Airflow excites the fitted reeds to produce sound; dimensions, mounting and tuning have not yet been specified.</x:t>
        </x:is>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inlineStr">
        <x:is>
          <x:t xml:space="preserve">A ceramic mouthpiece shaped to guide a player’s breath into a whistle or chamber instrument. Its air channel and edge help form the sound; final geometry and the matching resonant body remain to be designed.</x:t>
        </x:is>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inlineStr">
        <x:is>
          <x:t xml:space="preserve">A threaded screw intended to turn rotary input into controlled linear movement inside a mechanism. It needs a matched threaded member, supports and a suitable drive; travel, fit and loading remain unresolved.</x:t>
        </x:is>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inlineStr">
        <x:is>
          <x:t xml:space="preserve">The rotating spindle at the center of a hand-drill assembly. It carries motion to a fitted drilling tool; the bit connection, bearings and means of turning the spindle must be matched to the drill.</x:t>
        </x:is>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inlineStr">
        <x:is>
          <x:t xml:space="preserve">A replaceable cutting insert intended for the working end of a drilling tool. It supplies the wear surface that contacts the workpiece; material, fastening and the compatible drill geometry remain to be selected.</x:t>
        </x:is>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inlineStr">
        <x:is>
          <x:t xml:space="preserve">A compact mechanical pack combining a retaining latch with a release trigger. It holds and releases a matched mechanism on command; travel, reset method and safe loading depend on the host equipment.</x:t>
        </x:is>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inlineStr">
        <x:is>
          <x:t xml:space="preserve">An unfinished valve poppet intended to meet a matching seat inside a flow-control assembly. Its final sealing face and stem require fitting; working medium, pressure and compatibility have not been assigned.</x:t>
        </x:is>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inlineStr">
        <x:is>
          <x:t xml:space="preserve">A barrel module proposed for a matched pressure-driven assembly, using ceramic and metal parts. It guides the designed moving medium or projectile; seals, pressure source and safe operating conditions remain unresolved.</x:t>
        </x:is>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inlineStr">
        <x:is>
          <x:t xml:space="preserve">A control switch with conductive contacts supported on a ceramic backing. It opens or closes a designed electrical path while keeping the mounting surface separate from the contacts; ratings and wiring remain to be established.</x:t>
        </x:is>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inlineStr">
        <x:is>
          <x:t xml:space="preserve">A fitted metal casing intended to surround and locate the parts of a particular machine. It provides mounting and enclosure surfaces; openings, access, seals and internal clearances depend on the mechanism it houses.</x:t>
        </x:is>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inlineStr">
        <x:is>
          <x:t xml:space="preserve">Salvage</x:t>
        </x:is>
      </x:c>
      <x:c r="E825" s="4" t="str">
        <x:v>Crafting audit support item</x:v>
      </x:c>
      <x:c r="F825" s="4" t="str">
        <x:v>New proposal</x:v>
      </x:c>
      <x:c r="G825" s="4" t="inlineStr">
        <x:is>
          <x:t xml:space="preserve">Unqualified recovered detector candidate; operation and interface remain research dependent. It is proposed for a matched radio assembly, with detection, transduction, power and performance dependent on further design and qualification.</x:t>
        </x:is>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not applicable;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inlineStr">
        <x:is>
          <x:t xml:space="preserve">Salvage</x:t>
        </x:is>
      </x:c>
      <x:c r="E826" s="4" t="str">
        <x:v>Crafting audit support item</x:v>
      </x:c>
      <x:c r="F826" s="4" t="str">
        <x:v>New proposal</x:v>
      </x:c>
      <x:c r="G826" s="4" t="inlineStr">
        <x:is>
          <x:t xml:space="preserve">Matched recovered transducer candidate; no assumed miniaturized production. It is proposed for a matched radio assembly, with detection, transduction, power and performance dependent on further design and qualification.</x:t>
        </x:is>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not applicable;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inlineStr">
        <x:is>
          <x:t xml:space="preserve">An iron heating element carried on ceramic and metal supports. It is proposed for a controlled electrical-heating assembly; the power source, heat control and safe service conditions remain unresolved.</x:t>
        </x:is>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Salvage</x:t>
        </x:is>
      </x:c>
      <x:c r="E829" s="4" t="str">
        <x:v>Crafting audit support item</x:v>
      </x:c>
      <x:c r="F829" s="4" t="str">
        <x:v>New proposal</x:v>
      </x:c>
      <x:c r="G829" s="4" t="inlineStr">
        <x:is>
          <x:t xml:space="preserve">A hand-operated saw intended for cutting suitably matched metal stock. Its toothed blade and frame provide a candidate workshop cutting tool; blade manufacture, supported materials and useful cutting capacity require design.</x:t>
        </x:is>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inlineStr">
        <x:is>
          <x:t xml:space="preserve">A workshop mandrel used as a forming support while winding wire into a chosen coil shape. It controls the form during preparation and is removed or retained according to the assembly; winding dimensions and conductor treatment remain open.</x:t>
        </x:is>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Salvage</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salvage; cooking &amp; ignition; tool; finished item; manufactured / unresolved; food preparation; faunal fiber and shell; assembly; proposal; food preparation screen; crafting audit; crafting audit support item; camp goods; cooking &amp; ignition;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 Author direction October 16: all Camp items are Salvage; retire the Camp items section. Item identity, condition, tiers, purposes and recipe semantics remain unchanged.</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Salvage</x:t>
        </x:is>
      </x:c>
      <x:c r="E832" s="4" t="str">
        <x:v>Crafting audit support item</x:v>
      </x:c>
      <x:c r="F832" s="4" t="str">
        <x:v>New proposal</x:v>
      </x:c>
      <x:c r="G832" s="4" t="inlineStr">
        <x:is>
          <x:t xml:space="preserve">Candidate hot-work tool for forming glass vessels; qualified heat and working atmosphere required. It is intended for a matched glassworking or ceramic process, with composition, forming and controlled heat determining the useful result.</x:t>
        </x:is>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 It provides candidate material or a shaped starting piece for making other objects, with the final form set by the receiving design.</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 It is intended to prepare or change a workpiece’s surface before a later fitting, coating or use; the treatment must suit that material.</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 It provides candidate material or a shaped starting piece for making other objects, with the final form set by the receiving design.</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Salvage</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salvage; cooking &amp; ignition; household utensil; finished item; manufactured / unresolved; cooking; ceramic and metal; assembly; proposal; divided meal-warming pot; camp life; everyday object; camp household; camp goods; cooking &amp; ignition; t2;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Salvage</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salvage;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Salvage</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salvage;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Salvage</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salvage; shelter &amp; rest; shelter item; finished item; manufactured / unresolved; binding and construction; metal; solid part; proposal; three-hole guyline tensioner; camp life; everyday object; camp household; camp goods; shelter &amp; rest; t2;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Salvage</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salvage; shelter &amp; rest; shelter item; finished item; manufactured / unresolved; equipment mounting; metal; assembly; proposal; split-ring hanging hook; camp life; everyday object; camp household; camp goods; shelter &amp; rest; t2;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Salvage</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salvage;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 Author direction October 16: all Camp items are Salvage; retire the Camp items section. Item identity, condition, tiers, purposes and recipe semantics remain unchanged.</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Salvage</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salvage;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 Author direction October 16: all Camp items are Salvage; retire the Camp items section. Item identity, condition, tiers, purposes and recipe semantics remain unchanged.</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x:c r="B859" s="4"/>
      <x:c r="C859" s="4"/>
      <x:c r="D859" s="4"/>
      <x:c r="E859" s="4"/>
      <x:c r="F859" s="4"/>
      <x:c r="G859" s="4"/>
      <x:c r="H859" s="4"/>
      <x:c r="I859" s="4"/>
      <x:c r="J859" s="4"/>
      <x:c r="K859"/>
      <x:c r="L859"/>
      <x:c r="M859" s="4"/>
      <x:c r="N859" s="4"/>
      <x:c r="O859" s="4"/>
      <x:c r="P859" s="4"/>
      <x:c r="Q859" s="4"/>
      <x:c r="R859"/>
      <x:c r="S859"/>
      <x:c r="T859"/>
      <x:c r="U859"/>
      <x:c r="V859" s="4"/>
      <x:c r="W859" s="4"/>
      <x:c r="X859" s="4"/>
      <x:c r="Y859" s="4"/>
      <x:c r="Z859" s="4"/>
      <x:c r="AA859" s="4"/>
      <x:c r="AB859" s="4"/>
      <x:c r="AC859" s="4"/>
      <x:c r="AD859" s="4"/>
      <x:c r="AE859" s="4"/>
      <x:c r="AF859" s="4"/>
      <x:c r="AG859" s="4"/>
      <x:c r="AH859" s="4"/>
      <x:c r="AI859" s="4"/>
      <x:c r="AJ859" s="4"/>
      <x:c r="AK859" s="4"/>
      <x:c r="AL859" s="4"/>
      <x:c r="AM859" s="4"/>
      <x:c r="AN859" s="4"/>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Tools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tools;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Salvage</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salvage;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Tools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tools;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Salvage</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salvage;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Tools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tools;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Salvage</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salvage;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Salvage</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salvage;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x:c r="B891" s="4"/>
      <x:c r="C891" s="4"/>
      <x:c r="D891" s="4"/>
      <x:c r="E891" s="4"/>
      <x:c r="F891" s="4"/>
      <x:c r="G891" s="4"/>
      <x:c r="H891" s="4"/>
      <x:c r="I891" s="4"/>
      <x:c r="J891" s="4"/>
      <x:c r="K891"/>
      <x:c r="L891"/>
      <x:c r="M891" s="4"/>
      <x:c r="N891" s="4"/>
      <x:c r="O891" s="4"/>
      <x:c r="P891" s="4"/>
      <x:c r="Q891" s="4"/>
      <x:c r="R891"/>
      <x:c r="S891"/>
      <x:c r="T891"/>
      <x:c r="U891"/>
      <x:c r="V891" s="4"/>
      <x:c r="W891" s="4"/>
      <x:c r="X891" s="4"/>
      <x:c r="Y891" s="4"/>
      <x:c r="Z891" s="4"/>
      <x:c r="AA891" s="4"/>
      <x:c r="AB891" s="4"/>
      <x:c r="AC891" s="4"/>
      <x:c r="AD891" s="4"/>
      <x:c r="AE891" s="4"/>
      <x:c r="AF891" s="4"/>
      <x:c r="AG891" s="4"/>
      <x:c r="AH891" s="4"/>
      <x:c r="AI891" s="4"/>
      <x:c r="AJ891" s="4"/>
      <x:c r="AK891" s="4"/>
      <x:c r="AL891" s="4"/>
      <x:c r="AM891" s="4"/>
      <x:c r="AN891" s="4"/>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Salvage</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salvage;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Salvage</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salvage;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x:c r="B894" s="4"/>
      <x:c r="C894" s="4"/>
      <x:c r="D894" s="4"/>
      <x:c r="E894" s="4"/>
      <x:c r="F894" s="4"/>
      <x:c r="G894" s="4"/>
      <x:c r="H894" s="4"/>
      <x:c r="I894" s="4"/>
      <x:c r="J894" s="4"/>
      <x:c r="K894"/>
      <x:c r="L894"/>
      <x:c r="M894" s="4"/>
      <x:c r="N894" s="4"/>
      <x:c r="O894" s="4"/>
      <x:c r="P894" s="4"/>
      <x:c r="Q894" s="4"/>
      <x:c r="R894"/>
      <x:c r="S894"/>
      <x:c r="T894"/>
      <x:c r="U894"/>
      <x:c r="V894" s="4"/>
      <x:c r="W894" s="4"/>
      <x:c r="X894" s="4"/>
      <x:c r="Y894" s="4"/>
      <x:c r="Z894" s="4"/>
      <x:c r="AA894" s="4"/>
      <x:c r="AB894" s="4"/>
      <x:c r="AC894" s="4"/>
      <x:c r="AD894" s="4"/>
      <x:c r="AE894" s="4"/>
      <x:c r="AF894" s="4"/>
      <x:c r="AG894" s="4"/>
      <x:c r="AH894" s="4"/>
      <x:c r="AI894" s="4"/>
      <x:c r="AJ894" s="4"/>
      <x:c r="AK894" s="4"/>
      <x:c r="AL894" s="4"/>
      <x:c r="AM894" s="4"/>
      <x:c r="AN894" s="4"/>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Salvage</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salvage;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Tools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tools;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x:c r="B909" s="4"/>
      <x:c r="C909" s="4"/>
      <x:c r="D909" s="4"/>
      <x:c r="E909" s="4"/>
      <x:c r="F909" s="4"/>
      <x:c r="G909" s="4"/>
      <x:c r="H909" s="4"/>
      <x:c r="I909" s="4"/>
      <x:c r="J909" s="4"/>
      <x:c r="K909" s="4"/>
      <x:c r="L909" s="4"/>
      <x:c r="M909" s="4"/>
      <x:c r="N909" s="4"/>
      <x:c r="O909" s="4"/>
      <x:c r="P909" s="4"/>
      <x:c r="Q909" s="4"/>
      <x:c r="R909" s="4"/>
      <x:c r="S909" s="4"/>
      <x:c r="T909" s="4"/>
      <x:c r="U909" s="4"/>
      <x:c r="V909" s="4"/>
      <x:c r="W909" s="4"/>
      <x:c r="X909" s="4"/>
      <x:c r="Y909" s="4"/>
      <x:c r="Z909" s="4"/>
      <x:c r="AA909" s="4"/>
      <x:c r="AB909" s="4"/>
      <x:c r="AC909" s="4"/>
      <x:c r="AD909" s="4"/>
      <x:c r="AE909" s="4"/>
      <x:c r="AF909" s="4"/>
      <x:c r="AG909" s="4"/>
      <x:c r="AH909" s="4"/>
      <x:c r="AI909" s="4"/>
      <x:c r="AJ909" s="4"/>
      <x:c r="AK909" s="4"/>
      <x:c r="AL909" s="4"/>
      <x:c r="AM909" s="4"/>
      <x:c r="AN909" s="4"/>
    </x:row>
    <x:row r="910">
      <x:c r="A910" s="4"/>
      <x:c r="B910" s="4"/>
      <x:c r="C910" s="4"/>
      <x:c r="D910" s="4"/>
      <x:c r="E910" s="4"/>
      <x:c r="F910" s="4"/>
      <x:c r="G910" s="4"/>
      <x:c r="H910" s="4"/>
      <x:c r="I910" s="4"/>
      <x:c r="J910" s="4"/>
      <x:c r="K910" s="4"/>
      <x:c r="L910" s="4"/>
      <x:c r="M910" s="4"/>
      <x:c r="N910" s="4"/>
      <x:c r="O910" s="4"/>
      <x:c r="P910" s="4"/>
      <x:c r="Q910" s="4"/>
      <x:c r="R910" s="4"/>
      <x:c r="S910" s="4"/>
      <x:c r="T910" s="4"/>
      <x:c r="U910" s="4"/>
      <x:c r="V910" s="4"/>
      <x:c r="W910" s="4"/>
      <x:c r="X910" s="4"/>
      <x:c r="Y910" s="4"/>
      <x:c r="Z910" s="4"/>
      <x:c r="AA910" s="4"/>
      <x:c r="AB910" s="4"/>
      <x:c r="AC910" s="4"/>
      <x:c r="AD910" s="4"/>
      <x:c r="AE910" s="4"/>
      <x:c r="AF910" s="4"/>
      <x:c r="AG910" s="4"/>
      <x:c r="AH910" s="4"/>
      <x:c r="AI910" s="4"/>
      <x:c r="AJ910" s="4"/>
      <x:c r="AK910" s="4"/>
      <x:c r="AL910" s="4"/>
      <x:c r="AM910" s="4"/>
      <x:c r="AN910" s="4"/>
    </x:row>
    <x:row r="911">
      <x:c r="A911" s="4"/>
      <x:c r="B911" s="4"/>
      <x:c r="C911" s="4"/>
      <x:c r="D911" s="4"/>
      <x:c r="E911" s="4"/>
      <x:c r="F911" s="4"/>
      <x:c r="G911" s="4"/>
      <x:c r="H911" s="4"/>
      <x:c r="I911" s="4"/>
      <x:c r="J911" s="4"/>
      <x:c r="K911" s="4"/>
      <x:c r="L911" s="4"/>
      <x:c r="M911" s="4"/>
      <x:c r="N911" s="4"/>
      <x:c r="O911" s="4"/>
      <x:c r="P911" s="4"/>
      <x:c r="Q911" s="4"/>
      <x:c r="R911" s="4"/>
      <x:c r="S911" s="4"/>
      <x:c r="T911" s="4"/>
      <x:c r="U911" s="4"/>
      <x:c r="V911" s="4"/>
      <x:c r="W911" s="4"/>
      <x:c r="X911" s="4"/>
      <x:c r="Y911" s="4"/>
      <x:c r="Z911" s="4"/>
      <x:c r="AA911" s="4"/>
      <x:c r="AB911" s="4"/>
      <x:c r="AC911" s="4"/>
      <x:c r="AD911" s="4"/>
      <x:c r="AE911" s="4"/>
      <x:c r="AF911" s="4"/>
      <x:c r="AG911" s="4"/>
      <x:c r="AH911" s="4"/>
      <x:c r="AI911" s="4"/>
      <x:c r="AJ911" s="4"/>
      <x:c r="AK911" s="4"/>
      <x:c r="AL911" s="4"/>
      <x:c r="AM911" s="4"/>
      <x:c r="AN911" s="4"/>
    </x:row>
    <x:row r="912">
      <x:c r="A912" s="4"/>
      <x:c r="B912" s="4"/>
      <x:c r="C912" s="4"/>
      <x:c r="D912" s="4"/>
      <x:c r="E912" s="4"/>
      <x:c r="F912" s="4"/>
      <x:c r="G912" s="4"/>
      <x:c r="H912" s="4"/>
      <x:c r="I912" s="4"/>
      <x:c r="J912" s="4"/>
      <x:c r="K912" s="4"/>
      <x:c r="L912" s="4"/>
      <x:c r="M912" s="4"/>
      <x:c r="N912" s="4"/>
      <x:c r="O912" s="4"/>
      <x:c r="P912" s="4"/>
      <x:c r="Q912" s="4"/>
      <x:c r="R912" s="4"/>
      <x:c r="S912" s="4"/>
      <x:c r="T912" s="4"/>
      <x:c r="U912" s="4"/>
      <x:c r="V912" s="4"/>
      <x:c r="W912" s="4"/>
      <x:c r="X912" s="4"/>
      <x:c r="Y912" s="4"/>
      <x:c r="Z912" s="4"/>
      <x:c r="AA912" s="4"/>
      <x:c r="AB912" s="4"/>
      <x:c r="AC912" s="4"/>
      <x:c r="AD912" s="4"/>
      <x:c r="AE912" s="4"/>
      <x:c r="AF912" s="4"/>
      <x:c r="AG912" s="4"/>
      <x:c r="AH912" s="4"/>
      <x:c r="AI912" s="4"/>
      <x:c r="AJ912" s="4"/>
      <x:c r="AK912" s="4"/>
      <x:c r="AL912" s="4"/>
      <x:c r="AM912" s="4"/>
      <x:c r="AN912" s="4"/>
    </x:row>
    <x:row r="913">
      <x:c r="A913" s="4"/>
      <x:c r="B913" s="4"/>
      <x:c r="C913" s="4"/>
      <x:c r="D913" s="4"/>
      <x:c r="E913" s="4"/>
      <x:c r="F913" s="4"/>
      <x:c r="G913" s="4"/>
      <x:c r="H913" s="4"/>
      <x:c r="I913" s="4"/>
      <x:c r="J913" s="4"/>
      <x:c r="K913" s="4"/>
      <x:c r="L913" s="4"/>
      <x:c r="M913" s="4"/>
      <x:c r="N913" s="4"/>
      <x:c r="O913" s="4"/>
      <x:c r="P913" s="4"/>
      <x:c r="Q913" s="4"/>
      <x:c r="R913" s="4"/>
      <x:c r="S913" s="4"/>
      <x:c r="T913" s="4"/>
      <x:c r="U913" s="4"/>
      <x:c r="V913" s="4"/>
      <x:c r="W913" s="4"/>
      <x:c r="X913" s="4"/>
      <x:c r="Y913" s="4"/>
      <x:c r="Z913" s="4"/>
      <x:c r="AA913" s="4"/>
      <x:c r="AB913" s="4"/>
      <x:c r="AC913" s="4"/>
      <x:c r="AD913" s="4"/>
      <x:c r="AE913" s="4"/>
      <x:c r="AF913" s="4"/>
      <x:c r="AG913" s="4"/>
      <x:c r="AH913" s="4"/>
      <x:c r="AI913" s="4"/>
      <x:c r="AJ913" s="4"/>
      <x:c r="AK913" s="4"/>
      <x:c r="AL913" s="4"/>
      <x:c r="AM913" s="4"/>
      <x:c r="AN913" s="4"/>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Cultural objects</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cultural objects;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Cultural objects</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cultural objects;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proposal.culture.jointed_shell_shadow_figure</x:t>
        </x:is>
      </x:c>
      <x:c r="B921" s="4" t="inlineStr">
        <x:is>
          <x:t xml:space="preserve">Jointed shell shadow figure</x:t>
        </x:is>
      </x:c>
      <x:c r="C921" s="4" t="inlineStr">
        <x:is>
          <x:t xml:space="preserve">T2</x:t>
        </x:is>
      </x:c>
      <x:c r="D921" s="4" t="inlineStr">
        <x:is>
          <x:t xml:space="preserve">Cultural objects</x:t>
        </x:is>
      </x:c>
      <x:c r="E921" s="4" t="inlineStr">
        <x:is>
          <x:t xml:space="preserve">Cultural life proposal</x:t>
        </x:is>
      </x:c>
      <x:c r="F921" s="4" t="inlineStr">
        <x:is>
          <x:t xml:space="preserve">New proposal</x:t>
        </x:is>
      </x:c>
      <x:c r="G921" s="4" t="inlineStr">
        <x:is>
          <x:t xml:space="preserve">A thin articulated shell cutout with metal pivot pins, proposed for manually showing silhouettes while telling stories. A suitable local light and projection surface would be required; neither an electrical display nor automatic animation is supplied.</x:t>
        </x:is>
      </x:c>
      <x:c r="H921" s="4" t="inlineStr">
        <x:is>
          <x:t xml:space="preserve">None</x:t>
        </x:is>
      </x:c>
      <x:c r="I921" s="4" t="inlineStr">
        <x:is>
          <x:t xml:space="preserve">Physical keepsake, performance prop or leisure object; packing, mass and carrying limits unresolved.</x:t>
        </x:is>
      </x:c>
      <x:c r="J921" s="4"/>
      <x:c r="K921" s="4"/>
      <x:c r="L921" s="4" t="inlineStr">
        <x:is>
          <x:t xml:space="preserve">Proposed artisan work, personal exchange or settlement trade; availability and ownership customs remain undefined.</x:t>
        </x:is>
      </x:c>
      <x:c r="M921" s="4" t="inlineStr">
        <x:is>
          <x:t xml:space="preserve">Candidate finished object using selected prepared stock. No quantities, production time, yield or executable recipe authored.</x:t>
        </x:is>
      </x:c>
      <x:c r="N921" s="4" t="inlineStr">
        <x:is>
          <x:t xml:space="preserve">Not implemented</x:t>
        </x:is>
      </x:c>
      <x:c r="O921" s="4" t="inlineStr">
        <x:is>
          <x:t xml:space="preserve">No wood, cloth screen, ordinary flame, powerful glow-stone projection or working performance system assumed. Figure identity, usable illumination and storytelling customs remain open.</x:t>
        </x:is>
      </x:c>
      <x:c r="P921" s="4"/>
      <x:c r="Q921" s="4"/>
      <x:c r="R921" s="4"/>
      <x:c r="S921" s="4"/>
      <x:c r="T921" s="4"/>
      <x:c r="U921" s="4" t="inlineStr">
        <x:is>
          <x:t xml:space="preserve">Artwork direction: A flat beetle-like shell silhouette with three movable limbs, tiny metal pivot pins and a short all-metal operating stem. Fit, safe use and manufacturing details remain proposals.</x:t>
        </x:is>
      </x:c>
      <x:c r="V921" s="4" t="inlineStr">
        <x:is>
          <x:t xml:space="preserve">shell shadow puppet; articulated storytelling silhouette; jointed performance figure</x:t>
        </x:is>
      </x:c>
      <x:c r="W921"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1" s="4" t="inlineStr">
        <x:is>
          <x:t xml:space="preserve">Cultural object</x:t>
        </x:is>
      </x:c>
      <x:c r="Y921" s="4" t="inlineStr">
        <x:is>
          <x:t xml:space="preserve">Finished item</x:t>
        </x:is>
      </x:c>
      <x:c r="Z921" s="4" t="inlineStr">
        <x:is>
          <x:t xml:space="preserve">Manufactured / unresolved</x:t>
        </x:is>
      </x:c>
      <x:c r="AA921" s="4" t="inlineStr">
        <x:is>
          <x:t xml:space="preserve">Culture support</x:t>
        </x:is>
      </x:c>
      <x:c r="AB921" s="4" t="inlineStr">
        <x:is>
          <x:t xml:space="preserve">Metal and shell</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proposal.culture.jointed_shell_shadow_figure; jointed shell shadow figure; cultural objects; cultural life proposal; cultural object; finished item; manufactured / unresolved; culture support; metal and shell; assembly; proposal; shell shadow puppet; articulated storytelling silhouette; jointed performance figure; t2; t1; finished item</x:v>
      </x:c>
      <x:c r="AF921" s="4" t="inlineStr">
        <x:is>
          <x:t xml:space="preserve">Author-requested cultural-object expansion. Distinct finished objects for proposed leisure, storytelling and craft expression; no existing cultural practice is asserted as canon.</x:t>
        </x:is>
      </x:c>
      <x:c r="AG921" s="4" t="inlineStr">
        <x:is>
          <x:t xml:space="preserve">Proposed T2 finished object using qualified T1 stock. Material preparation, design, construction and useful performance remain unresolved.</x:t>
        </x:is>
      </x:c>
      <x:c r="AH921" s="4" t="inlineStr">
        <x:is>
          <x:t xml:space="preserve">T1</x:t>
        </x:is>
      </x:c>
      <x:c r="AI921" s="4" t="inlineStr">
        <x:is>
          <x:t xml:space="preserve">Finished item</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2</x:v>
      </x:c>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Cultural objects</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cultural objects;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t="inlineStr">
        <x:is>
          <x:t xml:space="preserve">proposal.culture.apprentice_practice_plaque</x:t>
        </x:is>
      </x:c>
      <x:c r="B923" s="4" t="inlineStr">
        <x:is>
          <x:t xml:space="preserve">Apprentice practice plaque</x:t>
        </x:is>
      </x:c>
      <x:c r="C923" s="4" t="inlineStr">
        <x:is>
          <x:t xml:space="preserve">T2</x:t>
        </x:is>
      </x:c>
      <x:c r="D923" s="4" t="inlineStr">
        <x:is>
          <x:t xml:space="preserve">Cultural objects</x:t>
        </x:is>
      </x:c>
      <x:c r="E923" s="4" t="inlineStr">
        <x:is>
          <x:t xml:space="preserve">Cultural life proposal</x:t>
        </x:is>
      </x:c>
      <x:c r="F923" s="4" t="inlineStr">
        <x:is>
          <x:t xml:space="preserve">New proposal</x:t>
        </x:is>
      </x:c>
      <x:c r="G923" s="4" t="inlineStr">
        <x:is>
          <x:t xml:space="preserve">A ceramic plaque bearing successive incised practice patterns and correction marks, proposed as a personal record of learning a craft. It shows unfinished attempts rather than the accomplished work displayed by the existing guild craft exemplar.</x:t>
        </x:is>
      </x:c>
      <x:c r="H923" s="4" t="inlineStr">
        <x:is>
          <x:t xml:space="preserve">None</x:t>
        </x:is>
      </x:c>
      <x:c r="I923" s="4" t="inlineStr">
        <x:is>
          <x:t xml:space="preserve">Physical keepsake, performance prop or leisure object; packing, mass and carrying limits unresolved.</x:t>
        </x:is>
      </x:c>
      <x:c r="J923" s="4"/>
      <x:c r="K923" s="4"/>
      <x:c r="L923" s="4" t="inlineStr">
        <x:is>
          <x:t xml:space="preserve">Proposed artisan work, personal exchange or settlement trade; availability and ownership customs remain undefined.</x:t>
        </x:is>
      </x:c>
      <x:c r="M923" s="4" t="inlineStr">
        <x:is>
          <x:t xml:space="preserve">Candidate finished object using selected prepared stock. No quantities, production time, yield or executable recipe authored.</x:t>
        </x:is>
      </x:c>
      <x:c r="N923" s="4" t="inlineStr">
        <x:is>
          <x:t xml:space="preserve">Not implemented</x:t>
        </x:is>
      </x:c>
      <x:c r="O923" s="4" t="inlineStr">
        <x:is>
          <x:t xml:space="preserve">Does not establish a guild membership system, formal apprenticeship institution, qualification, skill increase or crafting unlock. Marking methods, ownership and meaning remain proposals.</x:t>
        </x:is>
      </x:c>
      <x:c r="P923" s="4"/>
      <x:c r="Q923" s="4"/>
      <x:c r="R923" s="4"/>
      <x:c r="S923" s="4"/>
      <x:c r="T923" s="4"/>
      <x:c r="U923" s="4" t="inlineStr">
        <x:is>
          <x:t xml:space="preserve">Artwork direction: A small fired ceramic tablet with several rows of increasingly regular carved motifs and a few crossed-out attempts. Fit, safe use and manufacturing details remain proposals.</x:t>
        </x:is>
      </x:c>
      <x:c r="V923" s="4" t="inlineStr">
        <x:is>
          <x:t xml:space="preserve">craft practice tablet; apprentice exercise plaque; learning keepsake</x:t>
        </x:is>
      </x:c>
      <x:c r="W923"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3" s="4" t="inlineStr">
        <x:is>
          <x:t xml:space="preserve">Cultural object</x:t>
        </x:is>
      </x:c>
      <x:c r="Y923" s="4" t="inlineStr">
        <x:is>
          <x:t xml:space="preserve">Finished item</x:t>
        </x:is>
      </x:c>
      <x:c r="Z923" s="4" t="inlineStr">
        <x:is>
          <x:t xml:space="preserve">Manufactured / unresolved</x:t>
        </x:is>
      </x:c>
      <x:c r="AA923" s="4" t="inlineStr">
        <x:is>
          <x:t xml:space="preserve">Culture support</x:t>
        </x:is>
      </x:c>
      <x:c r="AB923" s="4" t="inlineStr">
        <x:is>
          <x:t xml:space="preserve">Ceramic</x:t>
        </x:is>
      </x:c>
      <x:c r="AC923" s="4" t="inlineStr">
        <x:is>
          <x:t xml:space="preserve">Panel</x:t>
        </x:is>
      </x:c>
      <x:c r="AD923" s="4" t="inlineStr">
        <x:is>
          <x:t xml:space="preserve">Proposal</x:t>
        </x:is>
      </x:c>
      <x:c r="AE923" s="4" t="str">
        <x:f>LOWER(A923&amp;"; "&amp;B923&amp;"; "&amp;D923&amp;"; "&amp;E923&amp;"; "&amp;X923&amp;"; "&amp;Y923&amp;"; "&amp;Z923&amp;"; "&amp;AA923&amp;"; "&amp;AB923&amp;"; "&amp;AC923&amp;"; "&amp;AD923&amp;"; "&amp;V923&amp;"; "&amp;C923&amp;"; "&amp;AH923&amp;"; "&amp;AI923)</x:f>
        <x:v>proposal.culture.apprentice_practice_plaque; apprentice practice plaque; cultural objects; cultural life proposal; cultural object; finished item; manufactured / unresolved; culture support; ceramic; panel; proposal; craft practice tablet; apprentice exercise plaque; learning keepsake; t2; t1; finished item</x:v>
      </x:c>
      <x:c r="AF923" s="4" t="inlineStr">
        <x:is>
          <x:t xml:space="preserve">Author-requested cultural-object expansion. Distinct finished objects for proposed leisure, storytelling and craft expression; no existing cultural practice is asserted as canon.</x:t>
        </x:is>
      </x:c>
      <x:c r="AG923" s="4" t="inlineStr">
        <x:is>
          <x:t xml:space="preserve">Proposed T2 finished object using qualified T1 stock. Material preparation, design, construction and useful performance remain unresolved.</x:t>
        </x:is>
      </x:c>
      <x:c r="AH923" s="4" t="inlineStr">
        <x:is>
          <x:t xml:space="preserve">T1</x:t>
        </x:is>
      </x:c>
      <x:c r="AI923" s="4" t="inlineStr">
        <x:is>
          <x:t xml:space="preserve">Finished item</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Cultural objects</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cultural objects;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Proposed T4 assembly using qualified T3 subassemblies and compatible supporting inputs. Numeric planning tier does not approve a recipe, functioning powered assistance or contemporary ancient-material manufacture.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status/completeness",IF(C925="T0","Raw entry feed; no production route","No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Proposed T4 assembly using qualified T3 subassemblies and compatible supporting inputs. Numeric planning tier does not approve a recipe, functioning powered assistance or contemporary ancient-material manufacture.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status/completeness",IF(C926="T0","Raw entry feed; no production route","No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Proposed T4 assembly using qualified T3 subassemblies and compatible supporting inputs. Numeric planning tier does not approve a recipe, functioning powered assistance or contemporary ancient-material manufacture.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status/completeness",IF(C927="T0","Raw entry feed; no production route","No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Proposed T4 assembly using qualified T3 subassemblies and compatible supporting inputs. Numeric planning tier does not approve a recipe, functioning powered assistance or contemporary ancient-material manufacture.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status/completeness",IF(C928="T0","Raw entry feed; no production route","No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Proposed T4 assembly using qualified T3 subassemblies and compatible supporting inputs. Numeric planning tier does not approve a recipe, functioning powered assistance or contemporary ancient-material manufacture.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status/completeness",IF(C929="T0","Raw entry feed; no production route","No production route listed"))</x:f>
        <x:v>No production route listed</x:v>
      </x:c>
      <x:c r="AN929" s="4">
        <x:f>IF(C929="T0",0,IF(C929="T1",1,IF(C929="T2",2,IF(C929="T3",3,IF(C929="T4",4,IF(C929="Unassigned",98,99))))))</x:f>
        <x:v>4</x:v>
      </x:c>
    </x:row>
    <x:row r="930">
      <x:c r="A930" s="4" t="inlineStr">
        <x:is>
          <x:t xml:space="preserve">proposal.armor.fur.chest</x:t>
        </x:is>
      </x:c>
      <x:c r="B930" s="4" t="inlineStr">
        <x:is>
          <x:t xml:space="preserve">Fur chest armor</x:t>
        </x:is>
      </x:c>
      <x:c r="C930" s="4" t="inlineStr">
        <x:is>
          <x:t xml:space="preserve">T2</x:t>
        </x:is>
      </x:c>
      <x:c r="D930" s="4" t="inlineStr">
        <x:is>
          <x:t xml:space="preserve">Armor</x:t>
        </x:is>
      </x:c>
      <x:c r="E930" s="4" t="inlineStr">
        <x:is>
          <x:t xml:space="preserve">Fur armor / chest</x:t>
        </x:is>
      </x:c>
      <x:c r="F930" s="4" t="inlineStr">
        <x:is>
          <x:t xml:space="preserve">New proposal</x:t>
        </x:is>
      </x:c>
      <x:c r="G930" s="4" t="inlineStr">
        <x:is>
          <x:t xml:space="preserve">Fur armor family: independently listed protective piece. Torso and upper back; arm and leg protection remain separate. Uses prepared fur-bearing panels; construction and protection remain proposals. Does not include other family pieces.</x:t>
        </x:is>
      </x:c>
      <x:c r="H930" s="4" t="inlineStr">
        <x:is>
          <x:t xml:space="preserve">Unassigned; no new slot approved</x:t>
        </x:is>
      </x:c>
      <x:c r="I930" s="4" t="inlineStr">
        <x:is>
          <x:t xml:space="preserve">Booter-worn armor concept; fitting, packing and spare-cargo rules unresolved.</x:t>
        </x:is>
      </x:c>
      <x:c r="J930" s="4"/>
      <x:c r="K930" s="4"/>
      <x:c r="L930" s="4" t="inlineStr">
        <x:is>
          <x:t xml:space="preserve">Proposed furworking or specialist trade; sourcing, availability and recipe unresolved.</x:t>
        </x:is>
      </x:c>
      <x:c r="M930" s="4" t="inlineStr">
        <x:is>
          <x:t xml:space="preserve">One separately fitted piece made from prepared fur-bearing panels. Fur processing has extremely low usable yield; no ordinary cloth backing, preparation recipe, quantities, yield or production time established.</x:t>
        </x:is>
      </x:c>
      <x:c r="N930" s="4" t="inlineStr">
        <x:is>
          <x:t xml:space="preserve">Not implemented</x:t>
        </x:is>
      </x:c>
      <x:c r="O930"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0" s="4"/>
      <x:c r="Q930" s="4"/>
      <x:c r="R930" s="4"/>
      <x:c r="S930" s="4"/>
      <x:c r="T930" s="4"/>
      <x:c r="U930" s="4" t="inlineStr">
        <x:is>
          <x:t xml:space="preserve">Torso and upper back; arm and leg protection remain separate. Fur sourcing, extremely low processing yield, fastening, fit, wearability and protective performance require design.</x:t>
        </x:is>
      </x:c>
      <x:c r="V930" s="4" t="inlineStr">
        <x:is>
          <x:t xml:space="preserve">fur armor; fur armor set; fur armor family; chest; separate armor piece</x:t>
        </x:is>
      </x:c>
      <x:c r="W930" s="4" t="inlineStr">
        <x:is>
          <x:t xml:space="preserve">Author requested a fur armor family matching the existing separate-piece armor families, October 15, 2026. Docs/WORLD_BASIS.md controls fur scarcity and no-cloth construction. Setting constraints: Docs/WORLD_BASIS.md#material-culture.</x:t>
        </x:is>
      </x:c>
      <x:c r="X930" s="4" t="inlineStr">
        <x:is>
          <x:t xml:space="preserve">Armor</x:t>
        </x:is>
      </x:c>
      <x:c r="Y930" s="4" t="inlineStr">
        <x:is>
          <x:t xml:space="preserve">Finished item</x:t>
        </x:is>
      </x:c>
      <x:c r="Z930" s="4" t="inlineStr">
        <x:is>
          <x:t xml:space="preserve">Manufactured / unresolved</x:t>
        </x:is>
      </x:c>
      <x:c r="AA930" s="4" t="inlineStr">
        <x:is>
          <x:t xml:space="preserve">Protection</x:t>
        </x:is>
      </x:c>
      <x:c r="AB930" s="4" t="inlineStr">
        <x:is>
          <x:t xml:space="preserve">Fur</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proposal.armor.fur.chest; fur chest armor; armor; fur armor / chest; armor; finished item; manufactured / unresolved; protection; fur; assembly; proposal; fur armor; fur armor set; fur armor family; chest; separate armor piece; t2; t1; finished item</x:v>
      </x:c>
      <x:c r="AF930" s="4" t="inlineStr">
        <x:is>
          <x:t xml:space="preserve">One independently listed piece in the author-requested fur armor family. Paired guards and boots are one named catalog item per coverage group, matching the existing armor families. No whole-set inventory item.</x:t>
        </x:is>
      </x:c>
      <x:c r="AG930" s="4" t="inlineStr">
        <x:is>
          <x:t xml:space="preserve">Proposed T2 finished piece using qualified T1 fur stock; fur qualification, processing and construction remain unresolved. Tier does not establish protection or rarity.</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status/completeness",IF(C930="T0","Raw entry feed; no production route","No production route listed"))</x:f>
        <x:v>No production route listed</x:v>
      </x:c>
      <x:c r="AN930" s="4">
        <x:f>IF(C930="T0",0,IF(C930="T1",1,IF(C930="T2",2,IF(C930="T3",3,IF(C930="T4",4,IF(C930="Unassigned",98,99))))))</x:f>
        <x:v>2</x:v>
      </x:c>
    </x:row>
    <x:row r="931">
      <x:c r="A931" s="4" t="inlineStr">
        <x:is>
          <x:t xml:space="preserve">proposal.armor.fur.legs</x:t>
        </x:is>
      </x:c>
      <x:c r="B931" s="4" t="inlineStr">
        <x:is>
          <x:t xml:space="preserve">Fur leg guards</x:t>
        </x:is>
      </x:c>
      <x:c r="C931" s="4" t="inlineStr">
        <x:is>
          <x:t xml:space="preserve">T2</x:t>
        </x:is>
      </x:c>
      <x:c r="D931" s="4" t="inlineStr">
        <x:is>
          <x:t xml:space="preserve">Armor</x:t>
        </x:is>
      </x:c>
      <x:c r="E931" s="4" t="inlineStr">
        <x:is>
          <x:t xml:space="preserve">Fur armor / legs</x:t>
        </x:is>
      </x:c>
      <x:c r="F931" s="4" t="inlineStr">
        <x:is>
          <x:t xml:space="preserve">New proposal</x:t>
        </x:is>
      </x:c>
      <x:c r="G931" s="4" t="inlineStr">
        <x:is>
          <x:t xml:space="preserve">Fur armor family: independently listed protective piece. A matched pair of thigh, knee and shin coverings listed as one item; boots remain separate. Uses prepared fur-bearing panels; construction and protection remain proposals. Does not include other family pieces.</x:t>
        </x:is>
      </x:c>
      <x:c r="H931" s="4" t="inlineStr">
        <x:is>
          <x:t xml:space="preserve">Unassigned; no new slot approved</x:t>
        </x:is>
      </x:c>
      <x:c r="I931" s="4" t="inlineStr">
        <x:is>
          <x:t xml:space="preserve">Booter-worn armor concept; fitting, packing and spare-cargo rules unresolved.</x:t>
        </x:is>
      </x:c>
      <x:c r="J931" s="4"/>
      <x:c r="K931" s="4"/>
      <x:c r="L931" s="4" t="inlineStr">
        <x:is>
          <x:t xml:space="preserve">Proposed furworking or specialist trade; sourcing, availability and recipe unresolved.</x:t>
        </x:is>
      </x:c>
      <x:c r="M931" s="4" t="inlineStr">
        <x:is>
          <x:t xml:space="preserve">One separately fitted piece made from prepared fur-bearing panels. Fur processing has extremely low usable yield; no ordinary cloth backing, preparation recipe, quantities, yield or production time established.</x:t>
        </x:is>
      </x:c>
      <x:c r="N931" s="4" t="inlineStr">
        <x:is>
          <x:t xml:space="preserve">Not implemented</x:t>
        </x:is>
      </x:c>
      <x:c r="O931"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1" s="4"/>
      <x:c r="Q931" s="4"/>
      <x:c r="R931" s="4"/>
      <x:c r="S931" s="4"/>
      <x:c r="T931" s="4"/>
      <x:c r="U931" s="4" t="inlineStr">
        <x:is>
          <x:t xml:space="preserve">A matched pair of thigh, knee and shin coverings listed as one item; boots remain separate. Fur sourcing, extremely low processing yield, fastening, fit, wearability and protective performance require design.</x:t>
        </x:is>
      </x:c>
      <x:c r="V931" s="4" t="inlineStr">
        <x:is>
          <x:t xml:space="preserve">fur armor; fur armor set; fur armor family; legs; separate armor piece</x:t>
        </x:is>
      </x:c>
      <x:c r="W931" s="4" t="inlineStr">
        <x:is>
          <x:t xml:space="preserve">Author requested a fur armor family matching the existing separate-piece armor families, October 15, 2026. Docs/WORLD_BASIS.md controls fur scarcity and no-cloth construction. Setting constraints: Docs/WORLD_BASIS.md#material-culture.</x:t>
        </x:is>
      </x:c>
      <x:c r="X931" s="4" t="inlineStr">
        <x:is>
          <x:t xml:space="preserve">Armor</x:t>
        </x:is>
      </x:c>
      <x:c r="Y931" s="4" t="inlineStr">
        <x:is>
          <x:t xml:space="preserve">Finished item</x:t>
        </x:is>
      </x:c>
      <x:c r="Z931" s="4" t="inlineStr">
        <x:is>
          <x:t xml:space="preserve">Manufactured / unresolved</x:t>
        </x:is>
      </x:c>
      <x:c r="AA931" s="4" t="inlineStr">
        <x:is>
          <x:t xml:space="preserve">Protection</x:t>
        </x:is>
      </x:c>
      <x:c r="AB931" s="4" t="inlineStr">
        <x:is>
          <x:t xml:space="preserve">Fur</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proposal.armor.fur.legs; fur leg guards; armor; fur armor / legs; armor; finished item; manufactured / unresolved; protection; fur; assembly; proposal; fur armor; fur armor set; fur armor family; legs; separate armor piece; t2; t1; finished item</x:v>
      </x:c>
      <x:c r="AF931" s="4" t="inlineStr">
        <x:is>
          <x:t xml:space="preserve">One independently listed piece in the author-requested fur armor family. Paired guards and boots are one named catalog item per coverage group, matching the existing armor families. No whole-set inventory item.</x:t>
        </x:is>
      </x:c>
      <x:c r="AG931" s="4" t="inlineStr">
        <x:is>
          <x:t xml:space="preserve">Proposed T2 finished piece using qualified T1 fur stock; fur qualification, processing and construction remain unresolved. Tier does not establish protection or rarity.</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status/completeness",IF(C931="T0","Raw entry feed; no production route","No production route listed"))</x:f>
        <x:v>No production route listed</x:v>
      </x:c>
      <x:c r="AN931" s="4">
        <x:f>IF(C931="T0",0,IF(C931="T1",1,IF(C931="T2",2,IF(C931="T3",3,IF(C931="T4",4,IF(C931="Unassigned",98,99))))))</x:f>
        <x:v>2</x:v>
      </x:c>
    </x:row>
    <x:row r="932">
      <x:c r="A932" s="4" t="inlineStr">
        <x:is>
          <x:t xml:space="preserve">proposal.armor.fur.boots</x:t>
        </x:is>
      </x:c>
      <x:c r="B932" s="4" t="inlineStr">
        <x:is>
          <x:t xml:space="preserve">Fur armored boots</x:t>
        </x:is>
      </x:c>
      <x:c r="C932" s="4" t="inlineStr">
        <x:is>
          <x:t xml:space="preserve">T2</x:t>
        </x:is>
      </x:c>
      <x:c r="D932" s="4" t="inlineStr">
        <x:is>
          <x:t xml:space="preserve">Armor</x:t>
        </x:is>
      </x:c>
      <x:c r="E932" s="4" t="inlineStr">
        <x:is>
          <x:t xml:space="preserve">Fur armor / boots</x:t>
        </x:is>
      </x:c>
      <x:c r="F932" s="4" t="inlineStr">
        <x:is>
          <x:t xml:space="preserve">New proposal</x:t>
        </x:is>
      </x:c>
      <x:c r="G932" s="4" t="inlineStr">
        <x:is>
          <x:t xml:space="preserve">Fur armor family: independently listed protective piece. A matched pair of protective foot coverings listed as one item, separate from the leg guards. Uses prepared fur-bearing panels; construction and protection remain proposals. Does not include other family pieces.</x:t>
        </x:is>
      </x:c>
      <x:c r="H932" s="4" t="inlineStr">
        <x:is>
          <x:t xml:space="preserve">Unassigned; no new slot approved</x:t>
        </x:is>
      </x:c>
      <x:c r="I932" s="4" t="inlineStr">
        <x:is>
          <x:t xml:space="preserve">Booter-worn armor concept; fitting, packing and spare-cargo rules unresolved.</x:t>
        </x:is>
      </x:c>
      <x:c r="J932" s="4"/>
      <x:c r="K932" s="4"/>
      <x:c r="L932" s="4" t="inlineStr">
        <x:is>
          <x:t xml:space="preserve">Proposed furworking or specialist trade; sourcing, availability and recipe unresolved.</x:t>
        </x:is>
      </x:c>
      <x:c r="M932" s="4" t="inlineStr">
        <x:is>
          <x:t xml:space="preserve">One separately fitted piece made from prepared fur-bearing panels. Fur processing has extremely low usable yield; no ordinary cloth backing, preparation recipe, quantities, yield or production time established.</x:t>
        </x:is>
      </x:c>
      <x:c r="N932" s="4" t="inlineStr">
        <x:is>
          <x:t xml:space="preserve">Not implemented</x:t>
        </x:is>
      </x:c>
      <x:c r="O932"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2" s="4"/>
      <x:c r="Q932" s="4"/>
      <x:c r="R932" s="4"/>
      <x:c r="S932" s="4"/>
      <x:c r="T932" s="4"/>
      <x:c r="U932" s="4" t="inlineStr">
        <x:is>
          <x:t xml:space="preserve">A matched pair of protective foot coverings listed as one item, separate from the leg guards. Fur sourcing, extremely low processing yield, fastening, fit, wearability and protective performance require design.</x:t>
        </x:is>
      </x:c>
      <x:c r="V932" s="4" t="inlineStr">
        <x:is>
          <x:t xml:space="preserve">fur armor; fur armor set; fur armor family; boots; separate armor piece</x:t>
        </x:is>
      </x:c>
      <x:c r="W932" s="4" t="inlineStr">
        <x:is>
          <x:t xml:space="preserve">Author requested a fur armor family matching the existing separate-piece armor families, October 15, 2026. Docs/WORLD_BASIS.md controls fur scarcity and no-cloth construction. Setting constraints: Docs/WORLD_BASIS.md#material-culture.</x:t>
        </x:is>
      </x:c>
      <x:c r="X932" s="4" t="inlineStr">
        <x:is>
          <x:t xml:space="preserve">Armor</x:t>
        </x:is>
      </x:c>
      <x:c r="Y932" s="4" t="inlineStr">
        <x:is>
          <x:t xml:space="preserve">Finished item</x:t>
        </x:is>
      </x:c>
      <x:c r="Z932" s="4" t="inlineStr">
        <x:is>
          <x:t xml:space="preserve">Manufactured / unresolved</x:t>
        </x:is>
      </x:c>
      <x:c r="AA932" s="4" t="inlineStr">
        <x:is>
          <x:t xml:space="preserve">Protection</x:t>
        </x:is>
      </x:c>
      <x:c r="AB932" s="4" t="inlineStr">
        <x:is>
          <x:t xml:space="preserve">Fur</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proposal.armor.fur.boots; fur armored boots; armor; fur armor / boots; armor; finished item; manufactured / unresolved; protection; fur; assembly; proposal; fur armor; fur armor set; fur armor family; boots; separate armor piece; t2; t1; finished item</x:v>
      </x:c>
      <x:c r="AF932" s="4" t="inlineStr">
        <x:is>
          <x:t xml:space="preserve">One independently listed piece in the author-requested fur armor family. Paired guards and boots are one named catalog item per coverage group, matching the existing armor families. No whole-set inventory item.</x:t>
        </x:is>
      </x:c>
      <x:c r="AG932" s="4" t="inlineStr">
        <x:is>
          <x:t xml:space="preserve">Proposed T2 finished piece using qualified T1 fur stock; fur qualification, processing and construction remain unresolved. Tier does not establish protection or rarity.</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status/completeness",IF(C932="T0","Raw entry feed; no production route","No production route listed"))</x:f>
        <x:v>No production route listed</x:v>
      </x:c>
      <x:c r="AN932" s="4">
        <x:f>IF(C932="T0",0,IF(C932="T1",1,IF(C932="T2",2,IF(C932="T3",3,IF(C932="T4",4,IF(C932="Unassigned",98,99))))))</x:f>
        <x:v>2</x:v>
      </x:c>
    </x:row>
    <x:row r="933">
      <x:c r="A933" s="4" t="inlineStr">
        <x:is>
          <x:t xml:space="preserve">proposal.armor.fur.arms</x:t>
        </x:is>
      </x:c>
      <x:c r="B933" s="4" t="inlineStr">
        <x:is>
          <x:t xml:space="preserve">Fur arm guards</x:t>
        </x:is>
      </x:c>
      <x:c r="C933" s="4" t="inlineStr">
        <x:is>
          <x:t xml:space="preserve">T2</x:t>
        </x:is>
      </x:c>
      <x:c r="D933" s="4" t="inlineStr">
        <x:is>
          <x:t xml:space="preserve">Armor</x:t>
        </x:is>
      </x:c>
      <x:c r="E933" s="4" t="inlineStr">
        <x:is>
          <x:t xml:space="preserve">Fur armor / arms</x:t>
        </x:is>
      </x:c>
      <x:c r="F933" s="4" t="inlineStr">
        <x:is>
          <x:t xml:space="preserve">New proposal</x:t>
        </x:is>
      </x:c>
      <x:c r="G933" s="4" t="inlineStr">
        <x:is>
          <x:t xml:space="preserve">Fur armor family: independently listed protective piece. A matched pair of upper-arm, elbow and forearm coverings listed as one item; chest armor remains separate. Uses prepared fur-bearing panels; construction and protection remain proposals. Does not include other family pieces.</x:t>
        </x:is>
      </x:c>
      <x:c r="H933" s="4" t="inlineStr">
        <x:is>
          <x:t xml:space="preserve">Unassigned; no new slot approved</x:t>
        </x:is>
      </x:c>
      <x:c r="I933" s="4" t="inlineStr">
        <x:is>
          <x:t xml:space="preserve">Booter-worn armor concept; fitting, packing and spare-cargo rules unresolved.</x:t>
        </x:is>
      </x:c>
      <x:c r="J933" s="4"/>
      <x:c r="K933" s="4"/>
      <x:c r="L933" s="4" t="inlineStr">
        <x:is>
          <x:t xml:space="preserve">Proposed furworking or specialist trade; sourcing, availability and recipe unresolved.</x:t>
        </x:is>
      </x:c>
      <x:c r="M933" s="4" t="inlineStr">
        <x:is>
          <x:t xml:space="preserve">One separately fitted piece made from prepared fur-bearing panels. Fur processing has extremely low usable yield; no ordinary cloth backing, preparation recipe, quantities, yield or production time established.</x:t>
        </x:is>
      </x:c>
      <x:c r="N933" s="4" t="inlineStr">
        <x:is>
          <x:t xml:space="preserve">Not implemented</x:t>
        </x:is>
      </x:c>
      <x:c r="O933"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3" s="4"/>
      <x:c r="Q933" s="4"/>
      <x:c r="R933" s="4"/>
      <x:c r="S933" s="4"/>
      <x:c r="T933" s="4"/>
      <x:c r="U933" s="4" t="inlineStr">
        <x:is>
          <x:t xml:space="preserve">A matched pair of upper-arm, elbow and forearm coverings listed as one item; chest armor remains separate. Fur sourcing, extremely low processing yield, fastening, fit, wearability and protective performance require design.</x:t>
        </x:is>
      </x:c>
      <x:c r="V933" s="4" t="inlineStr">
        <x:is>
          <x:t xml:space="preserve">fur armor; fur armor set; fur armor family; arms; separate armor piece</x:t>
        </x:is>
      </x:c>
      <x:c r="W933" s="4" t="inlineStr">
        <x:is>
          <x:t xml:space="preserve">Author requested a fur armor family matching the existing separate-piece armor families, October 15, 2026. Docs/WORLD_BASIS.md controls fur scarcity and no-cloth construction. Setting constraints: Docs/WORLD_BASIS.md#material-culture.</x:t>
        </x:is>
      </x:c>
      <x:c r="X933" s="4" t="inlineStr">
        <x:is>
          <x:t xml:space="preserve">Armor</x:t>
        </x:is>
      </x:c>
      <x:c r="Y933" s="4" t="inlineStr">
        <x:is>
          <x:t xml:space="preserve">Finished item</x:t>
        </x:is>
      </x:c>
      <x:c r="Z933" s="4" t="inlineStr">
        <x:is>
          <x:t xml:space="preserve">Manufactured / unresolved</x:t>
        </x:is>
      </x:c>
      <x:c r="AA933" s="4" t="inlineStr">
        <x:is>
          <x:t xml:space="preserve">Protection</x:t>
        </x:is>
      </x:c>
      <x:c r="AB933" s="4" t="inlineStr">
        <x:is>
          <x:t xml:space="preserve">Fur</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proposal.armor.fur.arms; fur arm guards; armor; fur armor / arms; armor; finished item; manufactured / unresolved; protection; fur; assembly; proposal; fur armor; fur armor set; fur armor family; arms; separate armor piece; t2; t1; finished item</x:v>
      </x:c>
      <x:c r="AF933" s="4" t="inlineStr">
        <x:is>
          <x:t xml:space="preserve">One independently listed piece in the author-requested fur armor family. Paired guards and boots are one named catalog item per coverage group, matching the existing armor families. No whole-set inventory item.</x:t>
        </x:is>
      </x:c>
      <x:c r="AG933" s="4" t="inlineStr">
        <x:is>
          <x:t xml:space="preserve">Proposed T2 finished piece using qualified T1 fur stock; fur qualification, processing and construction remain unresolved. Tier does not establish protection or rarity.</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status/completeness",IF(C933="T0","Raw entry feed; no production route","No production route listed"))</x:f>
        <x:v>No production route listed</x:v>
      </x:c>
      <x:c r="AN933" s="4">
        <x:f>IF(C933="T0",0,IF(C933="T1",1,IF(C933="T2",2,IF(C933="T3",3,IF(C933="T4",4,IF(C933="Unassigned",98,99))))))</x:f>
        <x:v>2</x:v>
      </x:c>
    </x:row>
    <x:row r="934">
      <x:c r="A934" s="4" t="inlineStr">
        <x:is>
          <x:t xml:space="preserve">proposal.armor.fur.helmet</x:t>
        </x:is>
      </x:c>
      <x:c r="B934" s="4" t="inlineStr">
        <x:is>
          <x:t xml:space="preserve">Fur helmet</x:t>
        </x:is>
      </x:c>
      <x:c r="C934" s="4" t="inlineStr">
        <x:is>
          <x:t xml:space="preserve">T2</x:t>
        </x:is>
      </x:c>
      <x:c r="D934" s="4" t="inlineStr">
        <x:is>
          <x:t xml:space="preserve">Armor</x:t>
        </x:is>
      </x:c>
      <x:c r="E934" s="4" t="inlineStr">
        <x:is>
          <x:t xml:space="preserve">Fur armor / helmet</x:t>
        </x:is>
      </x:c>
      <x:c r="F934" s="4" t="inlineStr">
        <x:is>
          <x:t xml:space="preserve">New proposal</x:t>
        </x:is>
      </x:c>
      <x:c r="G934" s="4" t="inlineStr">
        <x:is>
          <x:t xml:space="preserve">Fur armor family: independently listed protective piece. Head covering with an open face; neck coverage, hearing and fit remain unresolved. Uses prepared fur-bearing panels; construction and protection remain proposals. Does not include other family pieces.</x:t>
        </x:is>
      </x:c>
      <x:c r="H934" s="4" t="inlineStr">
        <x:is>
          <x:t xml:space="preserve">Unassigned; no new slot approved</x:t>
        </x:is>
      </x:c>
      <x:c r="I934" s="4" t="inlineStr">
        <x:is>
          <x:t xml:space="preserve">Booter-worn armor concept; fitting, packing and spare-cargo rules unresolved.</x:t>
        </x:is>
      </x:c>
      <x:c r="J934" s="4"/>
      <x:c r="K934" s="4"/>
      <x:c r="L934" s="4" t="inlineStr">
        <x:is>
          <x:t xml:space="preserve">Proposed furworking or specialist trade; sourcing, availability and recipe unresolved.</x:t>
        </x:is>
      </x:c>
      <x:c r="M934" s="4" t="inlineStr">
        <x:is>
          <x:t xml:space="preserve">One separately fitted piece made from prepared fur-bearing panels. Fur processing has extremely low usable yield; no ordinary cloth backing, preparation recipe, quantities, yield or production time established.</x:t>
        </x:is>
      </x:c>
      <x:c r="N934" s="4" t="inlineStr">
        <x:is>
          <x:t xml:space="preserve">Not implemented</x:t>
        </x:is>
      </x:c>
      <x:c r="O934"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4" s="4"/>
      <x:c r="Q934" s="4"/>
      <x:c r="R934" s="4"/>
      <x:c r="S934" s="4"/>
      <x:c r="T934" s="4"/>
      <x:c r="U934" s="4" t="inlineStr">
        <x:is>
          <x:t xml:space="preserve">Head covering with an open face; neck coverage, hearing and fit remain unresolved. Fur sourcing, extremely low processing yield, fastening, fit, wearability and protective performance require design.</x:t>
        </x:is>
      </x:c>
      <x:c r="V934" s="4" t="inlineStr">
        <x:is>
          <x:t xml:space="preserve">fur armor; fur armor set; fur armor family; helmet; separate armor piece</x:t>
        </x:is>
      </x:c>
      <x:c r="W934" s="4" t="inlineStr">
        <x:is>
          <x:t xml:space="preserve">Author requested a fur armor family matching the existing separate-piece armor families, October 15, 2026. Docs/WORLD_BASIS.md controls fur scarcity and no-cloth construction. Setting constraints: Docs/WORLD_BASIS.md#material-culture.</x:t>
        </x:is>
      </x:c>
      <x:c r="X934" s="4" t="inlineStr">
        <x:is>
          <x:t xml:space="preserve">Armor</x:t>
        </x:is>
      </x:c>
      <x:c r="Y934" s="4" t="inlineStr">
        <x:is>
          <x:t xml:space="preserve">Finished item</x:t>
        </x:is>
      </x:c>
      <x:c r="Z934" s="4" t="inlineStr">
        <x:is>
          <x:t xml:space="preserve">Manufactured / unresolved</x:t>
        </x:is>
      </x:c>
      <x:c r="AA934" s="4" t="inlineStr">
        <x:is>
          <x:t xml:space="preserve">Protection</x:t>
        </x:is>
      </x:c>
      <x:c r="AB934" s="4" t="inlineStr">
        <x:is>
          <x:t xml:space="preserve">Fur</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proposal.armor.fur.helmet; fur helmet; armor; fur armor / helmet; armor; finished item; manufactured / unresolved; protection; fur; assembly; proposal; fur armor; fur armor set; fur armor family; helmet; separate armor piece; t2; t1; finished item</x:v>
      </x:c>
      <x:c r="AF934" s="4" t="inlineStr">
        <x:is>
          <x:t xml:space="preserve">One independently listed piece in the author-requested fur armor family. Paired guards and boots are one named catalog item per coverage group, matching the existing armor families. No whole-set inventory item.</x:t>
        </x:is>
      </x:c>
      <x:c r="AG934" s="4" t="inlineStr">
        <x:is>
          <x:t xml:space="preserve">Proposed T2 finished piece using qualified T1 fur stock; fur qualification, processing and construction remain unresolved. Tier does not establish protection or rarity.</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status/completeness",IF(C934="T0","Raw entry feed; no production route","No production route listed"))</x:f>
        <x:v>No production route listed</x:v>
      </x:c>
      <x:c r="AN934" s="4">
        <x:f>IF(C934="T0",0,IF(C934="T1",1,IF(C934="T2",2,IF(C934="T3",3,IF(C934="T4",4,IF(C934="Unassigned",98,99))))))</x:f>
        <x:v>2</x:v>
      </x:c>
    </x:row>
    <x:row r="935">
      <x:c r="A935" s="4" t="inlineStr">
        <x:is>
          <x:t xml:space="preserve">proposal.clothing.hide.top</x:t>
        </x:is>
      </x:c>
      <x:c r="B935" s="4" t="inlineStr">
        <x:is>
          <x:t xml:space="preserve">Hide jacket</x:t>
        </x:is>
      </x:c>
      <x:c r="C935" s="4" t="inlineStr">
        <x:is>
          <x:t xml:space="preserve">T2</x:t>
        </x:is>
      </x:c>
      <x:c r="D935" s="4" t="inlineStr">
        <x:is>
          <x:t xml:space="preserve">Clothing</x:t>
        </x:is>
      </x:c>
      <x:c r="E935" s="4" t="inlineStr">
        <x:is>
          <x:t xml:space="preserve">Hide clothing / top</x:t>
        </x:is>
      </x:c>
      <x:c r="F935" s="4" t="inlineStr">
        <x:is>
          <x:t xml:space="preserve">New proposal</x:t>
        </x:is>
      </x:c>
      <x:c r="G935"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5" s="4" t="inlineStr">
        <x:is>
          <x:t xml:space="preserve">hide clothing; hide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Hide</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proposal.clothing.hide.top; hide jacket; clothing; hide clothing / top; wearable; finished item; manufactured / unresolved; clothing; hide; assembly; proposal; hide clothing; hide clothing family; top; separate garment; t2; t1; finished item</x:v>
      </x:c>
      <x:c r="AF935" s="4" t="inlineStr">
        <x:is>
          <x:t xml:space="preserve">Independently listed clothing piece. Family membership is an organizational grouping, not another counted inventory item or a set bonus.</x:t>
        </x:is>
      </x:c>
      <x:c r="AG935" s="4" t="inlineStr">
        <x:is>
          <x:t xml:space="preserve">Proposed T2 garment assembly using T1 inputs. Quantities, stock qualification and recipe remain unresolved.</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status/completeness",IF(C935="T0","Raw entry feed; no production route","No production route listed"))</x:f>
        <x:v>No production route listed</x:v>
      </x:c>
      <x:c r="AN935" s="4">
        <x:f>IF(C935="T0",0,IF(C935="T1",1,IF(C935="T2",2,IF(C935="T3",3,IF(C935="T4",4,IF(C935="Unassigned",98,99))))))</x:f>
        <x:v>2</x:v>
      </x:c>
    </x:row>
    <x:row r="936">
      <x:c r="A936" s="4" t="inlineStr">
        <x:is>
          <x:t xml:space="preserve">proposal.clothing.hide.legs</x:t>
        </x:is>
      </x:c>
      <x:c r="B936" s="4" t="inlineStr">
        <x:is>
          <x:t xml:space="preserve">Hide trousers</x:t>
        </x:is>
      </x:c>
      <x:c r="C936" s="4" t="inlineStr">
        <x:is>
          <x:t xml:space="preserve">T2</x:t>
        </x:is>
      </x:c>
      <x:c r="D936" s="4" t="inlineStr">
        <x:is>
          <x:t xml:space="preserve">Clothing</x:t>
        </x:is>
      </x:c>
      <x:c r="E936" s="4" t="inlineStr">
        <x:is>
          <x:t xml:space="preserve">Hide clothing / legs</x:t>
        </x:is>
      </x:c>
      <x:c r="F936" s="4" t="inlineStr">
        <x:is>
          <x:t xml:space="preserve">New proposal</x:t>
        </x:is>
      </x:c>
      <x:c r="G936"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6" s="4" t="inlineStr">
        <x:is>
          <x:t xml:space="preserve">hide clothing; hide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Hide</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proposal.clothing.hide.legs; hide trousers; clothing; hide clothing / legs; wearable; finished item; manufactured / unresolved; clothing; hide; assembly; proposal; hide clothing; hide clothing family; legs; separate garment; t2; t1; finished item</x:v>
      </x:c>
      <x:c r="AF936" s="4" t="inlineStr">
        <x:is>
          <x:t xml:space="preserve">Independently listed clothing piece. Family membership is an organizational grouping, not another counted inventory item or a set bonus.</x:t>
        </x:is>
      </x:c>
      <x:c r="AG936" s="4" t="inlineStr">
        <x:is>
          <x:t xml:space="preserve">Proposed T2 garment assembly using T1 inputs. Quantities, stock qualification and recipe remain unresolved.</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status/completeness",IF(C936="T0","Raw entry feed; no production route","No production route listed"))</x:f>
        <x:v>No production route listed</x:v>
      </x:c>
      <x:c r="AN936" s="4">
        <x:f>IF(C936="T0",0,IF(C936="T1",1,IF(C936="T2",2,IF(C936="T3",3,IF(C936="T4",4,IF(C936="Unassigned",98,99))))))</x:f>
        <x:v>2</x:v>
      </x:c>
    </x:row>
    <x:row r="937">
      <x:c r="A937" s="4" t="inlineStr">
        <x:is>
          <x:t xml:space="preserve">proposal.clothing.hide.boots</x:t>
        </x:is>
      </x:c>
      <x:c r="B937" s="4" t="inlineStr">
        <x:is>
          <x:t xml:space="preserve">Hide boots</x:t>
        </x:is>
      </x:c>
      <x:c r="C937" s="4" t="inlineStr">
        <x:is>
          <x:t xml:space="preserve">T2</x:t>
        </x:is>
      </x:c>
      <x:c r="D937" s="4" t="inlineStr">
        <x:is>
          <x:t xml:space="preserve">Clothing</x:t>
        </x:is>
      </x:c>
      <x:c r="E937" s="4" t="inlineStr">
        <x:is>
          <x:t xml:space="preserve">Hide clothing / boots</x:t>
        </x:is>
      </x:c>
      <x:c r="F937" s="4" t="inlineStr">
        <x:is>
          <x:t xml:space="preserve">New proposal</x:t>
        </x:is>
      </x:c>
      <x:c r="G937"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7" s="4" t="inlineStr">
        <x:is>
          <x:t xml:space="preserve">hide clothing; hide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Hide</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proposal.clothing.hide.boots; hide boots; clothing; hide clothing / boots; wearable; finished item; manufactured / unresolved; clothing; hide; assembly; proposal; hide clothing; hide clothing family; boots; separate garment; t2; t1; finished item</x:v>
      </x:c>
      <x:c r="AF937" s="4" t="inlineStr">
        <x:is>
          <x:t xml:space="preserve">Independently listed clothing piece. Family membership is an organizational grouping, not another counted inventory item or a set bonus.</x:t>
        </x:is>
      </x:c>
      <x:c r="AG937" s="4" t="inlineStr">
        <x:is>
          <x:t xml:space="preserve">Proposed T2 garment assembly using T1 inputs. Quantities, stock qualification and recipe remain unresolved.</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status/completeness",IF(C937="T0","Raw entry feed; no production route","No production route listed"))</x:f>
        <x:v>No production route listed</x:v>
      </x:c>
      <x:c r="AN937" s="4">
        <x:f>IF(C937="T0",0,IF(C937="T1",1,IF(C937="T2",2,IF(C937="T3",3,IF(C937="T4",4,IF(C937="Unassigned",98,99))))))</x:f>
        <x:v>2</x:v>
      </x:c>
    </x:row>
    <x:row r="938">
      <x:c r="A938" s="4" t="inlineStr">
        <x:is>
          <x:t xml:space="preserve">proposal.clothing.hide.gloves</x:t>
        </x:is>
      </x:c>
      <x:c r="B938" s="4" t="inlineStr">
        <x:is>
          <x:t xml:space="preserve">Hide gloves</x:t>
        </x:is>
      </x:c>
      <x:c r="C938" s="4" t="inlineStr">
        <x:is>
          <x:t xml:space="preserve">T2</x:t>
        </x:is>
      </x:c>
      <x:c r="D938" s="4" t="inlineStr">
        <x:is>
          <x:t xml:space="preserve">Clothing</x:t>
        </x:is>
      </x:c>
      <x:c r="E938" s="4" t="inlineStr">
        <x:is>
          <x:t xml:space="preserve">Hide clothing / gloves</x:t>
        </x:is>
      </x:c>
      <x:c r="F938" s="4" t="inlineStr">
        <x:is>
          <x:t xml:space="preserve">New proposal</x:t>
        </x:is>
      </x:c>
      <x:c r="G938"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8" s="4" t="inlineStr">
        <x:is>
          <x:t xml:space="preserve">hide clothing; hide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Hide</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proposal.clothing.hide.gloves; hide gloves; clothing; hide clothing / gloves; wearable; finished item; manufactured / unresolved; clothing; hide; assembly; proposal; hide clothing; hide clothing family; gloves; separate garment; t2; t1; finished item</x:v>
      </x:c>
      <x:c r="AF938" s="4" t="inlineStr">
        <x:is>
          <x:t xml:space="preserve">Independently listed clothing piece. Family membership is an organizational grouping, not another counted inventory item or a set bonus.</x:t>
        </x:is>
      </x:c>
      <x:c r="AG938" s="4" t="inlineStr">
        <x:is>
          <x:t xml:space="preserve">Proposed T2 garment assembly using T1 inputs. Quantities, stock qualification and recipe remain unresolved.</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status/completeness",IF(C938="T0","Raw entry feed; no production route","No production route listed"))</x:f>
        <x:v>No production route listed</x:v>
      </x:c>
      <x:c r="AN938" s="4">
        <x:f>IF(C938="T0",0,IF(C938="T1",1,IF(C938="T2",2,IF(C938="T3",3,IF(C938="T4",4,IF(C938="Unassigned",98,99))))))</x:f>
        <x:v>2</x:v>
      </x:c>
    </x:row>
    <x:row r="939">
      <x:c r="A939" s="4" t="inlineStr">
        <x:is>
          <x:t xml:space="preserve">proposal.clothing.hide.head</x:t>
        </x:is>
      </x:c>
      <x:c r="B939" s="4" t="inlineStr">
        <x:is>
          <x:t xml:space="preserve">Hide hood</x:t>
        </x:is>
      </x:c>
      <x:c r="C939" s="4" t="inlineStr">
        <x:is>
          <x:t xml:space="preserve">T2</x:t>
        </x:is>
      </x:c>
      <x:c r="D939" s="4" t="inlineStr">
        <x:is>
          <x:t xml:space="preserve">Clothing</x:t>
        </x:is>
      </x:c>
      <x:c r="E939" s="4" t="inlineStr">
        <x:is>
          <x:t xml:space="preserve">Hide clothing / head</x:t>
        </x:is>
      </x:c>
      <x:c r="F939" s="4" t="inlineStr">
        <x:is>
          <x:t xml:space="preserve">New proposal</x:t>
        </x:is>
      </x:c>
      <x:c r="G939"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9" s="4" t="inlineStr">
        <x:is>
          <x:t xml:space="preserve">hide clothing; hide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Hide</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proposal.clothing.hide.head; hide hood; clothing; hide clothing / head; wearable; finished item; manufactured / unresolved; clothing; hide; assembly; proposal; hide clothing; hide clothing family; head; separate garment; t2; t1; finished item</x:v>
      </x:c>
      <x:c r="AF939" s="4" t="inlineStr">
        <x:is>
          <x:t xml:space="preserve">Independently listed clothing piece. Family membership is an organizational grouping, not another counted inventory item or a set bonus.</x:t>
        </x:is>
      </x:c>
      <x:c r="AG939" s="4" t="inlineStr">
        <x:is>
          <x:t xml:space="preserve">Proposed T2 garment assembly using T1 inputs. Quantities, stock qualification and recipe remain unresolved.</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status/completeness",IF(C939="T0","Raw entry feed; no production route","No production route listed"))</x:f>
        <x:v>No production route listed</x:v>
      </x:c>
      <x:c r="AN939" s="4">
        <x:f>IF(C939="T0",0,IF(C939="T1",1,IF(C939="T2",2,IF(C939="T3",3,IF(C939="T4",4,IF(C939="Unassigned",98,99))))))</x:f>
        <x:v>2</x:v>
      </x:c>
    </x:row>
    <x:row r="940">
      <x:c r="A940" s="4" t="inlineStr">
        <x:is>
          <x:t xml:space="preserve">proposal.clothing.fur.top</x:t>
        </x:is>
      </x:c>
      <x:c r="B940" s="4" t="inlineStr">
        <x:is>
          <x:t xml:space="preserve">Fur jacket</x:t>
        </x:is>
      </x:c>
      <x:c r="C940" s="4" t="inlineStr">
        <x:is>
          <x:t xml:space="preserve">T2</x:t>
        </x:is>
      </x:c>
      <x:c r="D940" s="4" t="inlineStr">
        <x:is>
          <x:t xml:space="preserve">Clothing</x:t>
        </x:is>
      </x:c>
      <x:c r="E940" s="4" t="inlineStr">
        <x:is>
          <x:t xml:space="preserve">Fur clothing / top</x:t>
        </x:is>
      </x:c>
      <x:c r="F940" s="4" t="inlineStr">
        <x:is>
          <x:t xml:space="preserve">New proposal</x:t>
        </x:is>
      </x:c>
      <x:c r="G940"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40" s="4" t="inlineStr">
        <x:is>
          <x:t xml:space="preserve">fur clothing; fur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Fur</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proposal.clothing.fur.top; fur jacket; clothing; fur clothing / top; wearable; finished item; manufactured / unresolved; clothing; fur; assembly; proposal; fur clothing; fur clothing family; top; separate garment; t2; t1; finished item</x:v>
      </x:c>
      <x:c r="AF940" s="4" t="inlineStr">
        <x:is>
          <x:t xml:space="preserve">Independently listed clothing piece. Family membership is an organizational grouping, not another counted inventory item or a set bonus.</x:t>
        </x:is>
      </x:c>
      <x:c r="AG940" s="4" t="inlineStr">
        <x:is>
          <x:t xml:space="preserve">Proposed T2 garment assembly using T1 inputs. Quantities, stock qualification and recipe remain unresolved.</x:t>
        </x:is>
      </x:c>
      <x:c r="AH940" s="4" t="inlineStr">
        <x:is>
          <x:t xml:space="preserve">T1</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status/completeness",IF(C940="T0","Raw entry feed; no production route","No production route listed"))</x:f>
        <x:v>No production route listed</x:v>
      </x:c>
      <x:c r="AN940" s="4">
        <x:f>IF(C940="T0",0,IF(C940="T1",1,IF(C940="T2",2,IF(C940="T3",3,IF(C940="T4",4,IF(C940="Unassigned",98,99))))))</x:f>
        <x:v>2</x:v>
      </x:c>
    </x:row>
    <x:row r="941">
      <x:c r="A941" s="4" t="inlineStr">
        <x:is>
          <x:t xml:space="preserve">proposal.clothing.fur.legs</x:t>
        </x:is>
      </x:c>
      <x:c r="B941" s="4" t="inlineStr">
        <x:is>
          <x:t xml:space="preserve">Fur trousers</x:t>
        </x:is>
      </x:c>
      <x:c r="C941" s="4" t="inlineStr">
        <x:is>
          <x:t xml:space="preserve">T2</x:t>
        </x:is>
      </x:c>
      <x:c r="D941" s="4" t="inlineStr">
        <x:is>
          <x:t xml:space="preserve">Clothing</x:t>
        </x:is>
      </x:c>
      <x:c r="E941" s="4" t="inlineStr">
        <x:is>
          <x:t xml:space="preserve">Fur clothing / legs</x:t>
        </x:is>
      </x:c>
      <x:c r="F941" s="4" t="inlineStr">
        <x:is>
          <x:t xml:space="preserve">New proposal</x:t>
        </x:is>
      </x:c>
      <x:c r="G941"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41" s="4" t="inlineStr">
        <x:is>
          <x:t xml:space="preserve">fur clothing; fur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Fur</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proposal.clothing.fur.legs; fur trousers; clothing; fur clothing / legs; wearable; finished item; manufactured / unresolved; clothing; fur; assembly; proposal; fur clothing; fur clothing family; legs; separate garment; t2; t1; finished item</x:v>
      </x:c>
      <x:c r="AF941" s="4" t="inlineStr">
        <x:is>
          <x:t xml:space="preserve">Independently listed clothing piece. Family membership is an organizational grouping, not another counted inventory item or a set bonus.</x:t>
        </x:is>
      </x:c>
      <x:c r="AG941" s="4" t="inlineStr">
        <x:is>
          <x:t xml:space="preserve">Proposed T2 garment assembly using T1 inputs. Quantities, stock qualification and recipe remain unresolved.</x:t>
        </x:is>
      </x:c>
      <x:c r="AH941" s="4" t="inlineStr">
        <x:is>
          <x:t xml:space="preserve">T1</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status/completeness",IF(C941="T0","Raw entry feed; no production route","No production route listed"))</x:f>
        <x:v>No production route listed</x:v>
      </x:c>
      <x:c r="AN941" s="4">
        <x:f>IF(C941="T0",0,IF(C941="T1",1,IF(C941="T2",2,IF(C941="T3",3,IF(C941="T4",4,IF(C941="Unassigned",98,99))))))</x:f>
        <x:v>2</x:v>
      </x:c>
    </x:row>
    <x:row r="942">
      <x:c r="A942" s="4" t="inlineStr">
        <x:is>
          <x:t xml:space="preserve">proposal.clothing.fur.boots</x:t>
        </x:is>
      </x:c>
      <x:c r="B942" s="4" t="inlineStr">
        <x:is>
          <x:t xml:space="preserve">Fur boots</x:t>
        </x:is>
      </x:c>
      <x:c r="C942" s="4" t="inlineStr">
        <x:is>
          <x:t xml:space="preserve">T2</x:t>
        </x:is>
      </x:c>
      <x:c r="D942" s="4" t="inlineStr">
        <x:is>
          <x:t xml:space="preserve">Clothing</x:t>
        </x:is>
      </x:c>
      <x:c r="E942" s="4" t="inlineStr">
        <x:is>
          <x:t xml:space="preserve">Fur clothing / boots</x:t>
        </x:is>
      </x:c>
      <x:c r="F942" s="4" t="inlineStr">
        <x:is>
          <x:t xml:space="preserve">New proposal</x:t>
        </x:is>
      </x:c>
      <x:c r="G942"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42" s="4" t="inlineStr">
        <x:is>
          <x:t xml:space="preserve">fur clothing; fur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Fur</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proposal.clothing.fur.boots; fur boots; clothing; fur clothing / boots; wearable; finished item; manufactured / unresolved; clothing; fur; assembly; proposal; fur clothing; fur clothing family; boots; separate garment; t2; t1; finished item</x:v>
      </x:c>
      <x:c r="AF942" s="4" t="inlineStr">
        <x:is>
          <x:t xml:space="preserve">Independently listed clothing piece. Family membership is an organizational grouping, not another counted inventory item or a set bonus.</x:t>
        </x:is>
      </x:c>
      <x:c r="AG942" s="4" t="inlineStr">
        <x:is>
          <x:t xml:space="preserve">Proposed T2 garment assembly using T1 inputs. Quantities, stock qualification and recipe remain unresolved.</x:t>
        </x:is>
      </x:c>
      <x:c r="AH942" s="4" t="inlineStr">
        <x:is>
          <x:t xml:space="preserve">T1</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status/completeness",IF(C942="T0","Raw entry feed; no production route","No production route listed"))</x:f>
        <x:v>No production route listed</x:v>
      </x:c>
      <x:c r="AN942" s="4">
        <x:f>IF(C942="T0",0,IF(C942="T1",1,IF(C942="T2",2,IF(C942="T3",3,IF(C942="T4",4,IF(C942="Unassigned",98,99))))))</x:f>
        <x:v>2</x:v>
      </x:c>
    </x:row>
    <x:row r="943">
      <x:c r="A943" s="4" t="inlineStr">
        <x:is>
          <x:t xml:space="preserve">proposal.clothing.fur.gloves</x:t>
        </x:is>
      </x:c>
      <x:c r="B943" s="4" t="inlineStr">
        <x:is>
          <x:t xml:space="preserve">Fur gloves</x:t>
        </x:is>
      </x:c>
      <x:c r="C943" s="4" t="inlineStr">
        <x:is>
          <x:t xml:space="preserve">T2</x:t>
        </x:is>
      </x:c>
      <x:c r="D943" s="4" t="inlineStr">
        <x:is>
          <x:t xml:space="preserve">Clothing</x:t>
        </x:is>
      </x:c>
      <x:c r="E943" s="4" t="inlineStr">
        <x:is>
          <x:t xml:space="preserve">Fur clothing / gloves</x:t>
        </x:is>
      </x:c>
      <x:c r="F943" s="4" t="inlineStr">
        <x:is>
          <x:t xml:space="preserve">New proposal</x:t>
        </x:is>
      </x:c>
      <x:c r="G943"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43" s="4" t="inlineStr">
        <x:is>
          <x:t xml:space="preserve">fur clothing; fur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Fur</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proposal.clothing.fur.gloves; fur gloves; clothing; fur clothing / gloves; wearable; finished item; manufactured / unresolved; clothing; fur; assembly; proposal; fur clothing; fur clothing family; gloves; separate garment; t2; t1; finished item</x:v>
      </x:c>
      <x:c r="AF943" s="4" t="inlineStr">
        <x:is>
          <x:t xml:space="preserve">Independently listed clothing piece. Family membership is an organizational grouping, not another counted inventory item or a set bonus.</x:t>
        </x:is>
      </x:c>
      <x:c r="AG943" s="4" t="inlineStr">
        <x:is>
          <x:t xml:space="preserve">Proposed T2 garment assembly using T1 inputs. Quantities, stock qualification and recipe remain unresolved.</x:t>
        </x:is>
      </x:c>
      <x:c r="AH943" s="4" t="inlineStr">
        <x:is>
          <x:t xml:space="preserve">T1</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status/completeness",IF(C943="T0","Raw entry feed; no production route","No production route listed"))</x:f>
        <x:v>No production route listed</x:v>
      </x:c>
      <x:c r="AN943" s="4">
        <x:f>IF(C943="T0",0,IF(C943="T1",1,IF(C943="T2",2,IF(C943="T3",3,IF(C943="T4",4,IF(C943="Unassigned",98,99))))))</x:f>
        <x:v>2</x:v>
      </x:c>
    </x:row>
    <x:row r="944">
      <x:c r="A944" s="4" t="inlineStr">
        <x:is>
          <x:t xml:space="preserve">proposal.clothing.fur.head</x:t>
        </x:is>
      </x:c>
      <x:c r="B944" s="4" t="inlineStr">
        <x:is>
          <x:t xml:space="preserve">Fur hood</x:t>
        </x:is>
      </x:c>
      <x:c r="C944" s="4" t="inlineStr">
        <x:is>
          <x:t xml:space="preserve">T2</x:t>
        </x:is>
      </x:c>
      <x:c r="D944" s="4" t="inlineStr">
        <x:is>
          <x:t xml:space="preserve">Clothing</x:t>
        </x:is>
      </x:c>
      <x:c r="E944" s="4" t="inlineStr">
        <x:is>
          <x:t xml:space="preserve">Fur clothing / head</x:t>
        </x:is>
      </x:c>
      <x:c r="F944" s="4" t="inlineStr">
        <x:is>
          <x:t xml:space="preserve">New proposal</x:t>
        </x:is>
      </x:c>
      <x:c r="G944"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44" s="4" t="inlineStr">
        <x:is>
          <x:t xml:space="preserve">fur clothing; fur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Fur</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proposal.clothing.fur.head; fur hood; clothing; fur clothing / head; wearable; finished item; manufactured / unresolved; clothing; fur; assembly; proposal; fur clothing; fur clothing family; head; separate garment; t2; t1; finished item</x:v>
      </x:c>
      <x:c r="AF944" s="4" t="inlineStr">
        <x:is>
          <x:t xml:space="preserve">Independently listed clothing piece. Family membership is an organizational grouping, not another counted inventory item or a set bonus.</x:t>
        </x:is>
      </x:c>
      <x:c r="AG944" s="4" t="inlineStr">
        <x:is>
          <x:t xml:space="preserve">Proposed T2 garment assembly using T1 inputs. Quantities, stock qualification and recipe remain unresolved.</x:t>
        </x:is>
      </x:c>
      <x:c r="AH944" s="4" t="inlineStr">
        <x:is>
          <x:t xml:space="preserve">T1</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status/completeness",IF(C944="T0","Raw entry feed; no production route","No production route listed"))</x:f>
        <x:v>No production route listed</x:v>
      </x:c>
      <x:c r="AN944" s="4">
        <x:f>IF(C944="T0",0,IF(C944="T1",1,IF(C944="T2",2,IF(C944="T3",3,IF(C944="T4",4,IF(C944="Unassigned",98,99))))))</x:f>
        <x:v>2</x:v>
      </x:c>
    </x:row>
    <x:row r="945">
      <x:c r="A945" s="4" t="inlineStr">
        <x:is>
          <x:t xml:space="preserve">proposal.clothing.fine_chainmail.top</x:t>
        </x:is>
      </x:c>
      <x:c r="B945" s="4" t="inlineStr">
        <x:is>
          <x:t xml:space="preserve">Delicate chainmail jacket</x:t>
        </x:is>
      </x:c>
      <x:c r="C945" s="4" t="inlineStr">
        <x:is>
          <x:t xml:space="preserve">T3</x:t>
        </x:is>
      </x:c>
      <x:c r="D945" s="4" t="inlineStr">
        <x:is>
          <x:t xml:space="preserve">Clothing</x:t>
        </x:is>
      </x:c>
      <x:c r="E945" s="4" t="inlineStr">
        <x:is>
          <x:t xml:space="preserve">Delicate chainmail clothing / top</x:t>
        </x:is>
      </x:c>
      <x:c r="F945" s="4" t="inlineStr">
        <x:is>
          <x:t xml:space="preserve">New proposal</x:t>
        </x:is>
      </x:c>
      <x:c r="G945"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Fit, comfort, flexibility, mass, wear and protective performance require design. No wood, ordinary cloth, conventional abundant hide/fur supply, free-water treatment, set bonus or new equipment slots.</x:t>
        </x:is>
      </x:c>
      <x:c r="P945" s="4"/>
      <x:c r="Q945" s="4"/>
      <x:c r="R945" s="4"/>
      <x:c r="S945" s="4"/>
      <x:c r="T945" s="4"/>
      <x:c r="U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5" s="4" t="inlineStr">
        <x:is>
          <x:t xml:space="preserve">fine chainmail clothing; delicate chainmail clothing family; top;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Clothing</x:t>
        </x:is>
      </x:c>
      <x:c r="AB945" s="4" t="inlineStr">
        <x:is>
          <x:t xml:space="preserve">Metal</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proposal.clothing.fine_chainmail.top; delicate chainmail jacket; clothing; delicate chainmail clothing / top; wearable; finished item; manufactured / unresolved; clothing; metal; assembly; proposal; fine chainmail clothing; delicate chainmail clothing family; top; separate garment; t3; t2; finished item</x:v>
      </x:c>
      <x:c r="AF945" s="4" t="inlineStr">
        <x:is>
          <x:t xml:space="preserve">Independently listed clothing piece. Family membership is an organizational grouping, not another counted inventory item or a set bonus.</x:t>
        </x:is>
      </x:c>
      <x:c r="AG945" s="4" t="inlineStr">
        <x:is>
          <x:t xml:space="preserve">Proposed T3 garment assembly using T2 inputs. Quantities, stock qualification and recipe remain unresolved.</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status/completeness",IF(C945="T0","Raw entry feed; no production route","No production route listed"))</x:f>
        <x:v>No production route listed</x:v>
      </x:c>
      <x:c r="AN945" s="4">
        <x:f>IF(C945="T0",0,IF(C945="T1",1,IF(C945="T2",2,IF(C945="T3",3,IF(C945="T4",4,IF(C945="Unassigned",98,99))))))</x:f>
        <x:v>3</x:v>
      </x:c>
    </x:row>
    <x:row r="946">
      <x:c r="A946" s="4" t="inlineStr">
        <x:is>
          <x:t xml:space="preserve">proposal.clothing.fine_chainmail.legs</x:t>
        </x:is>
      </x:c>
      <x:c r="B946" s="4" t="inlineStr">
        <x:is>
          <x:t xml:space="preserve">Delicate chainmail trousers</x:t>
        </x:is>
      </x:c>
      <x:c r="C946" s="4" t="inlineStr">
        <x:is>
          <x:t xml:space="preserve">T3</x:t>
        </x:is>
      </x:c>
      <x:c r="D946" s="4" t="inlineStr">
        <x:is>
          <x:t xml:space="preserve">Clothing</x:t>
        </x:is>
      </x:c>
      <x:c r="E946" s="4" t="inlineStr">
        <x:is>
          <x:t xml:space="preserve">Delicate chainmail clothing / legs</x:t>
        </x:is>
      </x:c>
      <x:c r="F946" s="4" t="inlineStr">
        <x:is>
          <x:t xml:space="preserve">New proposal</x:t>
        </x:is>
      </x:c>
      <x:c r="G946"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Fit, comfort, flexibility, mass, wear and protective performance require design. No wood, ordinary cloth, conventional abundant hide/fur supply, free-water treatment, set bonus or new equipment slots.</x:t>
        </x:is>
      </x:c>
      <x:c r="P946" s="4"/>
      <x:c r="Q946" s="4"/>
      <x:c r="R946" s="4"/>
      <x:c r="S946" s="4"/>
      <x:c r="T946" s="4"/>
      <x:c r="U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6" s="4" t="inlineStr">
        <x:is>
          <x:t xml:space="preserve">fine chainmail clothing; delicate chainmail clothing family; legs;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Clothing</x:t>
        </x:is>
      </x:c>
      <x:c r="AB946" s="4" t="inlineStr">
        <x:is>
          <x:t xml:space="preserve">Metal</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proposal.clothing.fine_chainmail.legs; delicate chainmail trousers; clothing; delicate chainmail clothing / legs; wearable; finished item; manufactured / unresolved; clothing; metal; assembly; proposal; fine chainmail clothing; delicate chainmail clothing family; legs; separate garment; t3; t2; finished item</x:v>
      </x:c>
      <x:c r="AF946" s="4" t="inlineStr">
        <x:is>
          <x:t xml:space="preserve">Independently listed clothing piece. Family membership is an organizational grouping, not another counted inventory item or a set bonus.</x:t>
        </x:is>
      </x:c>
      <x:c r="AG946" s="4" t="inlineStr">
        <x:is>
          <x:t xml:space="preserve">Proposed T3 garment assembly using T2 inputs. Quantities, stock qualification and recipe remain unresolved.</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status/completeness",IF(C946="T0","Raw entry feed; no production route","No production route listed"))</x:f>
        <x:v>No production route listed</x:v>
      </x:c>
      <x:c r="AN946" s="4">
        <x:f>IF(C946="T0",0,IF(C946="T1",1,IF(C946="T2",2,IF(C946="T3",3,IF(C946="T4",4,IF(C946="Unassigned",98,99))))))</x:f>
        <x:v>3</x:v>
      </x:c>
    </x:row>
    <x:row r="947">
      <x:c r="A947" s="4" t="inlineStr">
        <x:is>
          <x:t xml:space="preserve">proposal.clothing.fine_chainmail.boots</x:t>
        </x:is>
      </x:c>
      <x:c r="B947" s="4" t="inlineStr">
        <x:is>
          <x:t xml:space="preserve">Delicate chainmail boots</x:t>
        </x:is>
      </x:c>
      <x:c r="C947" s="4" t="inlineStr">
        <x:is>
          <x:t xml:space="preserve">T3</x:t>
        </x:is>
      </x:c>
      <x:c r="D947" s="4" t="inlineStr">
        <x:is>
          <x:t xml:space="preserve">Clothing</x:t>
        </x:is>
      </x:c>
      <x:c r="E947" s="4" t="inlineStr">
        <x:is>
          <x:t xml:space="preserve">Delicate chainmail clothing / boots</x:t>
        </x:is>
      </x:c>
      <x:c r="F947" s="4" t="inlineStr">
        <x:is>
          <x:t xml:space="preserve">New proposal</x:t>
        </x:is>
      </x:c>
      <x:c r="G947"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7" s="4" t="inlineStr">
        <x:is>
          <x:t xml:space="preserve">fine chainmail clothing; delicate chainmail clothing family; boots;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Metal</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proposal.clothing.fine_chainmail.boots; delicate chainmail boots; clothing; delicate chainmail clothing / boots; wearable; finished item; manufactured / unresolved; clothing; metal; assembly; proposal; fine chainmail clothing; delicate chainmail clothing family; boots; separate garment; t3; t2; finished item</x:v>
      </x:c>
      <x:c r="AF947" s="4" t="inlineStr">
        <x:is>
          <x:t xml:space="preserve">Independently listed clothing piece. Family membership is an organizational grouping, not another counted inventory item or a set bonus.</x:t>
        </x:is>
      </x:c>
      <x:c r="AG947" s="4" t="inlineStr">
        <x:is>
          <x:t xml:space="preserve">Proposed T3 garment assembly using T2 inputs. Quantities, stock qualification and recipe remain unresolved.</x:t>
        </x:is>
      </x:c>
      <x:c r="AH947" s="4" t="inlineStr">
        <x:is>
          <x:t xml:space="preserve">T2</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status/completeness",IF(C947="T0","Raw entry feed; no production route","No production route listed"))</x:f>
        <x:v>No production route listed</x:v>
      </x:c>
      <x:c r="AN947" s="4">
        <x:f>IF(C947="T0",0,IF(C947="T1",1,IF(C947="T2",2,IF(C947="T3",3,IF(C947="T4",4,IF(C947="Unassigned",98,99))))))</x:f>
        <x:v>3</x:v>
      </x:c>
    </x:row>
    <x:row r="948">
      <x:c r="A948" s="4" t="inlineStr">
        <x:is>
          <x:t xml:space="preserve">proposal.clothing.fine_chainmail.gloves</x:t>
        </x:is>
      </x:c>
      <x:c r="B948" s="4" t="inlineStr">
        <x:is>
          <x:t xml:space="preserve">Delicate chainmail gloves</x:t>
        </x:is>
      </x:c>
      <x:c r="C948" s="4" t="inlineStr">
        <x:is>
          <x:t xml:space="preserve">T3</x:t>
        </x:is>
      </x:c>
      <x:c r="D948" s="4" t="inlineStr">
        <x:is>
          <x:t xml:space="preserve">Clothing</x:t>
        </x:is>
      </x:c>
      <x:c r="E948" s="4" t="inlineStr">
        <x:is>
          <x:t xml:space="preserve">Delicate chainmail clothing / gloves</x:t>
        </x:is>
      </x:c>
      <x:c r="F948" s="4" t="inlineStr">
        <x:is>
          <x:t xml:space="preserve">New proposal</x:t>
        </x:is>
      </x:c>
      <x:c r="G948"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8" s="4" t="inlineStr">
        <x:is>
          <x:t xml:space="preserve">fine chainmail clothing; delicate chainmail clothing family; gloves;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Metal</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proposal.clothing.fine_chainmail.gloves; delicate chainmail gloves; clothing; delicate chainmail clothing / gloves; wearable; finished item; manufactured / unresolved; clothing; metal; assembly; proposal; fine chainmail clothing; delicate chainmail clothing family; gloves; separate garment; t3; t2; finished item</x:v>
      </x:c>
      <x:c r="AF948" s="4" t="inlineStr">
        <x:is>
          <x:t xml:space="preserve">Independently listed clothing piece. Family membership is an organizational grouping, not another counted inventory item or a set bonus.</x:t>
        </x:is>
      </x:c>
      <x:c r="AG948" s="4" t="inlineStr">
        <x:is>
          <x:t xml:space="preserve">Proposed T3 garment assembly using T2 inputs. Quantities, stock qualification and recipe remain unresolved.</x:t>
        </x:is>
      </x:c>
      <x:c r="AH948" s="4" t="inlineStr">
        <x:is>
          <x:t xml:space="preserve">T2</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status/completeness",IF(C948="T0","Raw entry feed; no production route","No production route listed"))</x:f>
        <x:v>No production route listed</x:v>
      </x:c>
      <x:c r="AN948" s="4">
        <x:f>IF(C948="T0",0,IF(C948="T1",1,IF(C948="T2",2,IF(C948="T3",3,IF(C948="T4",4,IF(C948="Unassigned",98,99))))))</x:f>
        <x:v>3</x:v>
      </x:c>
    </x:row>
    <x:row r="949">
      <x:c r="A949" s="4" t="inlineStr">
        <x:is>
          <x:t xml:space="preserve">proposal.clothing.fine_chainmail.head</x:t>
        </x:is>
      </x:c>
      <x:c r="B949" s="4" t="inlineStr">
        <x:is>
          <x:t xml:space="preserve">Delicate chainmail coif</x:t>
        </x:is>
      </x:c>
      <x:c r="C949" s="4" t="inlineStr">
        <x:is>
          <x:t xml:space="preserve">T3</x:t>
        </x:is>
      </x:c>
      <x:c r="D949" s="4" t="inlineStr">
        <x:is>
          <x:t xml:space="preserve">Clothing</x:t>
        </x:is>
      </x:c>
      <x:c r="E949" s="4" t="inlineStr">
        <x:is>
          <x:t xml:space="preserve">Delicate chainmail clothing / head</x:t>
        </x:is>
      </x:c>
      <x:c r="F949" s="4" t="inlineStr">
        <x:is>
          <x:t xml:space="preserve">New proposal</x:t>
        </x:is>
      </x:c>
      <x:c r="G949"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9" s="4" t="inlineStr">
        <x:is>
          <x:t xml:space="preserve">fine chainmail clothing; delicate chainmail clothing family; head;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Metal</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proposal.clothing.fine_chainmail.head; delicate chainmail coif; clothing; delicate chainmail clothing / head; wearable; finished item; manufactured / unresolved; clothing; metal; assembly; proposal; fine chainmail clothing; delicate chainmail clothing family; head; separate garment; t3; t2; finished item</x:v>
      </x:c>
      <x:c r="AF949" s="4" t="inlineStr">
        <x:is>
          <x:t xml:space="preserve">Independently listed clothing piece. Family membership is an organizational grouping, not another counted inventory item or a set bonus.</x:t>
        </x:is>
      </x:c>
      <x:c r="AG949" s="4" t="inlineStr">
        <x:is>
          <x:t xml:space="preserve">Proposed T3 garment assembly using T2 inputs. Quantities, stock qualification and recipe remain unresolved.</x:t>
        </x:is>
      </x:c>
      <x:c r="AH949" s="4" t="inlineStr">
        <x:is>
          <x:t xml:space="preserve">T2</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status/completeness",IF(C949="T0","Raw entry feed; no production route","No production route listed"))</x:f>
        <x:v>No production route listed</x:v>
      </x:c>
      <x:c r="AN949" s="4">
        <x:f>IF(C949="T0",0,IF(C949="T1",1,IF(C949="T2",2,IF(C949="T3",3,IF(C949="T4",4,IF(C949="Unassigned",98,99))))))</x:f>
        <x:v>3</x:v>
      </x:c>
    </x:row>
    <x:row r="950">
      <x:c r="A950" s="4" t="inlineStr">
        <x:is>
          <x:t xml:space="preserve">proposal.clothing.insulated.legs</x:t>
        </x:is>
      </x:c>
      <x:c r="B950" s="4" t="inlineStr">
        <x:is>
          <x:t xml:space="preserve">Electrical insulating trousers</x:t>
        </x:is>
      </x:c>
      <x:c r="C950" s="4" t="inlineStr">
        <x:is>
          <x:t xml:space="preserve">T3</x:t>
        </x:is>
      </x:c>
      <x:c r="D950" s="4" t="inlineStr">
        <x:is>
          <x:t xml:space="preserve">Clothing</x:t>
        </x:is>
      </x:c>
      <x:c r="E950" s="4" t="inlineStr">
        <x:is>
          <x:t xml:space="preserve">Electrical insulating clothing / legs</x:t>
        </x:is>
      </x:c>
      <x:c r="F950" s="4" t="inlineStr">
        <x:is>
          <x:t xml:space="preserve">Author-directed concept</x:t>
        </x:is>
      </x:c>
      <x:c r="G950"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0" s="4"/>
      <x:c r="Q950" s="4"/>
      <x:c r="R950" s="4"/>
      <x:c r="S950" s="4"/>
      <x:c r="T950" s="4"/>
      <x:c r="U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50" s="4" t="inlineStr">
        <x:is>
          <x:t xml:space="preserve">insulated clothing; electrical insulating clothing family; legs;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Electrical insulation</x:t>
        </x:is>
      </x:c>
      <x:c r="AB950" s="4" t="inlineStr">
        <x:is>
          <x:t xml:space="preserve">Mixed / unresolved</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t3; t2; finished item</x:v>
      </x:c>
      <x:c r="AF950" s="4" t="inlineStr">
        <x:is>
          <x:t xml:space="preserve">Independently listed clothing piece. Family membership is an organizational grouping, not another counted inventory item or a set bonus.</x:t>
        </x:is>
      </x:c>
      <x:c r="AG950" s="4" t="inlineStr">
        <x:is>
          <x:t xml:space="preserve">Proposed T3 garment assembly using T2 inputs. Quantities, stock qualification and recipe remain unresolved.</x:t>
        </x:is>
      </x:c>
      <x:c r="AH950" s="4" t="inlineStr">
        <x:is>
          <x:t xml:space="preserve">T2</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status/completeness",IF(C950="T0","Raw entry feed; no production route","No production route listed"))</x:f>
        <x:v>No production route listed</x:v>
      </x:c>
      <x:c r="AN950" s="4">
        <x:f>IF(C950="T0",0,IF(C950="T1",1,IF(C950="T2",2,IF(C950="T3",3,IF(C950="T4",4,IF(C950="Unassigned",98,99))))))</x:f>
        <x:v>3</x:v>
      </x:c>
    </x:row>
    <x:row r="951">
      <x:c r="A951" s="4" t="inlineStr">
        <x:is>
          <x:t xml:space="preserve">proposal.clothing.insulated.head</x:t>
        </x:is>
      </x:c>
      <x:c r="B951" s="4" t="inlineStr">
        <x:is>
          <x:t xml:space="preserve">Electrical insulating hood</x:t>
        </x:is>
      </x:c>
      <x:c r="C951" s="4" t="inlineStr">
        <x:is>
          <x:t xml:space="preserve">T3</x:t>
        </x:is>
      </x:c>
      <x:c r="D951" s="4" t="inlineStr">
        <x:is>
          <x:t xml:space="preserve">Clothing</x:t>
        </x:is>
      </x:c>
      <x:c r="E951" s="4" t="inlineStr">
        <x:is>
          <x:t xml:space="preserve">Electrical insulating clothing / head</x:t>
        </x:is>
      </x:c>
      <x:c r="F951" s="4" t="inlineStr">
        <x:is>
          <x:t xml:space="preserve">Author-directed concept</x:t>
        </x:is>
      </x:c>
      <x:c r="G951"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1" s="4"/>
      <x:c r="Q951" s="4"/>
      <x:c r="R951" s="4"/>
      <x:c r="S951" s="4"/>
      <x:c r="T951" s="4"/>
      <x:c r="U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51" s="4" t="inlineStr">
        <x:is>
          <x:t xml:space="preserve">insulated clothing; electrical insulating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Electrical insulation</x:t>
        </x:is>
      </x:c>
      <x:c r="AB951" s="4" t="inlineStr">
        <x:is>
          <x:t xml:space="preserve">Mixed / unresolved</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t3; t2; finished item</x:v>
      </x:c>
      <x:c r="AF951" s="4" t="inlineStr">
        <x:is>
          <x:t xml:space="preserve">Independently listed clothing piece. Family membership is an organizational grouping, not another counted inventory item or a set bonus.</x:t>
        </x:is>
      </x:c>
      <x:c r="AG951" s="4" t="inlineStr">
        <x:is>
          <x:t xml:space="preserve">Proposed T3 garment assembly using T2 inputs. Quantities, stock qualification and recipe remain unresolved.</x:t>
        </x:is>
      </x:c>
      <x:c r="AH951" s="4" t="inlineStr">
        <x:is>
          <x:t xml:space="preserve">T2</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status/completeness",IF(C951="T0","Raw entry feed; no production route","No production route listed"))</x:f>
        <x:v>No production route listed</x:v>
      </x:c>
      <x:c r="AN951" s="4">
        <x:f>IF(C951="T0",0,IF(C951="T1",1,IF(C951="T2",2,IF(C951="T3",3,IF(C951="T4",4,IF(C951="Unassigned",98,99))))))</x:f>
        <x:v>3</x:v>
      </x:c>
    </x:row>
    <x:row r="952">
      <x:c r="A952" s="4" t="inlineStr">
        <x:is>
          <x:t xml:space="preserve">proposal.clothing.chitin.top</x:t>
        </x:is>
      </x:c>
      <x:c r="B952" s="4" t="inlineStr">
        <x:is>
          <x:t xml:space="preserve">Chitin jacket</x:t>
        </x:is>
      </x:c>
      <x:c r="C952" s="4" t="inlineStr">
        <x:is>
          <x:t xml:space="preserve">T2</x:t>
        </x:is>
      </x:c>
      <x:c r="D952" s="4" t="inlineStr">
        <x:is>
          <x:t xml:space="preserve">Clothing</x:t>
        </x:is>
      </x:c>
      <x:c r="E952" s="4" t="inlineStr">
        <x:is>
          <x:t xml:space="preserve">Chitin clothing / top</x:t>
        </x:is>
      </x:c>
      <x:c r="F952" s="4" t="inlineStr">
        <x:is>
          <x:t xml:space="preserve">New proposal</x:t>
        </x:is>
      </x:c>
      <x:c r="G952"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52" s="4" t="inlineStr">
        <x:is>
          <x:t xml:space="preserve">Unassigned; no new slot approved</x:t>
        </x:is>
      </x:c>
      <x:c r="I952" s="4" t="inlineStr">
        <x:is>
          <x:t xml:space="preserve">Booter-worn garment concept; fit, packing and canister clearance unresolved.</x:t>
        </x:is>
      </x:c>
      <x:c r="J952" s="4"/>
      <x:c r="K952" s="4"/>
      <x:c r="L952" s="4" t="inlineStr">
        <x:is>
          <x:t xml:space="preserve">Proposed garment craft or trade; availability and price unresolved.</x:t>
        </x:is>
      </x:c>
      <x:c r="M952" s="4" t="inlineStr">
        <x:is>
          <x:t xml:space="preserve">Candidate construction from qualified stock and compatible joining parts. No full-set recipe, quantities, yield or crafting time assigned.</x:t>
        </x:is>
      </x:c>
      <x:c r="N952" s="4" t="inlineStr">
        <x:is>
          <x:t xml:space="preserve">Not implemented</x:t>
        </x:is>
      </x:c>
      <x:c r="O952" s="4" t="inlineStr">
        <x:is>
          <x:t xml:space="preserve">Fit, comfort, flexibility, mass, wear and protective performance require design. No wood, ordinary cloth, conventional abundant hide/fur supply, free-water treatment, set bonus or new equipment slots.</x:t>
        </x:is>
      </x:c>
      <x:c r="P952" s="4"/>
      <x:c r="Q952" s="4"/>
      <x:c r="R952" s="4"/>
      <x:c r="S952" s="4"/>
      <x:c r="T952" s="4"/>
      <x:c r="U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52" s="4" t="inlineStr">
        <x:is>
          <x:t xml:space="preserve">chitin clothing; chitin clothing family; top; separate garment</x:t>
        </x:is>
      </x:c>
      <x:c r="W95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2" s="4" t="inlineStr">
        <x:is>
          <x:t xml:space="preserve">Wearable</x:t>
        </x:is>
      </x:c>
      <x:c r="Y952" s="4" t="inlineStr">
        <x:is>
          <x:t xml:space="preserve">Finished item</x:t>
        </x:is>
      </x:c>
      <x:c r="Z952" s="4" t="inlineStr">
        <x:is>
          <x:t xml:space="preserve">Manufactured / unresolved</x:t>
        </x:is>
      </x:c>
      <x:c r="AA952" s="4" t="inlineStr">
        <x:is>
          <x:t xml:space="preserve">Clothing</x:t>
        </x:is>
      </x:c>
      <x:c r="AB952" s="4" t="inlineStr">
        <x:is>
          <x:t xml:space="preserve">Shell / chitin</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proposal.clothing.chitin.top; chitin jacket; clothing; chitin clothing / top; wearable; finished item; manufactured / unresolved; clothing; shell / chitin; assembly; proposal; chitin clothing; chitin clothing family; top; separate garment; t2; t1; finished item</x:v>
      </x:c>
      <x:c r="AF952" s="4" t="inlineStr">
        <x:is>
          <x:t xml:space="preserve">Independently listed clothing piece. Family membership is an organizational grouping, not another counted inventory item or a set bonus.</x:t>
        </x:is>
      </x:c>
      <x:c r="AG952" s="4" t="inlineStr">
        <x:is>
          <x:t xml:space="preserve">Proposed T2 garment assembly using T1 inputs. Quantities, stock qualification and recipe remain unresolved.</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status/completeness",IF(C952="T0","Raw entry feed; no production route","No production route listed"))</x:f>
        <x:v>No production route listed</x:v>
      </x:c>
      <x:c r="AN952" s="4">
        <x:f>IF(C952="T0",0,IF(C952="T1",1,IF(C952="T2",2,IF(C952="T3",3,IF(C952="T4",4,IF(C952="Unassigned",98,99))))))</x:f>
        <x:v>2</x:v>
      </x:c>
    </x:row>
    <x:row r="953">
      <x:c r="A953" s="4" t="inlineStr">
        <x:is>
          <x:t xml:space="preserve">proposal.clothing.chitin.legs</x:t>
        </x:is>
      </x:c>
      <x:c r="B953" s="4" t="inlineStr">
        <x:is>
          <x:t xml:space="preserve">Chitin trousers</x:t>
        </x:is>
      </x:c>
      <x:c r="C953" s="4" t="inlineStr">
        <x:is>
          <x:t xml:space="preserve">T2</x:t>
        </x:is>
      </x:c>
      <x:c r="D953" s="4" t="inlineStr">
        <x:is>
          <x:t xml:space="preserve">Clothing</x:t>
        </x:is>
      </x:c>
      <x:c r="E953" s="4" t="inlineStr">
        <x:is>
          <x:t xml:space="preserve">Chitin clothing / legs</x:t>
        </x:is>
      </x:c>
      <x:c r="F953" s="4" t="inlineStr">
        <x:is>
          <x:t xml:space="preserve">New proposal</x:t>
        </x:is>
      </x:c>
      <x:c r="G953"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53" s="4" t="inlineStr">
        <x:is>
          <x:t xml:space="preserve">Unassigned; no new slot approved</x:t>
        </x:is>
      </x:c>
      <x:c r="I953" s="4" t="inlineStr">
        <x:is>
          <x:t xml:space="preserve">Booter-worn garment concept; fit, packing and canister clearance unresolved.</x:t>
        </x:is>
      </x:c>
      <x:c r="J953" s="4"/>
      <x:c r="K953" s="4"/>
      <x:c r="L953" s="4" t="inlineStr">
        <x:is>
          <x:t xml:space="preserve">Proposed garment craft or trade; availability and price unresolved.</x:t>
        </x:is>
      </x:c>
      <x:c r="M953" s="4" t="inlineStr">
        <x:is>
          <x:t xml:space="preserve">Candidate construction from qualified stock and compatible joining parts. No full-set recipe, quantities, yield or crafting time assigned.</x:t>
        </x:is>
      </x:c>
      <x:c r="N953" s="4" t="inlineStr">
        <x:is>
          <x:t xml:space="preserve">Not implemented</x:t>
        </x:is>
      </x:c>
      <x:c r="O953" s="4" t="inlineStr">
        <x:is>
          <x:t xml:space="preserve">Fit, comfort, flexibility, mass, wear and protective performance require design. No wood, ordinary cloth, conventional abundant hide/fur supply, free-water treatment, set bonus or new equipment slots.</x:t>
        </x:is>
      </x:c>
      <x:c r="P953" s="4"/>
      <x:c r="Q953" s="4"/>
      <x:c r="R953" s="4"/>
      <x:c r="S953" s="4"/>
      <x:c r="T953" s="4"/>
      <x:c r="U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53" s="4" t="inlineStr">
        <x:is>
          <x:t xml:space="preserve">chitin clothing; chitin clothing family; legs; separate garment</x:t>
        </x:is>
      </x:c>
      <x:c r="W95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3" s="4" t="inlineStr">
        <x:is>
          <x:t xml:space="preserve">Wearable</x:t>
        </x:is>
      </x:c>
      <x:c r="Y953" s="4" t="inlineStr">
        <x:is>
          <x:t xml:space="preserve">Finished item</x:t>
        </x:is>
      </x:c>
      <x:c r="Z953" s="4" t="inlineStr">
        <x:is>
          <x:t xml:space="preserve">Manufactured / unresolved</x:t>
        </x:is>
      </x:c>
      <x:c r="AA953" s="4" t="inlineStr">
        <x:is>
          <x:t xml:space="preserve">Clothing</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proposal.clothing.chitin.legs; chitin trousers; clothing; chitin clothing / legs; wearable; finished item; manufactured / unresolved; clothing; shell / chitin; assembly; proposal; chitin clothing; chitin clothing family; legs; separate garment; t2; t1; finished item</x:v>
      </x:c>
      <x:c r="AF953" s="4" t="inlineStr">
        <x:is>
          <x:t xml:space="preserve">Independently listed clothing piece. Family membership is an organizational grouping, not another counted inventory item or a set bonus.</x:t>
        </x:is>
      </x:c>
      <x:c r="AG953" s="4" t="inlineStr">
        <x:is>
          <x:t xml:space="preserve">Proposed T2 garment assembly using T1 inputs. Quantities, stock qualification and recipe remain unresolved.</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status/completeness",IF(C953="T0","Raw entry feed; no production route","No production route listed"))</x:f>
        <x:v>No production route listed</x:v>
      </x:c>
      <x:c r="AN953" s="4">
        <x:f>IF(C953="T0",0,IF(C953="T1",1,IF(C953="T2",2,IF(C953="T3",3,IF(C953="T4",4,IF(C953="Unassigned",98,99))))))</x:f>
        <x:v>2</x:v>
      </x:c>
    </x:row>
    <x:row r="954">
      <x:c r="A954" s="4" t="inlineStr">
        <x:is>
          <x:t xml:space="preserve">proposal.clothing.chitin.boots</x:t>
        </x:is>
      </x:c>
      <x:c r="B954" s="4" t="inlineStr">
        <x:is>
          <x:t xml:space="preserve">Chitin boots</x:t>
        </x:is>
      </x:c>
      <x:c r="C954" s="4" t="inlineStr">
        <x:is>
          <x:t xml:space="preserve">T2</x:t>
        </x:is>
      </x:c>
      <x:c r="D954" s="4" t="inlineStr">
        <x:is>
          <x:t xml:space="preserve">Clothing</x:t>
        </x:is>
      </x:c>
      <x:c r="E954" s="4" t="inlineStr">
        <x:is>
          <x:t xml:space="preserve">Chitin clothing / boots</x:t>
        </x:is>
      </x:c>
      <x:c r="F954" s="4" t="inlineStr">
        <x:is>
          <x:t xml:space="preserve">New proposal</x:t>
        </x:is>
      </x:c>
      <x:c r="G954"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54" s="4" t="inlineStr">
        <x:is>
          <x:t xml:space="preserve">Unassigned; no new slot approved</x:t>
        </x:is>
      </x:c>
      <x:c r="I954" s="4" t="inlineStr">
        <x:is>
          <x:t xml:space="preserve">Booter-worn garment concept; fit, packing and canister clearance unresolved.</x:t>
        </x:is>
      </x:c>
      <x:c r="J954" s="4"/>
      <x:c r="K954" s="4"/>
      <x:c r="L954" s="4" t="inlineStr">
        <x:is>
          <x:t xml:space="preserve">Proposed garment craft or trade; availability and price unresolved.</x:t>
        </x:is>
      </x:c>
      <x:c r="M954" s="4" t="inlineStr">
        <x:is>
          <x:t xml:space="preserve">Candidate construction from qualified stock and compatible joining parts. No full-set recipe, quantities, yield or crafting time assigned.</x:t>
        </x:is>
      </x:c>
      <x:c r="N954" s="4" t="inlineStr">
        <x:is>
          <x:t xml:space="preserve">Not implemented</x:t>
        </x:is>
      </x:c>
      <x:c r="O954" s="4" t="inlineStr">
        <x:is>
          <x:t xml:space="preserve">Fit, comfort, flexibility, mass, wear and protective performance require design. No wood, ordinary cloth, conventional abundant hide/fur supply, free-water treatment, set bonus or new equipment slots.</x:t>
        </x:is>
      </x:c>
      <x:c r="P954" s="4"/>
      <x:c r="Q954" s="4"/>
      <x:c r="R954" s="4"/>
      <x:c r="S954" s="4"/>
      <x:c r="T954" s="4"/>
      <x:c r="U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54" s="4" t="inlineStr">
        <x:is>
          <x:t xml:space="preserve">chitin clothing; chitin clothing family; boots; separate garment</x:t>
        </x:is>
      </x:c>
      <x:c r="W95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4" s="4" t="inlineStr">
        <x:is>
          <x:t xml:space="preserve">Wearable</x:t>
        </x:is>
      </x:c>
      <x:c r="Y954" s="4" t="inlineStr">
        <x:is>
          <x:t xml:space="preserve">Finished item</x:t>
        </x:is>
      </x:c>
      <x:c r="Z954" s="4" t="inlineStr">
        <x:is>
          <x:t xml:space="preserve">Manufactured / unresolved</x:t>
        </x:is>
      </x:c>
      <x:c r="AA954" s="4" t="inlineStr">
        <x:is>
          <x:t xml:space="preserve">Clothing</x:t>
        </x:is>
      </x:c>
      <x:c r="AB954" s="4" t="inlineStr">
        <x:is>
          <x:t xml:space="preserve">Shell / chitin</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proposal.clothing.chitin.boots; chitin boots; clothing; chitin clothing / boots; wearable; finished item; manufactured / unresolved; clothing; shell / chitin; assembly; proposal; chitin clothing; chitin clothing family; boots; separate garment; t2; t1; finished item</x:v>
      </x:c>
      <x:c r="AF954" s="4" t="inlineStr">
        <x:is>
          <x:t xml:space="preserve">Independently listed clothing piece. Family membership is an organizational grouping, not another counted inventory item or a set bonus.</x:t>
        </x:is>
      </x:c>
      <x:c r="AG954" s="4" t="inlineStr">
        <x:is>
          <x:t xml:space="preserve">Proposed T2 garment assembly using T1 inputs. Quantities, stock qualification and recipe remain unresolved.</x:t>
        </x:is>
      </x:c>
      <x:c r="AH954" s="4" t="inlineStr">
        <x:is>
          <x:t xml:space="preserve">T1</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status/completeness",IF(C954="T0","Raw entry feed; no production route","No production route listed"))</x:f>
        <x:v>No production route listed</x:v>
      </x:c>
      <x:c r="AN954" s="4">
        <x:f>IF(C954="T0",0,IF(C954="T1",1,IF(C954="T2",2,IF(C954="T3",3,IF(C954="T4",4,IF(C954="Unassigned",98,99))))))</x:f>
        <x:v>2</x:v>
      </x:c>
    </x:row>
    <x:row r="955">
      <x:c r="A955" s="4" t="inlineStr">
        <x:is>
          <x:t xml:space="preserve">proposal.clothing.chitin.gloves</x:t>
        </x:is>
      </x:c>
      <x:c r="B955" s="4" t="inlineStr">
        <x:is>
          <x:t xml:space="preserve">Chitin gloves</x:t>
        </x:is>
      </x:c>
      <x:c r="C955" s="4" t="inlineStr">
        <x:is>
          <x:t xml:space="preserve">T2</x:t>
        </x:is>
      </x:c>
      <x:c r="D955" s="4" t="inlineStr">
        <x:is>
          <x:t xml:space="preserve">Clothing</x:t>
        </x:is>
      </x:c>
      <x:c r="E955" s="4" t="inlineStr">
        <x:is>
          <x:t xml:space="preserve">Chitin clothing / gloves</x:t>
        </x:is>
      </x:c>
      <x:c r="F955" s="4" t="inlineStr">
        <x:is>
          <x:t xml:space="preserve">New proposal</x:t>
        </x:is>
      </x:c>
      <x:c r="G955"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5" s="4" t="inlineStr">
        <x:is>
          <x:t xml:space="preserve">Unassigned; no new slot approved</x:t>
        </x:is>
      </x:c>
      <x:c r="I955" s="4" t="inlineStr">
        <x:is>
          <x:t xml:space="preserve">Booter-worn garment concept; fit, packing and canister clearance unresolved.</x:t>
        </x:is>
      </x:c>
      <x:c r="J955" s="4"/>
      <x:c r="K955" s="4"/>
      <x:c r="L955" s="4" t="inlineStr">
        <x:is>
          <x:t xml:space="preserve">Proposed garment craft or trade; availability and price unresolved.</x:t>
        </x:is>
      </x:c>
      <x:c r="M955" s="4" t="inlineStr">
        <x:is>
          <x:t xml:space="preserve">Candidate construction from qualified stock and compatible joining parts. No full-set recipe, quantities, yield or crafting time assigned.</x:t>
        </x:is>
      </x:c>
      <x:c r="N955" s="4" t="inlineStr">
        <x:is>
          <x:t xml:space="preserve">Not implemented</x:t>
        </x:is>
      </x:c>
      <x:c r="O955" s="4" t="inlineStr">
        <x:is>
          <x:t xml:space="preserve">Fit, comfort, flexibility, mass, wear and protective performance require design. No wood, ordinary cloth, conventional abundant hide/fur supply, free-water treatment, set bonus or new equipment slots.</x:t>
        </x:is>
      </x:c>
      <x:c r="P955" s="4"/>
      <x:c r="Q955" s="4"/>
      <x:c r="R955" s="4"/>
      <x:c r="S955" s="4"/>
      <x:c r="T955" s="4"/>
      <x:c r="U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5" s="4" t="inlineStr">
        <x:is>
          <x:t xml:space="preserve">chitin clothing; chitin clothing family; gloves; separate garment</x:t>
        </x:is>
      </x:c>
      <x:c r="W95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Shell / chitin</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proposal.clothing.chitin.gloves; chitin gloves; clothing; chitin clothing / gloves; wearable; finished item; manufactured / unresolved; clothing; shell / chitin; assembly; proposal; chitin clothing; chitin clothing family; gloves; separate garment; t2; t1; finished item</x:v>
      </x:c>
      <x:c r="AF955" s="4" t="inlineStr">
        <x:is>
          <x:t xml:space="preserve">Independently listed clothing piece. Family membership is an organizational grouping, not another counted inventory item or a set bonus.</x:t>
        </x:is>
      </x:c>
      <x:c r="AG955" s="4" t="inlineStr">
        <x:is>
          <x:t xml:space="preserve">Proposed T2 garment assembly using T1 inputs. Quantities, stock qualification and recipe remain unresolved.</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status/completeness",IF(C955="T0","Raw entry feed; no production route","No production route listed"))</x:f>
        <x:v>No production route listed</x:v>
      </x:c>
      <x:c r="AN955" s="4">
        <x:f>IF(C955="T0",0,IF(C955="T1",1,IF(C955="T2",2,IF(C955="T3",3,IF(C955="T4",4,IF(C955="Unassigned",98,99))))))</x:f>
        <x:v>2</x:v>
      </x:c>
    </x:row>
    <x:row r="956">
      <x:c r="A956" s="4" t="inlineStr">
        <x:is>
          <x:t xml:space="preserve">proposal.clothing.chitin.head</x:t>
        </x:is>
      </x:c>
      <x:c r="B956" s="4" t="inlineStr">
        <x:is>
          <x:t xml:space="preserve">Chitin cap</x:t>
        </x:is>
      </x:c>
      <x:c r="C956" s="4" t="inlineStr">
        <x:is>
          <x:t xml:space="preserve">T2</x:t>
        </x:is>
      </x:c>
      <x:c r="D956" s="4" t="inlineStr">
        <x:is>
          <x:t xml:space="preserve">Clothing</x:t>
        </x:is>
      </x:c>
      <x:c r="E956" s="4" t="inlineStr">
        <x:is>
          <x:t xml:space="preserve">Chitin clothing / head</x:t>
        </x:is>
      </x:c>
      <x:c r="F956" s="4" t="inlineStr">
        <x:is>
          <x:t xml:space="preserve">New proposal</x:t>
        </x:is>
      </x:c>
      <x:c r="G956"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6" s="4" t="inlineStr">
        <x:is>
          <x:t xml:space="preserve">Unassigned; no new slot approved</x:t>
        </x:is>
      </x:c>
      <x:c r="I956" s="4" t="inlineStr">
        <x:is>
          <x:t xml:space="preserve">Booter-worn garment concept; fit, packing and canister clearance unresolved.</x:t>
        </x:is>
      </x:c>
      <x:c r="J956" s="4"/>
      <x:c r="K956" s="4"/>
      <x:c r="L956" s="4" t="inlineStr">
        <x:is>
          <x:t xml:space="preserve">Proposed garment craft or trade; availability and price unresolved.</x:t>
        </x:is>
      </x:c>
      <x:c r="M956" s="4" t="inlineStr">
        <x:is>
          <x:t xml:space="preserve">Candidate construction from qualified stock and compatible joining parts. No full-set recipe, quantities, yield or crafting time assigned.</x:t>
        </x:is>
      </x:c>
      <x:c r="N956" s="4" t="inlineStr">
        <x:is>
          <x:t xml:space="preserve">Not implemented</x:t>
        </x:is>
      </x:c>
      <x:c r="O956" s="4" t="inlineStr">
        <x:is>
          <x:t xml:space="preserve">Fit, comfort, flexibility, mass, wear and protective performance require design. No wood, ordinary cloth, conventional abundant hide/fur supply, free-water treatment, set bonus or new equipment slots.</x:t>
        </x:is>
      </x:c>
      <x:c r="P956" s="4"/>
      <x:c r="Q956" s="4"/>
      <x:c r="R956" s="4"/>
      <x:c r="S956" s="4"/>
      <x:c r="T956" s="4"/>
      <x:c r="U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6" s="4" t="inlineStr">
        <x:is>
          <x:t xml:space="preserve">chitin clothing; chitin clothing family; head; separate garment</x:t>
        </x:is>
      </x:c>
      <x:c r="W95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Shell / chitin</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proposal.clothing.chitin.head; chitin cap; clothing; chitin clothing / head; wearable; finished item; manufactured / unresolved; clothing; shell / chitin; assembly; proposal; chitin clothing; chitin clothing family; head; separate garment; t2; t1; finished item</x:v>
      </x:c>
      <x:c r="AF956" s="4" t="inlineStr">
        <x:is>
          <x:t xml:space="preserve">Independently listed clothing piece. Family membership is an organizational grouping, not another counted inventory item or a set bonus.</x:t>
        </x:is>
      </x:c>
      <x:c r="AG956" s="4" t="inlineStr">
        <x:is>
          <x:t xml:space="preserve">Proposed T2 garment assembly using T1 inputs. Quantities, stock qualification and recipe remain unresolved.</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status/completeness",IF(C956="T0","Raw entry feed; no production route","No production route listed"))</x:f>
        <x:v>No production route listed</x:v>
      </x:c>
      <x:c r="AN956" s="4">
        <x:f>IF(C956="T0",0,IF(C956="T1",1,IF(C956="T2",2,IF(C956="T3",3,IF(C956="T4",4,IF(C956="Unassigned",98,99))))))</x:f>
        <x:v>2</x:v>
      </x:c>
    </x:row>
    <x:row r="957">
      <x:c r="A957" s="4" t="inlineStr">
        <x:is>
          <x:t xml:space="preserve">proposal.armor.shoulder.raised_rim_iron</x:t>
        </x:is>
      </x:c>
      <x:c r="B957" s="4" t="inlineStr">
        <x:is>
          <x:t xml:space="preserve">Raised-rim iron pauldron</x:t>
        </x:is>
      </x:c>
      <x:c r="C957" s="4" t="inlineStr">
        <x:is>
          <x:t xml:space="preserve">T2</x:t>
        </x:is>
      </x:c>
      <x:c r="D957" s="4" t="inlineStr">
        <x:is>
          <x:t xml:space="preserve">Armor</x:t>
        </x:is>
      </x:c>
      <x:c r="E957" s="4" t="inlineStr">
        <x:is>
          <x:t xml:space="preserve">Specialized shoulder armor</x:t>
        </x:is>
      </x:c>
      <x:c r="F957" s="4" t="inlineStr">
        <x:is>
          <x:t xml:space="preserve">New proposal</x:t>
        </x:is>
      </x:c>
      <x:c r="G957" s="4" t="inlineStr">
        <x:is>
          <x:t xml:space="preserve">Single iron shoulder cap with a tall turned rim toward the neck and stepped outer plates. Proposed for a close-combat guard posture; the shape suggests coverage at the neck-shoulder gap without establishing a deflection mechanic.</x:t>
        </x:is>
      </x:c>
      <x:c r="H957" s="4" t="inlineStr">
        <x:is>
          <x:t xml:space="preserve">Unassigned; shoulder side and fit unresolved</x:t>
        </x:is>
      </x:c>
      <x:c r="I957" s="4" t="inlineStr">
        <x:is>
          <x:t xml:space="preserve">Booter-worn shoulder armor concept; fit, fastening and spare-cargo rules unresolved.</x:t>
        </x:is>
      </x:c>
      <x:c r="J957" s="4"/>
      <x:c r="K957" s="4"/>
      <x:c r="L957" s="4" t="inlineStr">
        <x:is>
          <x:t xml:space="preserve">Proposed specialist craft or trade; availability and price unresolved.</x:t>
        </x:is>
      </x:c>
      <x:c r="M957" s="4" t="inlineStr">
        <x:is>
          <x:t xml:space="preserve">Candidate assembly from qualified stock and compatible fasteners. No recipe, input quantity, yield or production time authored.</x:t>
        </x:is>
      </x:c>
      <x:c r="N957" s="4" t="inlineStr">
        <x:is>
          <x:t xml:space="preserve">Not implemented</x:t>
        </x:is>
      </x:c>
      <x:c r="O957"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7" s="4"/>
      <x:c r="Q957" s="4"/>
      <x:c r="R957" s="4"/>
      <x:c r="S957" s="4"/>
      <x:c r="T957" s="4"/>
      <x:c r="U957" s="4" t="inlineStr">
        <x:is>
          <x:t xml:space="preserve">Left/right fitting, neck clearance, raised-arm movement, rivet articulation and compatibility with chest armor require design. No automatic parry or reduced damage assigned.</x:t>
        </x:is>
      </x:c>
      <x:c r="V957" s="4" t="inlineStr">
        <x:is>
          <x:t xml:space="preserve">pauldron; shoulder guard; shoulder armor; iron; raised rim</x:t>
        </x:is>
      </x:c>
      <x:c r="W957" s="4" t="inlineStr">
        <x:is>
          <x:t xml:space="preserve">Author requested three specialized shoulder guard or pauldron styles as individual Armor items, October 16, 2026. Local design proposals governed by Docs/WORLD_BASIS.md. Setting constraints: Docs/WORLD_BASIS.md#material-culture.</x:t>
        </x:is>
      </x:c>
      <x:c r="X957" s="4" t="inlineStr">
        <x:is>
          <x:t xml:space="preserve">Armor</x:t>
        </x:is>
      </x:c>
      <x:c r="Y957" s="4" t="inlineStr">
        <x:is>
          <x:t xml:space="preserve">Finished item</x:t>
        </x:is>
      </x:c>
      <x:c r="Z957" s="4" t="inlineStr">
        <x:is>
          <x:t xml:space="preserve">Manufactured / unresolved</x:t>
        </x:is>
      </x:c>
      <x:c r="AA957" s="4" t="inlineStr">
        <x:is>
          <x:t xml:space="preserve">Protection</x:t>
        </x:is>
      </x:c>
      <x:c r="AB957" s="4" t="inlineStr">
        <x:is>
          <x:t xml:space="preserve">Metal</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proposal.armor.shoulder.raised_rim_iron; raised-rim iron pauldron; armor; specialized shoulder armor; armor; finished item; manufactured / unresolved; protection; metal; assembly; proposal; pauldron; shoulder guard; shoulder armor; iron; raised rim; t2; t1; finished item</x:v>
      </x:c>
      <x:c r="AF957" s="4" t="inlineStr">
        <x:is>
          <x:t xml:space="preserve">Author-requested specialized shoulder armor; one distinct independently listed piece per style.</x:t>
        </x:is>
      </x:c>
      <x:c r="AG957" s="4" t="inlineStr">
        <x:is>
          <x:t xml:space="preserve">Proposed T2 finished assembly using qualified T1 inputs; stock, fit, process and protective behavior unresolved.</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status/completeness",IF(C957="T0","Raw entry feed; no production route","No production route listed"))</x:f>
        <x:v>No production route listed</x:v>
      </x:c>
      <x:c r="AN957" s="4">
        <x:f>IF(C957="T0",0,IF(C957="T1",1,IF(C957="T2",2,IF(C957="T3",3,IF(C957="T4",4,IF(C957="Unassigned",98,99))))))</x:f>
        <x:v>2</x:v>
      </x:c>
    </x:row>
    <x:row r="958">
      <x:c r="A958" s="4" t="inlineStr">
        <x:is>
          <x:t xml:space="preserve">proposal.armor.shoulder.layered_chitin</x:t>
        </x:is>
      </x:c>
      <x:c r="B958" s="4" t="inlineStr">
        <x:is>
          <x:t xml:space="preserve">Layered chitin shoulder guard</x:t>
        </x:is>
      </x:c>
      <x:c r="C958" s="4" t="inlineStr">
        <x:is>
          <x:t xml:space="preserve">T2</x:t>
        </x:is>
      </x:c>
      <x:c r="D958" s="4" t="inlineStr">
        <x:is>
          <x:t xml:space="preserve">Armor</x:t>
        </x:is>
      </x:c>
      <x:c r="E958" s="4" t="inlineStr">
        <x:is>
          <x:t xml:space="preserve">Specialized shoulder armor</x:t>
        </x:is>
      </x:c>
      <x:c r="F958" s="4" t="inlineStr">
        <x:is>
          <x:t xml:space="preserve">New proposal</x:t>
        </x:is>
      </x:c>
      <x:c r="G958"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8" s="4" t="inlineStr">
        <x:is>
          <x:t xml:space="preserve">Unassigned; shoulder side and fit unresolved</x:t>
        </x:is>
      </x:c>
      <x:c r="I958" s="4" t="inlineStr">
        <x:is>
          <x:t xml:space="preserve">Booter-worn shoulder armor concept; fit, fastening and spare-cargo rules unresolved.</x:t>
        </x:is>
      </x:c>
      <x:c r="J958" s="4"/>
      <x:c r="K958" s="4"/>
      <x:c r="L958" s="4" t="inlineStr">
        <x:is>
          <x:t xml:space="preserve">Proposed specialist craft or trade; availability and price unresolved.</x:t>
        </x:is>
      </x:c>
      <x:c r="M958" s="4" t="inlineStr">
        <x:is>
          <x:t xml:space="preserve">Candidate assembly from qualified stock and compatible fasteners. No recipe, input quantity, yield or production time authored.</x:t>
        </x:is>
      </x:c>
      <x:c r="N958" s="4" t="inlineStr">
        <x:is>
          <x:t xml:space="preserve">Not implemented</x:t>
        </x:is>
      </x:c>
      <x:c r="O958"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8" s="4"/>
      <x:c r="Q958" s="4"/>
      <x:c r="R958" s="4"/>
      <x:c r="S958" s="4"/>
      <x:c r="T958" s="4"/>
      <x:c r="U958" s="4" t="inlineStr">
        <x:is>
          <x:t xml:space="preserve">Shell selection, edge finishing, joining geometry, replaceability, shoulder range and coverage require design. Abundant raw shell does not establish cheap finished workmanship or superior protection.</x:t>
        </x:is>
      </x:c>
      <x:c r="V958" s="4" t="inlineStr">
        <x:is>
          <x:t xml:space="preserve">pauldron; shoulder guard; shoulder armor; chitin; shell; overlapping segments</x:t>
        </x:is>
      </x:c>
      <x:c r="W958" s="4" t="inlineStr">
        <x:is>
          <x:t xml:space="preserve">Author requested three specialized shoulder guard or pauldron styles as individual Armor items, October 16, 2026. Local design proposals governed by Docs/WORLD_BASIS.md. Setting constraints: Docs/WORLD_BASIS.md#material-culture.</x:t>
        </x:is>
      </x:c>
      <x:c r="X958" s="4" t="inlineStr">
        <x:is>
          <x:t xml:space="preserve">Armor</x:t>
        </x:is>
      </x:c>
      <x:c r="Y958" s="4" t="inlineStr">
        <x:is>
          <x:t xml:space="preserve">Finished item</x:t>
        </x:is>
      </x:c>
      <x:c r="Z958" s="4" t="inlineStr">
        <x:is>
          <x:t xml:space="preserve">Manufactured / unresolved</x:t>
        </x:is>
      </x:c>
      <x:c r="AA958" s="4" t="inlineStr">
        <x:is>
          <x:t xml:space="preserve">Protection</x:t>
        </x:is>
      </x:c>
      <x:c r="AB958" s="4" t="inlineStr">
        <x:is>
          <x:t xml:space="preserve">Shell / chitin</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proposal.armor.shoulder.layered_chitin; layered chitin shoulder guard; armor; specialized shoulder armor; armor; finished item; manufactured / unresolved; protection; shell / chitin; assembly; proposal; pauldron; shoulder guard; shoulder armor; chitin; shell; overlapping segments; t2; t1; finished item</x:v>
      </x:c>
      <x:c r="AF958" s="4" t="inlineStr">
        <x:is>
          <x:t xml:space="preserve">Author-requested specialized shoulder armor; one distinct independently listed piece per style.</x:t>
        </x:is>
      </x:c>
      <x:c r="AG958" s="4" t="inlineStr">
        <x:is>
          <x:t xml:space="preserve">Proposed T2 finished assembly using qualified T1 inputs; stock, fit, process and protective behavior unresolved.</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status/completeness",IF(C958="T0","Raw entry feed; no production route","No production route listed"))</x:f>
        <x:v>No production route listed</x:v>
      </x:c>
      <x:c r="AN958" s="4">
        <x:f>IF(C958="T0",0,IF(C958="T1",1,IF(C958="T2",2,IF(C958="T3",3,IF(C958="T4",4,IF(C958="Unassigned",98,99))))))</x:f>
        <x:v>2</x:v>
      </x:c>
    </x:row>
    <x:row r="959">
      <x:c r="A959" s="4"/>
      <x:c r="B959" s="4"/>
      <x:c r="C959" s="4"/>
      <x:c r="D959" s="4"/>
      <x:c r="E959" s="4"/>
      <x:c r="F959" s="4"/>
      <x:c r="G959" s="4"/>
      <x:c r="H959" s="4"/>
      <x:c r="I959" s="4"/>
      <x:c r="J959" s="4"/>
      <x:c r="K959" s="4"/>
      <x:c r="L959" s="4"/>
      <x:c r="M959" s="4"/>
      <x:c r="N959" s="4"/>
      <x:c r="O959" s="4"/>
      <x:c r="P959" s="4"/>
      <x:c r="Q959" s="4"/>
      <x:c r="R959" s="4"/>
      <x:c r="S959" s="4"/>
      <x:c r="T959" s="4"/>
      <x:c r="U959" s="4"/>
      <x:c r="V959" s="4"/>
      <x:c r="W959" s="4"/>
      <x:c r="X959" s="4"/>
      <x:c r="Y959" s="4"/>
      <x:c r="Z959" s="4"/>
      <x:c r="AA959" s="4"/>
      <x:c r="AB959" s="4"/>
      <x:c r="AC959" s="4"/>
      <x:c r="AD959" s="4"/>
      <x:c r="AE959" s="4"/>
      <x:c r="AF959" s="4"/>
      <x:c r="AG959" s="4"/>
      <x:c r="AH959" s="4"/>
      <x:c r="AI959" s="4"/>
      <x:c r="AJ959" s="4"/>
      <x:c r="AK959" s="4"/>
      <x:c r="AL959" s="4"/>
      <x:c r="AM959" s="4"/>
      <x:c r="AN959" s="4"/>
    </x:row>
    <x:row r="960">
      <x:c r="A960" s="4" t="inlineStr">
        <x:is>
          <x:t xml:space="preserve">proposal.clothing.everyday_wraps.legs</x:t>
        </x:is>
      </x:c>
      <x:c r="B960" s="4" t="inlineStr">
        <x:is>
          <x:t xml:space="preserve">Everyday leg wraps</x:t>
        </x:is>
      </x:c>
      <x:c r="C960" s="4" t="inlineStr">
        <x:is>
          <x:t xml:space="preserve">T2</x:t>
        </x:is>
      </x:c>
      <x:c r="D960" s="4" t="inlineStr">
        <x:is>
          <x:t xml:space="preserve">Clothing</x:t>
        </x:is>
      </x:c>
      <x:c r="E960" s="4" t="inlineStr">
        <x:is>
          <x:t xml:space="preserve">Everyday wraps / legs</x:t>
        </x:is>
      </x:c>
      <x:c r="F960" s="4" t="inlineStr">
        <x:is>
          <x:t xml:space="preserve">New proposal</x:t>
        </x:is>
      </x:c>
      <x:c r="G960" s="4" t="inlineStr">
        <x:is>
          <x:t xml:space="preserve">One matched pair of overlapping spiral leg wraps, secured at the lower thigh and ankle by small metal keepers. Leg covering only; foot wraps remain a separate item.</x:t>
        </x:is>
      </x:c>
      <x:c r="H960" s="4" t="inlineStr">
        <x:is>
          <x:t xml:space="preserve">Unassigned; fit unresolved</x:t>
        </x:is>
      </x:c>
      <x:c r="I960" s="4" t="inlineStr">
        <x:is>
          <x:t xml:space="preserve">Booter-worn wrap garment; fit, packing and personal canister clearance unresolved.</x:t>
        </x:is>
      </x:c>
      <x:c r="J960" s="4"/>
      <x:c r="K960" s="4"/>
      <x:c r="L960" s="4" t="inlineStr">
        <x:is>
          <x:t xml:space="preserve">Proposed simple garment craft or trade; price and availability unresolved.</x:t>
        </x:is>
      </x:c>
      <x:c r="M960"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0" s="4" t="inlineStr">
        <x:is>
          <x:t xml:space="preserve">Not implemented</x:t>
        </x:is>
      </x:c>
      <x:c r="O960"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0" s="4"/>
      <x:c r="Q960" s="4"/>
      <x:c r="R960" s="4"/>
      <x:c r="S960" s="4"/>
      <x:c r="T960" s="4"/>
      <x:c r="U960" s="4" t="inlineStr">
        <x:is>
          <x:t xml:space="preserve">Knee movement, strip overlap, fit and fastening remain unresolved. No armor or mobility benefit assigned.</x:t>
        </x:is>
      </x:c>
      <x:c r="V960" s="4" t="inlineStr">
        <x:is>
          <x:t xml:space="preserve">everyday wraps set; leg bindings; spiral leg wraps; separate garment</x:t>
        </x:is>
      </x:c>
      <x:c r="W960"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0" s="4" t="inlineStr">
        <x:is>
          <x:t xml:space="preserve">Wearable</x:t>
        </x:is>
      </x:c>
      <x:c r="Y960" s="4" t="inlineStr">
        <x:is>
          <x:t xml:space="preserve">Finished item</x:t>
        </x:is>
      </x:c>
      <x:c r="Z960" s="4" t="inlineStr">
        <x:is>
          <x:t xml:space="preserve">Manufactured / unresolved</x:t>
        </x:is>
      </x:c>
      <x:c r="AA960" s="4" t="inlineStr">
        <x:is>
          <x:t xml:space="preserve">Clothing</x:t>
        </x:is>
      </x:c>
      <x:c r="AB960" s="4" t="inlineStr">
        <x:is>
          <x:t xml:space="preserve">Husk fiber</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proposal.clothing.everyday_wraps.legs; everyday leg wraps; clothing; everyday wraps / legs; wearable; finished item; manufactured / unresolved; clothing; husk fiber; assembly; proposal; everyday wraps set; leg bindings; spiral leg wraps; separate garment; t2; t1; finished item</x:v>
      </x:c>
      <x:c r="AF960" s="4" t="inlineStr">
        <x:is>
          <x:t xml:space="preserve">One independently listed garment in the everyday-wraps family; the family itself is not an inventory item.</x:t>
        </x:is>
      </x:c>
      <x:c r="AG960" s="4" t="inlineStr">
        <x:is>
          <x:t xml:space="preserve">Proposed T2 garment using qualified T1 strip stock and supporting closures. The necessary fiber preparation and assembly route remain unresolved.</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status/completeness",IF(C960="T0","Raw entry feed; no production route","No production route listed"))</x:f>
        <x:v>No production route listed</x:v>
      </x:c>
      <x:c r="AN960" s="4">
        <x:f>IF(C960="T0",0,IF(C960="T1",1,IF(C960="T2",2,IF(C960="T3",3,IF(C960="T4",4,IF(C960="Unassigned",98,99))))))</x:f>
        <x:v>2</x:v>
      </x:c>
    </x:row>
    <x:row r="961">
      <x:c r="A961" s="4" t="inlineStr">
        <x:is>
          <x:t xml:space="preserve">proposal.clothing.everyday_wraps.feet</x:t>
        </x:is>
      </x:c>
      <x:c r="B961" s="4" t="inlineStr">
        <x:is>
          <x:t xml:space="preserve">Everyday foot wraps</x:t>
        </x:is>
      </x:c>
      <x:c r="C961" s="4" t="inlineStr">
        <x:is>
          <x:t xml:space="preserve">T2</x:t>
        </x:is>
      </x:c>
      <x:c r="D961" s="4" t="inlineStr">
        <x:is>
          <x:t xml:space="preserve">Clothing</x:t>
        </x:is>
      </x:c>
      <x:c r="E961" s="4" t="inlineStr">
        <x:is>
          <x:t xml:space="preserve">Everyday wraps / feet</x:t>
        </x:is>
      </x:c>
      <x:c r="F961" s="4" t="inlineStr">
        <x:is>
          <x:t xml:space="preserve">New proposal</x:t>
        </x:is>
      </x:c>
      <x:c r="G961" s="4" t="inlineStr">
        <x:is>
          <x:t xml:space="preserve">One matched pair of layered foot wraps with a folded sole section and crossed instep binding. Foot covering only; no separate boots, leg wraps or rigid sole is included.</x:t>
        </x:is>
      </x:c>
      <x:c r="H961" s="4" t="inlineStr">
        <x:is>
          <x:t xml:space="preserve">Unassigned; fit unresolved</x:t>
        </x:is>
      </x:c>
      <x:c r="I961" s="4" t="inlineStr">
        <x:is>
          <x:t xml:space="preserve">Booter-worn wrap garment; fit, packing and personal canister clearance unresolved.</x:t>
        </x:is>
      </x:c>
      <x:c r="J961" s="4"/>
      <x:c r="K961" s="4"/>
      <x:c r="L961" s="4" t="inlineStr">
        <x:is>
          <x:t xml:space="preserve">Proposed simple garment craft or trade; price and availability unresolved.</x:t>
        </x:is>
      </x:c>
      <x:c r="M961"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1" s="4" t="inlineStr">
        <x:is>
          <x:t xml:space="preserve">Not implemented</x:t>
        </x:is>
      </x:c>
      <x:c r="O961"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1" s="4"/>
      <x:c r="Q961" s="4"/>
      <x:c r="R961" s="4"/>
      <x:c r="S961" s="4"/>
      <x:c r="T961" s="4"/>
      <x:c r="U961" s="4" t="inlineStr">
        <x:is>
          <x:t xml:space="preserve">Sole wear, fit, traction, fastening and compatibility with other footwear require design. No hazard protection, electrical insulation or speed bonus established.</x:t>
        </x:is>
      </x:c>
      <x:c r="V961" s="4" t="inlineStr">
        <x:is>
          <x:t xml:space="preserve">everyday wraps set; foot bindings; folded sole wraps; separate garment</x:t>
        </x:is>
      </x:c>
      <x:c r="W961"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1" s="4" t="inlineStr">
        <x:is>
          <x:t xml:space="preserve">Wearable</x:t>
        </x:is>
      </x:c>
      <x:c r="Y961" s="4" t="inlineStr">
        <x:is>
          <x:t xml:space="preserve">Finished item</x:t>
        </x:is>
      </x:c>
      <x:c r="Z961" s="4" t="inlineStr">
        <x:is>
          <x:t xml:space="preserve">Manufactured / unresolved</x:t>
        </x:is>
      </x:c>
      <x:c r="AA961" s="4" t="inlineStr">
        <x:is>
          <x:t xml:space="preserve">Clothing</x:t>
        </x:is>
      </x:c>
      <x:c r="AB961" s="4" t="inlineStr">
        <x:is>
          <x:t xml:space="preserve">Husk fiber</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proposal.clothing.everyday_wraps.feet; everyday foot wraps; clothing; everyday wraps / feet; wearable; finished item; manufactured / unresolved; clothing; husk fiber; assembly; proposal; everyday wraps set; foot bindings; folded sole wraps; separate garment; t2; t1; finished item</x:v>
      </x:c>
      <x:c r="AF961" s="4" t="inlineStr">
        <x:is>
          <x:t xml:space="preserve">One independently listed garment in the everyday-wraps family; the family itself is not an inventory item.</x:t>
        </x:is>
      </x:c>
      <x:c r="AG961" s="4" t="inlineStr">
        <x:is>
          <x:t xml:space="preserve">Proposed T2 garment using qualified T1 strip stock and supporting closures. The necessary fiber preparation and assembly route remain unresolved.</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status/completeness",IF(C961="T0","Raw entry feed; no production route","No production route listed"))</x:f>
        <x:v>No production route listed</x:v>
      </x:c>
      <x:c r="AN961" s="4">
        <x:f>IF(C961="T0",0,IF(C961="T1",1,IF(C961="T2",2,IF(C961="T3",3,IF(C961="T4",4,IF(C961="Unassigned",98,99))))))</x:f>
        <x:v>2</x:v>
      </x:c>
    </x:row>
    <x:row r="962">
      <x:c r="A962" s="4" t="inlineStr">
        <x:is>
          <x:t xml:space="preserve">proposal.clothing.everyday_wraps.hands</x:t>
        </x:is>
      </x:c>
      <x:c r="B962" s="4" t="inlineStr">
        <x:is>
          <x:t xml:space="preserve">Everyday hand wraps</x:t>
        </x:is>
      </x:c>
      <x:c r="C962" s="4" t="inlineStr">
        <x:is>
          <x:t xml:space="preserve">T2</x:t>
        </x:is>
      </x:c>
      <x:c r="D962" s="4" t="inlineStr">
        <x:is>
          <x:t xml:space="preserve">Clothing</x:t>
        </x:is>
      </x:c>
      <x:c r="E962" s="4" t="inlineStr">
        <x:is>
          <x:t xml:space="preserve">Everyday wraps / hands</x:t>
        </x:is>
      </x:c>
      <x:c r="F962" s="4" t="inlineStr">
        <x:is>
          <x:t xml:space="preserve">New proposal</x:t>
        </x:is>
      </x:c>
      <x:c r="G962" s="4" t="inlineStr">
        <x:is>
          <x:t xml:space="preserve">One matched pair of crossed palm and wrist wraps with an open-finger shape for ordinary handling. Covers hands and wrists only; it does not include an arm garment or qualified protective gloves.</x:t>
        </x:is>
      </x:c>
      <x:c r="H962" s="4" t="inlineStr">
        <x:is>
          <x:t xml:space="preserve">Unassigned; fit unresolved</x:t>
        </x:is>
      </x:c>
      <x:c r="I962" s="4" t="inlineStr">
        <x:is>
          <x:t xml:space="preserve">Booter-worn wrap garment; fit, packing and personal canister clearance unresolved.</x:t>
        </x:is>
      </x:c>
      <x:c r="J962" s="4"/>
      <x:c r="K962" s="4"/>
      <x:c r="L962" s="4" t="inlineStr">
        <x:is>
          <x:t xml:space="preserve">Proposed simple garment craft or trade; price and availability unresolved.</x:t>
        </x:is>
      </x:c>
      <x:c r="M962"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2" s="4" t="inlineStr">
        <x:is>
          <x:t xml:space="preserve">Not implemented</x:t>
        </x:is>
      </x:c>
      <x:c r="O962"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2" s="4"/>
      <x:c r="Q962" s="4"/>
      <x:c r="R962" s="4"/>
      <x:c r="S962" s="4"/>
      <x:c r="T962" s="4"/>
      <x:c r="U962" s="4" t="inlineStr">
        <x:is>
          <x:t xml:space="preserve">Grip, finger clearance, fastening and abrasion performance remain open. No electrical or hot-work qualification assigned.</x:t>
        </x:is>
      </x:c>
      <x:c r="V962" s="4" t="inlineStr">
        <x:is>
          <x:t xml:space="preserve">everyday wraps set; palm bindings; wrist wraps; separate garment</x:t>
        </x:is>
      </x:c>
      <x:c r="W962"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2" s="4" t="inlineStr">
        <x:is>
          <x:t xml:space="preserve">Wearable</x:t>
        </x:is>
      </x:c>
      <x:c r="Y962" s="4" t="inlineStr">
        <x:is>
          <x:t xml:space="preserve">Finished item</x:t>
        </x:is>
      </x:c>
      <x:c r="Z962" s="4" t="inlineStr">
        <x:is>
          <x:t xml:space="preserve">Manufactured / unresolved</x:t>
        </x:is>
      </x:c>
      <x:c r="AA962" s="4" t="inlineStr">
        <x:is>
          <x:t xml:space="preserve">Clothing</x:t>
        </x:is>
      </x:c>
      <x:c r="AB962" s="4" t="inlineStr">
        <x:is>
          <x:t xml:space="preserve">Husk fiber</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proposal.clothing.everyday_wraps.hands; everyday hand wraps; clothing; everyday wraps / hands; wearable; finished item; manufactured / unresolved; clothing; husk fiber; assembly; proposal; everyday wraps set; palm bindings; wrist wraps; separate garment; t2; t1; finished item</x:v>
      </x:c>
      <x:c r="AF962" s="4" t="inlineStr">
        <x:is>
          <x:t xml:space="preserve">One independently listed garment in the everyday-wraps family; the family itself is not an inventory item.</x:t>
        </x:is>
      </x:c>
      <x:c r="AG962" s="4" t="inlineStr">
        <x:is>
          <x:t xml:space="preserve">Proposed T2 garment using qualified T1 strip stock and supporting closures. The necessary fiber preparation and assembly route remain unresolved.</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status/completeness",IF(C962="T0","Raw entry feed; no production route","No production route listed"))</x:f>
        <x:v>No production route listed</x:v>
      </x:c>
      <x:c r="AN962" s="4">
        <x:f>IF(C962="T0",0,IF(C962="T1",1,IF(C962="T2",2,IF(C962="T3",3,IF(C962="T4",4,IF(C962="Unassigned",98,99))))))</x:f>
        <x:v>2</x:v>
      </x:c>
    </x:row>
    <x:row r="963">
      <x:c r="A963" s="4" t="inlineStr">
        <x:is>
          <x:t xml:space="preserve">proposal.clothing.everyday_wraps.head</x:t>
        </x:is>
      </x:c>
      <x:c r="B963" s="4" t="inlineStr">
        <x:is>
          <x:t xml:space="preserve">Everyday head wrap</x:t>
        </x:is>
      </x:c>
      <x:c r="C963" s="4" t="inlineStr">
        <x:is>
          <x:t xml:space="preserve">T2</x:t>
        </x:is>
      </x:c>
      <x:c r="D963" s="4" t="inlineStr">
        <x:is>
          <x:t xml:space="preserve">Clothing</x:t>
        </x:is>
      </x:c>
      <x:c r="E963" s="4" t="inlineStr">
        <x:is>
          <x:t xml:space="preserve">Everyday wraps / head</x:t>
        </x:is>
      </x:c>
      <x:c r="F963" s="4" t="inlineStr">
        <x:is>
          <x:t xml:space="preserve">New proposal</x:t>
        </x:is>
      </x:c>
      <x:c r="G963" s="4" t="inlineStr">
        <x:is>
          <x:t xml:space="preserve">One simple layered crown wrap with a short overlapping nape tail and an open face. A plain everyday head covering, distinct from the existing face wrap and specialized hats.</x:t>
        </x:is>
      </x:c>
      <x:c r="H963" s="4" t="inlineStr">
        <x:is>
          <x:t xml:space="preserve">Unassigned; fit unresolved</x:t>
        </x:is>
      </x:c>
      <x:c r="I963" s="4" t="inlineStr">
        <x:is>
          <x:t xml:space="preserve">Booter-worn wrap garment; fit, packing and personal canister clearance unresolved.</x:t>
        </x:is>
      </x:c>
      <x:c r="J963" s="4"/>
      <x:c r="K963" s="4"/>
      <x:c r="L963" s="4" t="inlineStr">
        <x:is>
          <x:t xml:space="preserve">Proposed simple garment craft or trade; price and availability unresolved.</x:t>
        </x:is>
      </x:c>
      <x:c r="M963"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3" s="4" t="inlineStr">
        <x:is>
          <x:t xml:space="preserve">Not implemented</x:t>
        </x:is>
      </x:c>
      <x:c r="O963"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3" s="4"/>
      <x:c r="Q963" s="4"/>
      <x:c r="R963" s="4"/>
      <x:c r="S963" s="4"/>
      <x:c r="T963" s="4"/>
      <x:c r="U963" s="4" t="inlineStr">
        <x:is>
          <x:t xml:space="preserve">Head fit, sight and hearing clearance, fastening, wind retention and canister interface require design. No respirator, sealed atmosphere or specialized optical benefit established.</x:t>
        </x:is>
      </x:c>
      <x:c r="V963" s="4" t="inlineStr">
        <x:is>
          <x:t xml:space="preserve">everyday wraps set; crown binding; head covering; nape wrap; separate garment</x:t>
        </x:is>
      </x:c>
      <x:c r="W963"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3" s="4" t="inlineStr">
        <x:is>
          <x:t xml:space="preserve">Wearable</x:t>
        </x:is>
      </x:c>
      <x:c r="Y963" s="4" t="inlineStr">
        <x:is>
          <x:t xml:space="preserve">Finished item</x:t>
        </x:is>
      </x:c>
      <x:c r="Z963" s="4" t="inlineStr">
        <x:is>
          <x:t xml:space="preserve">Manufactured / unresolved</x:t>
        </x:is>
      </x:c>
      <x:c r="AA963" s="4" t="inlineStr">
        <x:is>
          <x:t xml:space="preserve">Clothing</x:t>
        </x:is>
      </x:c>
      <x:c r="AB963" s="4" t="inlineStr">
        <x:is>
          <x:t xml:space="preserve">Husk fiber</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proposal.clothing.everyday_wraps.head; everyday head wrap; clothing; everyday wraps / head; wearable; finished item; manufactured / unresolved; clothing; husk fiber; assembly; proposal; everyday wraps set; crown binding; head covering; nape wrap; separate garment; t2; t1; finished item</x:v>
      </x:c>
      <x:c r="AF963" s="4" t="inlineStr">
        <x:is>
          <x:t xml:space="preserve">One independently listed garment in the everyday-wraps family; the family itself is not an inventory item.</x:t>
        </x:is>
      </x:c>
      <x:c r="AG963" s="4" t="inlineStr">
        <x:is>
          <x:t xml:space="preserve">Proposed T2 garment using qualified T1 strip stock and supporting closures. The necessary fiber preparation and assembly route remain unresolved.</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status/completeness",IF(C963="T0","Raw entry feed; no production route","No production route listed"))</x:f>
        <x:v>No production route listed</x:v>
      </x:c>
      <x:c r="AN963" s="4">
        <x:f>IF(C963="T0",0,IF(C963="T1",1,IF(C963="T2",2,IF(C963="T3",3,IF(C963="T4",4,IF(C963="Unassigned",98,99))))))</x:f>
        <x:v>2</x:v>
      </x:c>
    </x:row>
    <x:row r="964">
      <x:c r="A964" s="4" t="inlineStr">
        <x:is>
          <x:t xml:space="preserve">proposal.camp.folding_shell_stool</x:t>
        </x:is>
      </x:c>
      <x:c r="B964" s="4" t="inlineStr">
        <x:is>
          <x:t xml:space="preserve">Folding shell stool</x:t>
        </x:is>
      </x:c>
      <x:c r="C964" s="4" t="inlineStr">
        <x:is>
          <x:t xml:space="preserve">T2</x:t>
        </x:is>
      </x:c>
      <x:c r="D964" s="4" t="inlineStr">
        <x:is>
          <x:t xml:space="preserve">Salvage</x:t>
        </x:is>
      </x:c>
      <x:c r="E964" s="4" t="inlineStr">
        <x:is>
          <x:t xml:space="preserve">Camp seating</x:t>
        </x:is>
      </x:c>
      <x:c r="F964" s="4" t="inlineStr">
        <x:is>
          <x:t xml:space="preserve">New proposal</x:t>
        </x:is>
      </x:c>
      <x:c r="G964" s="4" t="inlineStr">
        <x:is>
          <x:t xml:space="preserve">A shallow curved shell seat carried on a folding metal support. A compact sitting place for a settled camp, distinct from the existing ground-rest panel. Load, balance and fold retention remain design work.</x:t>
        </x:is>
      </x:c>
      <x:c r="H964" s="4" t="inlineStr">
        <x:is>
          <x:t xml:space="preserve">None; camp placement unresolved</x:t>
        </x:is>
      </x:c>
      <x:c r="I964" s="4" t="inlineStr">
        <x:is>
          <x:t xml:space="preserve">Physical camp inventory / cargo item; folded size, packing and placement unresolved.</x:t>
        </x:is>
      </x:c>
      <x:c r="J964" s="4"/>
      <x:c r="K964" s="4"/>
      <x:c r="L964" s="4" t="inlineStr">
        <x:is>
          <x:t xml:space="preserve">Proposed contemporary fabrication or trade; availability and price unresolved.</x:t>
        </x:is>
      </x:c>
      <x:c r="M964" s="4" t="inlineStr">
        <x:is>
          <x:t xml:space="preserve">Candidate assembly from qualified shell/metal stock and compatible fittings. No recipe, quantities, yields, dimensions or production time assigned.</x:t>
        </x:is>
      </x:c>
      <x:c r="N964" s="4" t="inlineStr">
        <x:is>
          <x:t xml:space="preserve">Not implemented</x:t>
        </x:is>
      </x:c>
      <x:c r="O964" s="4" t="inlineStr">
        <x:is>
          <x:t xml:space="preserve">Fit, loads, stability, wear, dimensions and useful performance remain proposals. No wood, ordinary cloth, natural-water process, numerical bonus or new equipment slot established.</x:t>
        </x:is>
      </x:c>
      <x:c r="P964" s="4"/>
      <x:c r="Q964" s="4"/>
      <x:c r="R964" s="4"/>
      <x:c r="S964" s="4"/>
      <x:c r="T964" s="4"/>
      <x:c r="U964" s="4" t="inlineStr">
        <x:is>
          <x:t xml:space="preserve">Seat curvature, leg spread, hinge stops, load, stability and folded packing remain unresolved. No rest recovery or comfort statistic assigned.</x:t>
        </x:is>
      </x:c>
      <x:c r="V964" s="4" t="inlineStr">
        <x:is>
          <x:t xml:space="preserve">camp chair; folding seat; shell stool; sitting</x:t>
        </x:is>
      </x:c>
      <x:c r="W964"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4" s="4" t="inlineStr">
        <x:is>
          <x:t xml:space="preserve">Household utensil</x:t>
        </x:is>
      </x:c>
      <x:c r="Y964" s="4" t="inlineStr">
        <x:is>
          <x:t xml:space="preserve">Finished item</x:t>
        </x:is>
      </x:c>
      <x:c r="Z964" s="4" t="inlineStr">
        <x:is>
          <x:t xml:space="preserve">Manufactured / unresolved</x:t>
        </x:is>
      </x:c>
      <x:c r="AA964" s="4" t="inlineStr">
        <x:is>
          <x:t xml:space="preserve">Camp rest</x:t>
        </x:is>
      </x:c>
      <x:c r="AB964" s="4" t="inlineStr">
        <x:is>
          <x:t xml:space="preserve">Metal and shell</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proposal.camp.folding_shell_stool; folding shell stool; salvage; camp seating; household utensil; finished item; manufactured / unresolved; camp rest; metal and shell; assembly; proposal; camp chair; folding seat; shell stool; sitting; t2; t1; finished item</x:v>
      </x:c>
      <x:c r="AF964"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4" s="4" t="inlineStr">
        <x:is>
          <x:t xml:space="preserve">Proposed T2 assembly using qualified T1 stock and compatible fittings; actual recipe and qualification unresolved.</x:t>
        </x:is>
      </x:c>
      <x:c r="AH964" s="4" t="inlineStr">
        <x:is>
          <x:t xml:space="preserve">T1</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IF(C964="T0",0,IF(C964="T1",1,IF(C964="T2",2,IF(C964="T3",3,IF(C964="T4",4,IF(C964="Unassigned",98,99))))))</x:f>
        <x:v>2</x:v>
      </x:c>
    </x:row>
    <x:row r="965">
      <x:c r="A965" s="4" t="inlineStr">
        <x:is>
          <x:t xml:space="preserve">proposal.camp.folding_camp_table</x:t>
        </x:is>
      </x:c>
      <x:c r="B965" s="4" t="inlineStr">
        <x:is>
          <x:t xml:space="preserve">Folding camp table</x:t>
        </x:is>
      </x:c>
      <x:c r="C965" s="4" t="inlineStr">
        <x:is>
          <x:t xml:space="preserve">T2</x:t>
        </x:is>
      </x:c>
      <x:c r="D965" s="4" t="inlineStr">
        <x:is>
          <x:t xml:space="preserve">Salvage</x:t>
        </x:is>
      </x:c>
      <x:c r="E965" s="4" t="inlineStr">
        <x:is>
          <x:t xml:space="preserve">Camp furniture</x:t>
        </x:is>
      </x:c>
      <x:c r="F965" s="4" t="inlineStr">
        <x:is>
          <x:t xml:space="preserve">New proposal</x:t>
        </x:is>
      </x:c>
      <x:c r="G965" s="4" t="inlineStr">
        <x:is>
          <x:t xml:space="preserve">Two hinged shell leaves form a small dining and sorting surface on folding metal legs. A camp furniture item distinct from the Workbench crafting station; it grants no crafting capability or extra storage.</x:t>
        </x:is>
      </x:c>
      <x:c r="H965" s="4" t="inlineStr">
        <x:is>
          <x:t xml:space="preserve">None; camp placement unresolved</x:t>
        </x:is>
      </x:c>
      <x:c r="I965" s="4" t="inlineStr">
        <x:is>
          <x:t xml:space="preserve">Physical camp inventory / cargo item; folded size, packing and placement unresolved.</x:t>
        </x:is>
      </x:c>
      <x:c r="J965" s="4"/>
      <x:c r="K965" s="4"/>
      <x:c r="L965" s="4" t="inlineStr">
        <x:is>
          <x:t xml:space="preserve">Proposed contemporary fabrication or trade; availability and price unresolved.</x:t>
        </x:is>
      </x:c>
      <x:c r="M965" s="4" t="inlineStr">
        <x:is>
          <x:t xml:space="preserve">Candidate assembly from qualified shell/metal stock and compatible fittings. No recipe, quantities, yields, dimensions or production time assigned.</x:t>
        </x:is>
      </x:c>
      <x:c r="N965" s="4" t="inlineStr">
        <x:is>
          <x:t xml:space="preserve">Not implemented</x:t>
        </x:is>
      </x:c>
      <x:c r="O965" s="4" t="inlineStr">
        <x:is>
          <x:t xml:space="preserve">Fit, loads, stability, wear, dimensions and useful performance remain proposals. No wood, ordinary cloth, natural-water process, numerical bonus or new equipment slot established.</x:t>
        </x:is>
      </x:c>
      <x:c r="P965" s="4"/>
      <x:c r="Q965" s="4"/>
      <x:c r="R965" s="4"/>
      <x:c r="S965" s="4"/>
      <x:c r="T965" s="4"/>
      <x:c r="U965" s="4" t="inlineStr">
        <x:is>
          <x:t xml:space="preserve">Panel joining, fold locks, leg stability, load and folded volume remain unresolved. Not a crafting station, storage holder or additional inventory capacity.</x:t>
        </x:is>
      </x:c>
      <x:c r="V965" s="4" t="inlineStr">
        <x:is>
          <x:t xml:space="preserve">camp dining table; folding table; shell tabletop; meal surface</x:t>
        </x:is>
      </x:c>
      <x:c r="W965"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5" s="4" t="inlineStr">
        <x:is>
          <x:t xml:space="preserve">Household utensil</x:t>
        </x:is>
      </x:c>
      <x:c r="Y965" s="4" t="inlineStr">
        <x:is>
          <x:t xml:space="preserve">Finished item</x:t>
        </x:is>
      </x:c>
      <x:c r="Z965" s="4" t="inlineStr">
        <x:is>
          <x:t xml:space="preserve">Manufactured / unresolved</x:t>
        </x:is>
      </x:c>
      <x:c r="AA965" s="4" t="inlineStr">
        <x:is>
          <x:t xml:space="preserve">Food service</x:t>
        </x:is>
      </x:c>
      <x:c r="AB965" s="4" t="inlineStr">
        <x:is>
          <x:t xml:space="preserve">Metal and shell</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proposal.camp.folding_camp_table; folding camp table; salvage; camp furniture; household utensil; finished item; manufactured / unresolved; food service; metal and shell; assembly; proposal; camp dining table; folding table; shell tabletop; meal surface; t2; t1; finished item</x:v>
      </x:c>
      <x:c r="AF965"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5" s="4" t="inlineStr">
        <x:is>
          <x:t xml:space="preserve">Proposed T2 assembly using qualified T1 stock and compatible fittings; actual recipe and qualification unresolved.</x:t>
        </x:is>
      </x:c>
      <x:c r="AH965" s="4" t="inlineStr">
        <x:is>
          <x:t xml:space="preserve">T1</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IF(C965="T0",0,IF(C965="T1",1,IF(C965="T2",2,IF(C965="T3",3,IF(C965="T4",4,IF(C965="Unassigned",98,99))))))</x:f>
        <x:v>2</x:v>
      </x:c>
    </x:row>
    <x:row r="966">
      <x:c r="A966" s="4" t="inlineStr">
        <x:is>
          <x:t xml:space="preserve">proposal.camp.adjustable_shell_headrest</x:t>
        </x:is>
      </x:c>
      <x:c r="B966" s="4" t="inlineStr">
        <x:is>
          <x:t xml:space="preserve">Adjustable shell headrest</x:t>
        </x:is>
      </x:c>
      <x:c r="C966" s="4" t="inlineStr">
        <x:is>
          <x:t xml:space="preserve">T2</x:t>
        </x:is>
      </x:c>
      <x:c r="D966" s="4" t="inlineStr">
        <x:is>
          <x:t xml:space="preserve">Salvage</x:t>
        </x:is>
      </x:c>
      <x:c r="E966" s="4" t="inlineStr">
        <x:is>
          <x:t xml:space="preserve">Camp resting support</x:t>
        </x:is>
      </x:c>
      <x:c r="F966" s="4" t="inlineStr">
        <x:is>
          <x:t xml:space="preserve">New proposal</x:t>
        </x:is>
      </x:c>
      <x:c r="G966"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6" s="4" t="inlineStr">
        <x:is>
          <x:t xml:space="preserve">None; camp placement unresolved</x:t>
        </x:is>
      </x:c>
      <x:c r="I966" s="4" t="inlineStr">
        <x:is>
          <x:t xml:space="preserve">Physical camp inventory / cargo item; folded size, packing and placement unresolved.</x:t>
        </x:is>
      </x:c>
      <x:c r="J966" s="4"/>
      <x:c r="K966" s="4"/>
      <x:c r="L966" s="4" t="inlineStr">
        <x:is>
          <x:t xml:space="preserve">Proposed contemporary fabrication or trade; availability and price unresolved.</x:t>
        </x:is>
      </x:c>
      <x:c r="M966" s="4" t="inlineStr">
        <x:is>
          <x:t xml:space="preserve">Candidate assembly from qualified shell/metal stock and compatible fittings. No recipe, quantities, yields, dimensions or production time assigned.</x:t>
        </x:is>
      </x:c>
      <x:c r="N966" s="4" t="inlineStr">
        <x:is>
          <x:t xml:space="preserve">Not implemented</x:t>
        </x:is>
      </x:c>
      <x:c r="O966" s="4" t="inlineStr">
        <x:is>
          <x:t xml:space="preserve">Fit, loads, stability, wear, dimensions and useful performance remain proposals. No wood, ordinary cloth, natural-water process, numerical bonus or new equipment slot established.</x:t>
        </x:is>
      </x:c>
      <x:c r="P966" s="4"/>
      <x:c r="Q966" s="4"/>
      <x:c r="R966" s="4"/>
      <x:c r="S966" s="4"/>
      <x:c r="T966" s="4"/>
      <x:c r="U966" s="4" t="inlineStr">
        <x:is>
          <x:t xml:space="preserve">Saddle shape, height adjustment, edge finishing, stability, wearer fit and personal canister clearance remain unresolved. No medical, sleep-quality or recovery benefit assigned.</x:t>
        </x:is>
      </x:c>
      <x:c r="V966" s="4" t="inlineStr">
        <x:is>
          <x:t xml:space="preserve">camp headrest; shell neck support; sleeping head support</x:t>
        </x:is>
      </x:c>
      <x:c r="W966"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6" s="4" t="inlineStr">
        <x:is>
          <x:t xml:space="preserve">Household utensil</x:t>
        </x:is>
      </x:c>
      <x:c r="Y966" s="4" t="inlineStr">
        <x:is>
          <x:t xml:space="preserve">Finished item</x:t>
        </x:is>
      </x:c>
      <x:c r="Z966" s="4" t="inlineStr">
        <x:is>
          <x:t xml:space="preserve">Manufactured / unresolved</x:t>
        </x:is>
      </x:c>
      <x:c r="AA966" s="4" t="inlineStr">
        <x:is>
          <x:t xml:space="preserve">Camp rest</x:t>
        </x:is>
      </x:c>
      <x:c r="AB966" s="4" t="inlineStr">
        <x:is>
          <x:t xml:space="preserve">Metal and shell</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proposal.camp.adjustable_shell_headrest; adjustable shell headrest; salvage; camp resting support; household utensil; finished item; manufactured / unresolved; camp rest; metal and shell; assembly; proposal; camp headrest; shell neck support; sleeping head support; t2; t1; finished item</x:v>
      </x:c>
      <x:c r="AF966"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6" s="4" t="inlineStr">
        <x:is>
          <x:t xml:space="preserve">Proposed T2 assembly using qualified T1 stock and compatible fittings; actual recipe and qualification unresolved.</x:t>
        </x:is>
      </x:c>
      <x:c r="AH966" s="4" t="inlineStr">
        <x:is>
          <x:t xml:space="preserve">T1</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IF(C966="T0",0,IF(C966="T1",1,IF(C966="T2",2,IF(C966="T3",3,IF(C966="T4",4,IF(C966="Unassigned",98,99))))))</x:f>
        <x:v>2</x:v>
      </x:c>
    </x:row>
    <x:row r="967">
      <x:c r="A967" s="4" t="inlineStr">
        <x:is>
          <x:t xml:space="preserve">proposal.camp.boot_scraper</x:t>
        </x:is>
      </x:c>
      <x:c r="B967" s="4" t="inlineStr">
        <x:is>
          <x:t xml:space="preserve">Camp boot scraper</x:t>
        </x:is>
      </x:c>
      <x:c r="C967" s="4" t="inlineStr">
        <x:is>
          <x:t xml:space="preserve">T2</x:t>
        </x:is>
      </x:c>
      <x:c r="D967" s="4" t="inlineStr">
        <x:is>
          <x:t xml:space="preserve">Salvage</x:t>
        </x:is>
      </x:c>
      <x:c r="E967" s="4" t="inlineStr">
        <x:is>
          <x:t xml:space="preserve">Camp cleaning fixture</x:t>
        </x:is>
      </x:c>
      <x:c r="F967" s="4" t="inlineStr">
        <x:is>
          <x:t xml:space="preserve">New proposal</x:t>
        </x:is>
      </x:c>
      <x:c r="G967"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7" s="4" t="inlineStr">
        <x:is>
          <x:t xml:space="preserve">None; camp placement unresolved</x:t>
        </x:is>
      </x:c>
      <x:c r="I967" s="4" t="inlineStr">
        <x:is>
          <x:t xml:space="preserve">Physical camp inventory / cargo item; folded size, packing and placement unresolved.</x:t>
        </x:is>
      </x:c>
      <x:c r="J967" s="4"/>
      <x:c r="K967" s="4"/>
      <x:c r="L967" s="4" t="inlineStr">
        <x:is>
          <x:t xml:space="preserve">Proposed contemporary fabrication or trade; availability and price unresolved.</x:t>
        </x:is>
      </x:c>
      <x:c r="M967" s="4" t="inlineStr">
        <x:is>
          <x:t xml:space="preserve">Candidate assembly from qualified shell/metal stock and compatible fittings. No recipe, quantities, yields, dimensions or production time assigned.</x:t>
        </x:is>
      </x:c>
      <x:c r="N967" s="4" t="inlineStr">
        <x:is>
          <x:t xml:space="preserve">Not implemented</x:t>
        </x:is>
      </x:c>
      <x:c r="O967" s="4" t="inlineStr">
        <x:is>
          <x:t xml:space="preserve">Fit, loads, stability, wear, dimensions and useful performance remain proposals. No wood, ordinary cloth, natural-water process, numerical bonus or new equipment slot established.</x:t>
        </x:is>
      </x:c>
      <x:c r="P967" s="4"/>
      <x:c r="Q967" s="4"/>
      <x:c r="R967" s="4"/>
      <x:c r="S967" s="4"/>
      <x:c r="T967" s="4"/>
      <x:c r="U967" s="4" t="inlineStr">
        <x:is>
          <x:t xml:space="preserve">Edge profile, tray retention, tipping resistance, cleaning and footwear compatibility remain unresolved. No footwear repair, durability recovery or mandatory cleaning chore established.</x:t>
        </x:is>
      </x:c>
      <x:c r="V967" s="4" t="inlineStr">
        <x:is>
          <x:t xml:space="preserve">sole scraper; footwear grit cleaner; camp boot cleaning; grit tray</x:t>
        </x:is>
      </x:c>
      <x:c r="W967"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7" s="4" t="inlineStr">
        <x:is>
          <x:t xml:space="preserve">Household utensil</x:t>
        </x:is>
      </x:c>
      <x:c r="Y967" s="4" t="inlineStr">
        <x:is>
          <x:t xml:space="preserve">Finished item</x:t>
        </x:is>
      </x:c>
      <x:c r="Z967" s="4" t="inlineStr">
        <x:is>
          <x:t xml:space="preserve">Manufactured / unresolved</x:t>
        </x:is>
      </x:c>
      <x:c r="AA967" s="4" t="inlineStr">
        <x:is>
          <x:t xml:space="preserve">Cleaning</x:t>
        </x:is>
      </x:c>
      <x:c r="AB967" s="4" t="inlineStr">
        <x:is>
          <x:t xml:space="preserve">Metal and shell</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proposal.camp.boot_scraper; camp boot scraper; salvage; camp cleaning fixture; household utensil; finished item; manufactured / unresolved; cleaning; metal and shell; assembly; proposal; sole scraper; footwear grit cleaner; camp boot cleaning; grit tray; t2; t1; finished item</x:v>
      </x:c>
      <x:c r="AF967"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7" s="4" t="inlineStr">
        <x:is>
          <x:t xml:space="preserve">Proposed T2 assembly using qualified T1 stock and compatible fittings; actual recipe and qualification unresolved.</x:t>
        </x:is>
      </x:c>
      <x:c r="AH967" s="4" t="inlineStr">
        <x:is>
          <x:t xml:space="preserve">T1</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IF(C967="T0",0,IF(C967="T1",1,IF(C967="T2",2,IF(C967="T3",3,IF(C967="T4",4,IF(C967="Unassigned",98,99))))))</x:f>
        <x:v>2</x:v>
      </x:c>
    </x:row>
    <x:row r="968">
      <x:c r="A968" s="4" t="inlineStr">
        <x:is>
          <x:t xml:space="preserve">proposal.culture.interlocking_iron_ring_puzzle</x:t>
        </x:is>
      </x:c>
      <x:c r="B968" s="4" t="inlineStr">
        <x:is>
          <x:t xml:space="preserve">Interlocking iron ring puzzle</x:t>
        </x:is>
      </x:c>
      <x:c r="C968" s="4" t="inlineStr">
        <x:is>
          <x:t xml:space="preserve">T2</x:t>
        </x:is>
      </x:c>
      <x:c r="D968" s="4" t="inlineStr">
        <x:is>
          <x:t xml:space="preserve">Cultural objects</x:t>
        </x:is>
      </x:c>
      <x:c r="E968" s="4" t="inlineStr">
        <x:is>
          <x:t xml:space="preserve">Leisure puzzle</x:t>
        </x:is>
      </x:c>
      <x:c r="F968" s="4" t="inlineStr">
        <x:is>
          <x:t xml:space="preserve">New proposal</x:t>
        </x:is>
      </x:c>
      <x:c r="G968"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8" s="4" t="inlineStr">
        <x:is>
          <x:t xml:space="preserve">None</x:t>
        </x:is>
      </x:c>
      <x:c r="I968" s="4" t="inlineStr">
        <x:is>
          <x:t xml:space="preserve">Small physical inventory / cargo object; dimensions and packing unresolved.</x:t>
        </x:is>
      </x:c>
      <x:c r="J968" s="4"/>
      <x:c r="K968" s="4"/>
      <x:c r="L968" s="4" t="inlineStr">
        <x:is>
          <x:t xml:space="preserve">Proposed metalworker craft or trade; availability and price unresolved.</x:t>
        </x:is>
      </x:c>
      <x:c r="M968" s="4" t="inlineStr">
        <x:is>
          <x:t xml:space="preserve">Candidate forming, joining and edge finishing of qualified iron stock into linked loops and a retained sliding keeper. Exact solvable geometry, inputs, quantities and production time remain unresolved.</x:t>
        </x:is>
      </x:c>
      <x:c r="N968" s="4" t="inlineStr">
        <x:is>
          <x:t xml:space="preserve">Not implemented</x:t>
        </x:is>
      </x:c>
      <x:c r="O968" s="4" t="inlineStr">
        <x:is>
          <x:t xml:space="preserve">A cultural leisure object, not a lockpick, restraint or equipment attachment. No minigame, skill gain, morale bonus, reward, canonical custom, wood, ordinary cloth or natural-water process established.</x:t>
        </x:is>
      </x:c>
      <x:c r="P968" s="4"/>
      <x:c r="Q968" s="4"/>
      <x:c r="R968" s="4"/>
      <x:c r="S968" s="4"/>
      <x:c r="T968" s="4"/>
      <x:c r="U968" s="4" t="inlineStr">
        <x:is>
          <x:t xml:space="preserve">Resolve a workable disentangling geometry, whether parts separate or remain captive, edge finishing, scale, presentation and acquisition. No puzzle rules, solution, difficulty, rewards or accepted social tradition assigned.</x:t>
        </x:is>
      </x:c>
      <x:c r="V968" s="4" t="inlineStr">
        <x:is>
          <x:t xml:space="preserve">ring puzzle; iron loop puzzle; disentangling puzzle; leisure object; metal brainteaser</x:t>
        </x:is>
      </x:c>
      <x:c r="W968"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8" s="4" t="inlineStr">
        <x:is>
          <x:t xml:space="preserve">Cultural object</x:t>
        </x:is>
      </x:c>
      <x:c r="Y968" s="4" t="inlineStr">
        <x:is>
          <x:t xml:space="preserve">Finished item</x:t>
        </x:is>
      </x:c>
      <x:c r="Z968" s="4" t="inlineStr">
        <x:is>
          <x:t xml:space="preserve">Manufactured / unresolved</x:t>
        </x:is>
      </x:c>
      <x:c r="AA968" s="4" t="inlineStr">
        <x:is>
          <x:t xml:space="preserve">Culture support</x:t>
        </x:is>
      </x:c>
      <x:c r="AB968" s="4" t="inlineStr">
        <x:is>
          <x:t xml:space="preserve">Metal</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proposal.culture.interlocking_iron_ring_puzzle; interlocking iron ring puzzle; cultural objects; leisure puzzle; cultural object; finished item; manufactured / unresolved; culture support; metal; assembly; proposal; ring puzzle; iron loop puzzle; disentangling puzzle; leisure object; metal brainteaser; t2; t1; finished item</x:v>
      </x:c>
      <x:c r="AF968" s="4" t="inlineStr">
        <x:is>
          <x:t xml:space="preserve">Author-requested cultural expansion; one individually listed leisure object with proposed use and appearance.</x:t>
        </x:is>
      </x:c>
      <x:c r="AG968" s="4" t="inlineStr">
        <x:is>
          <x:t xml:space="preserve">Proposed T2 finished object using qualified T1 iron stock; forming, geometry and finishing route unresolved.</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IF(C968="T0",0,IF(C968="T1",1,IF(C968="T2",2,IF(C968="T3",3,IF(C968="T4",4,IF(C968="Unassigned",98,99))))))</x:f>
        <x:v>2</x:v>
      </x:c>
    </x:row>
    <x:row r="969">
      <x:c r="A969" s="4" t="inlineStr">
        <x:is>
          <x:t xml:space="preserve">proposal.clothing.fancy_husk_fiber.trousers</x:t>
        </x:is>
      </x:c>
      <x:c r="B969" s="4" t="inlineStr">
        <x:is>
          <x:t xml:space="preserve">Panelled husk-fiber dress trousers</x:t>
        </x:is>
      </x:c>
      <x:c r="C969" s="4" t="inlineStr">
        <x:is>
          <x:t xml:space="preserve">T3</x:t>
        </x:is>
      </x:c>
      <x:c r="D969" s="4" t="inlineStr">
        <x:is>
          <x:t xml:space="preserve">Clothing</x:t>
        </x:is>
      </x:c>
      <x:c r="E969" s="4" t="inlineStr">
        <x:is>
          <x:t xml:space="preserve">Fancy husk-fiber fashion / trousers</x:t>
        </x:is>
      </x:c>
      <x:c r="F969" s="4" t="inlineStr">
        <x:is>
          <x:t xml:space="preserve">New proposal</x:t>
        </x:is>
      </x:c>
      <x:c r="G969" s="4" t="inlineStr">
        <x:is>
          <x:t xml:space="preserve">One pair of tailored fashion trousers with long narrow pressed panels, a folded waistband and layered side edging. Designed to continue the coat's vertical lines while remaining a separate garment.</x:t>
        </x:is>
      </x:c>
      <x:c r="H969" s="4" t="inlineStr">
        <x:is>
          <x:t xml:space="preserve">Unassigned; fit unresolved</x:t>
        </x:is>
      </x:c>
      <x:c r="I969" s="4" t="inlineStr">
        <x:is>
          <x:t xml:space="preserve">Booter-worn fashion garment; fitting, packing and canister clearance unresolved.</x:t>
        </x:is>
      </x:c>
      <x:c r="J969" s="4"/>
      <x:c r="K969" s="4"/>
      <x:c r="L969" s="4" t="inlineStr">
        <x:is>
          <x:t xml:space="preserve">Proposed specialist fashion craft or high-value trade. Elaborate fashion is very rare and expensive; exact availability, cost and maker remain unresolved.</x:t>
        </x:is>
      </x:c>
      <x:c r="M969"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9" s="4" t="inlineStr">
        <x:is>
          <x:t xml:space="preserve">Not implemented</x:t>
        </x:is>
      </x:c>
      <x:c r="O969" s="4" t="inlineStr">
        <x:is>
          <x:t xml:space="preserve">Fashion clothing, not armor. Material preparation, seams, fit, comfort, wear and performance remain proposals. No ordinary cloth, wood, free-water textile process, social-stat bonus, set bonus or equipment slot introduced.</x:t>
        </x:is>
      </x:c>
      <x:c r="P969" s="4" t="inlineStr">
        <x:is>
          <x:t xml:space="preserve">Very rare</x:t>
        </x:is>
      </x:c>
      <x:c r="Q969" s="4"/>
      <x:c r="R969" s="4"/>
      <x:c r="S969" s="4"/>
      <x:c r="T969" s="4"/>
      <x:c r="U969" s="4" t="inlineStr">
        <x:is>
          <x:t xml:space="preserve">Hip and knee movement, panel joining, fastening, fit and crease retention remain unresolved. No movement or social-stat bonus assigned.</x:t>
        </x:is>
      </x:c>
      <x:c r="V969" s="4" t="inlineStr">
        <x:is>
          <x:t xml:space="preserve">fancy husk fiber set; fashionable textile; formal trousers; panelled legwear; separate garment</x:t>
        </x:is>
      </x:c>
      <x:c r="W969"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9" s="4" t="inlineStr">
        <x:is>
          <x:t xml:space="preserve">Wearable</x:t>
        </x:is>
      </x:c>
      <x:c r="Y969" s="4" t="inlineStr">
        <x:is>
          <x:t xml:space="preserve">Finished item</x:t>
        </x:is>
      </x:c>
      <x:c r="Z969" s="4" t="inlineStr">
        <x:is>
          <x:t xml:space="preserve">Manufactured / unresolved</x:t>
        </x:is>
      </x:c>
      <x:c r="AA969" s="4" t="inlineStr">
        <x:is>
          <x:t xml:space="preserve">Fashion</x:t>
        </x:is>
      </x:c>
      <x:c r="AB969" s="4" t="inlineStr">
        <x:is>
          <x:t xml:space="preserve">Husk fiber</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t3; t2; finished item</x:v>
      </x:c>
      <x:c r="AF969" s="4" t="inlineStr">
        <x:is>
          <x:t xml:space="preserve">One separate fashionable husk-fiber garment; family membership adds no counted outfit. Rarity and value follow the author's elaborate-fashion direction without assigning prices.</x:t>
        </x:is>
      </x:c>
      <x:c r="AG969" s="4" t="inlineStr">
        <x:is>
          <x:t xml:space="preserve">Proposed T3 finished fashion piece assembled from qualified T2 husk-fiber textile inputs and supporting fittings. Exact preparation and construction remain unresolved; rarity is separate from tier.</x:t>
        </x:is>
      </x:c>
      <x:c r="AH969" s="4" t="inlineStr">
        <x:is>
          <x:t xml:space="preserve">T2</x:t>
        </x:is>
      </x:c>
      <x:c r="AI969" s="4" t="inlineStr">
        <x:is>
          <x:t xml:space="preserve">Finished item</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status/completeness",IF(C969="T0","Raw entry feed; no production route","No production route listed"))</x:f>
        <x:v>No production route listed</x:v>
      </x:c>
      <x:c r="AN969" s="4">
        <x:f>IF(C969="T0",0,IF(C969="T1",1,IF(C969="T2",2,IF(C969="T3",3,IF(C969="T4",4,IF(C969="Unassigned",98,99))))))</x:f>
        <x:v>3</x:v>
      </x:c>
    </x:row>
    <x:row r="970">
      <x:c r="A970" s="4" t="inlineStr">
        <x:is>
          <x:t xml:space="preserve">proposal.clothing.fancy_husk_fiber.shoes</x:t>
        </x:is>
      </x:c>
      <x:c r="B970" s="4" t="inlineStr">
        <x:is>
          <x:t xml:space="preserve">Folded husk-fiber court shoes</x:t>
        </x:is>
      </x:c>
      <x:c r="C970" s="4" t="inlineStr">
        <x:is>
          <x:t xml:space="preserve">T3</x:t>
        </x:is>
      </x:c>
      <x:c r="D970" s="4" t="inlineStr">
        <x:is>
          <x:t xml:space="preserve">Clothing</x:t>
        </x:is>
      </x:c>
      <x:c r="E970" s="4" t="inlineStr">
        <x:is>
          <x:t xml:space="preserve">Fancy husk-fiber fashion / shoes</x:t>
        </x:is>
      </x:c>
      <x:c r="F970" s="4" t="inlineStr">
        <x:is>
          <x:t xml:space="preserve">New proposal</x:t>
        </x:is>
      </x:c>
      <x:c r="G970" s="4" t="inlineStr">
        <x:is>
          <x:t xml:space="preserve">One matched pair of decorative closed shoes with folded husk-fiber uppers, layered prepared-fiber soles and a small metal instep clasp. Court is a proposed style label, not an established institution or dress code.</x:t>
        </x:is>
      </x:c>
      <x:c r="H970" s="4" t="inlineStr">
        <x:is>
          <x:t xml:space="preserve">Unassigned; fit unresolved</x:t>
        </x:is>
      </x:c>
      <x:c r="I970" s="4" t="inlineStr">
        <x:is>
          <x:t xml:space="preserve">Booter-worn fashion garment; fitting, packing and canister clearance unresolved.</x:t>
        </x:is>
      </x:c>
      <x:c r="J970" s="4"/>
      <x:c r="K970" s="4"/>
      <x:c r="L970" s="4" t="inlineStr">
        <x:is>
          <x:t xml:space="preserve">Proposed specialist fashion craft or high-value trade. Elaborate fashion is very rare and expensive; exact availability, cost and maker remain unresolved.</x:t>
        </x:is>
      </x:c>
      <x:c r="M970"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0" s="4" t="inlineStr">
        <x:is>
          <x:t xml:space="preserve">Not implemented</x:t>
        </x:is>
      </x:c>
      <x:c r="O970" s="4" t="inlineStr">
        <x:is>
          <x:t xml:space="preserve">Fashion clothing, not armor. Material preparation, seams, fit, comfort, wear and performance remain proposals. No ordinary cloth, wood, free-water textile process, social-stat bonus, set bonus or equipment slot introduced.</x:t>
        </x:is>
      </x:c>
      <x:c r="P970" s="4" t="inlineStr">
        <x:is>
          <x:t xml:space="preserve">Very rare</x:t>
        </x:is>
      </x:c>
      <x:c r="Q970" s="4"/>
      <x:c r="R970" s="4"/>
      <x:c r="S970" s="4"/>
      <x:c r="T970" s="4"/>
      <x:c r="U970" s="4" t="inlineStr">
        <x:is>
          <x:t xml:space="preserve">Sole construction, grip, fit, edge finishing, clasp strength and wear remain design work. No terrain protection or accepted court tradition established.</x:t>
        </x:is>
      </x:c>
      <x:c r="V970" s="4" t="inlineStr">
        <x:is>
          <x:t xml:space="preserve">fancy husk fiber set; fashionable textile; formal shoes; dress footwear; separate garment</x:t>
        </x:is>
      </x:c>
      <x:c r="W970"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0" s="4" t="inlineStr">
        <x:is>
          <x:t xml:space="preserve">Wearable</x:t>
        </x:is>
      </x:c>
      <x:c r="Y970" s="4" t="inlineStr">
        <x:is>
          <x:t xml:space="preserve">Finished item</x:t>
        </x:is>
      </x:c>
      <x:c r="Z970" s="4" t="inlineStr">
        <x:is>
          <x:t xml:space="preserve">Manufactured / unresolved</x:t>
        </x:is>
      </x:c>
      <x:c r="AA970" s="4" t="inlineStr">
        <x:is>
          <x:t xml:space="preserve">Fashion</x:t>
        </x:is>
      </x:c>
      <x:c r="AB970" s="4" t="inlineStr">
        <x:is>
          <x:t xml:space="preserve">Husk fiber</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t3; t2; finished item</x:v>
      </x:c>
      <x:c r="AF970" s="4" t="inlineStr">
        <x:is>
          <x:t xml:space="preserve">One separate fashionable husk-fiber garment; family membership adds no counted outfit. Rarity and value follow the author's elaborate-fashion direction without assigning prices.</x:t>
        </x:is>
      </x:c>
      <x:c r="AG970" s="4" t="inlineStr">
        <x:is>
          <x:t xml:space="preserve">Proposed T3 finished fashion piece assembled from qualified T2 husk-fiber textile inputs and supporting fittings. Exact preparation and construction remain unresolved; rarity is separate from tier.</x:t>
        </x:is>
      </x:c>
      <x:c r="AH970" s="4" t="inlineStr">
        <x:is>
          <x:t xml:space="preserve">T2</x:t>
        </x:is>
      </x:c>
      <x:c r="AI970" s="4" t="inlineStr">
        <x:is>
          <x:t xml:space="preserve">Finished item</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status/completeness",IF(C970="T0","Raw entry feed; no production route","No production route listed"))</x:f>
        <x:v>No production route listed</x:v>
      </x:c>
      <x:c r="AN970" s="4">
        <x:f>IF(C970="T0",0,IF(C970="T1",1,IF(C970="T2",2,IF(C970="T3",3,IF(C970="T4",4,IF(C970="Unassigned",98,99))))))</x:f>
        <x:v>3</x:v>
      </x:c>
    </x:row>
    <x:row r="971">
      <x:c r="A971" s="4" t="inlineStr">
        <x:is>
          <x:t xml:space="preserve">proposal.clothing.fancy_husk_fiber.gloves</x:t>
        </x:is>
      </x:c>
      <x:c r="B971" s="4" t="inlineStr">
        <x:is>
          <x:t xml:space="preserve">Layered-cuff husk-fiber dress gloves</x:t>
        </x:is>
      </x:c>
      <x:c r="C971" s="4" t="inlineStr">
        <x:is>
          <x:t xml:space="preserve">T3</x:t>
        </x:is>
      </x:c>
      <x:c r="D971" s="4" t="inlineStr">
        <x:is>
          <x:t xml:space="preserve">Clothing</x:t>
        </x:is>
      </x:c>
      <x:c r="E971" s="4" t="inlineStr">
        <x:is>
          <x:t xml:space="preserve">Fancy husk-fiber fashion / gloves</x:t>
        </x:is>
      </x:c>
      <x:c r="F971" s="4" t="inlineStr">
        <x:is>
          <x:t xml:space="preserve">New proposal</x:t>
        </x:is>
      </x:c>
      <x:c r="G971" s="4" t="inlineStr">
        <x:is>
          <x:t xml:space="preserve">One matched pair of close-fitting fashion gloves with short layered fan cuffs and tiny metal wrist closures. They echo the coat's pleats without including sleeves or claiming protective performance.</x:t>
        </x:is>
      </x:c>
      <x:c r="H971" s="4" t="inlineStr">
        <x:is>
          <x:t xml:space="preserve">Unassigned; fit unresolved</x:t>
        </x:is>
      </x:c>
      <x:c r="I971" s="4" t="inlineStr">
        <x:is>
          <x:t xml:space="preserve">Booter-worn fashion garment; fitting, packing and canister clearance unresolved.</x:t>
        </x:is>
      </x:c>
      <x:c r="J971" s="4"/>
      <x:c r="K971" s="4"/>
      <x:c r="L971" s="4" t="inlineStr">
        <x:is>
          <x:t xml:space="preserve">Proposed specialist fashion craft or high-value trade. Elaborate fashion is very rare and expensive; exact availability, cost and maker remain unresolved.</x:t>
        </x:is>
      </x:c>
      <x:c r="M971"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1" s="4" t="inlineStr">
        <x:is>
          <x:t xml:space="preserve">Not implemented</x:t>
        </x:is>
      </x:c>
      <x:c r="O971" s="4" t="inlineStr">
        <x:is>
          <x:t xml:space="preserve">Fashion clothing, not armor. Material preparation, seams, fit, comfort, wear and performance remain proposals. No ordinary cloth, wood, free-water textile process, social-stat bonus, set bonus or equipment slot introduced.</x:t>
        </x:is>
      </x:c>
      <x:c r="P971" s="4" t="inlineStr">
        <x:is>
          <x:t xml:space="preserve">Very rare</x:t>
        </x:is>
      </x:c>
      <x:c r="Q971" s="4"/>
      <x:c r="R971" s="4"/>
      <x:c r="S971" s="4"/>
      <x:c r="T971" s="4"/>
      <x:c r="U971" s="4" t="inlineStr">
        <x:is>
          <x:t xml:space="preserve">Finger articulation, joining, fastening, fit and useful wear life remain unresolved. No electrical, thermal or combat protection established.</x:t>
        </x:is>
      </x:c>
      <x:c r="V971" s="4" t="inlineStr">
        <x:is>
          <x:t xml:space="preserve">fancy husk fiber set; fashionable textile; formal gloves; fan cuffs; separate garment</x:t>
        </x:is>
      </x:c>
      <x:c r="W971"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1" s="4" t="inlineStr">
        <x:is>
          <x:t xml:space="preserve">Wearable</x:t>
        </x:is>
      </x:c>
      <x:c r="Y971" s="4" t="inlineStr">
        <x:is>
          <x:t xml:space="preserve">Finished item</x:t>
        </x:is>
      </x:c>
      <x:c r="Z971" s="4" t="inlineStr">
        <x:is>
          <x:t xml:space="preserve">Manufactured / unresolved</x:t>
        </x:is>
      </x:c>
      <x:c r="AA971" s="4" t="inlineStr">
        <x:is>
          <x:t xml:space="preserve">Fashion</x:t>
        </x:is>
      </x:c>
      <x:c r="AB971" s="4" t="inlineStr">
        <x:is>
          <x:t xml:space="preserve">Husk fiber</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t3; t2; finished item</x:v>
      </x:c>
      <x:c r="AF971" s="4" t="inlineStr">
        <x:is>
          <x:t xml:space="preserve">One separate fashionable husk-fiber garment; family membership adds no counted outfit. Rarity and value follow the author's elaborate-fashion direction without assigning prices.</x:t>
        </x:is>
      </x:c>
      <x:c r="AG971" s="4" t="inlineStr">
        <x:is>
          <x:t xml:space="preserve">Proposed T3 finished fashion piece assembled from qualified T2 husk-fiber textile inputs and supporting fittings. Exact preparation and construction remain unresolved; rarity is separate from tier.</x:t>
        </x:is>
      </x:c>
      <x:c r="AH971" s="4" t="inlineStr">
        <x:is>
          <x:t xml:space="preserve">T2</x:t>
        </x:is>
      </x:c>
      <x:c r="AI971" s="4" t="inlineStr">
        <x:is>
          <x:t xml:space="preserve">Finished item</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status/completeness",IF(C971="T0","Raw entry feed; no production route","No production route listed"))</x:f>
        <x:v>No production route listed</x:v>
      </x:c>
      <x:c r="AN971" s="4">
        <x:f>IF(C971="T0",0,IF(C971="T1",1,IF(C971="T2",2,IF(C971="T3",3,IF(C971="T4",4,IF(C971="Unassigned",98,99))))))</x:f>
        <x:v>3</x:v>
      </x:c>
    </x:row>
    <x:row r="972">
      <x:c r="A972" s="4" t="inlineStr">
        <x:is>
          <x:t xml:space="preserve">proposal.clothing.fancy_husk_fiber.headdress</x:t>
        </x:is>
      </x:c>
      <x:c r="B972" s="4" t="inlineStr">
        <x:is>
          <x:t xml:space="preserve">Fan-fold husk-fiber headdress</x:t>
        </x:is>
      </x:c>
      <x:c r="C972" s="4" t="inlineStr">
        <x:is>
          <x:t xml:space="preserve">T3</x:t>
        </x:is>
      </x:c>
      <x:c r="D972" s="4" t="inlineStr">
        <x:is>
          <x:t xml:space="preserve">Clothing</x:t>
        </x:is>
      </x:c>
      <x:c r="E972" s="4" t="inlineStr">
        <x:is>
          <x:t xml:space="preserve">Fancy husk-fiber fashion / headdress</x:t>
        </x:is>
      </x:c>
      <x:c r="F972" s="4" t="inlineStr">
        <x:is>
          <x:t xml:space="preserve">New proposal</x:t>
        </x:is>
      </x:c>
      <x:c r="G972" s="4" t="inlineStr">
        <x:is>
          <x:t xml:space="preserve">One elaborate headpiece with a low fitted crown and an offset fan of folded husk-fiber panels held by a narrow metal comb. A proposed fashion silhouette independent of any faith, faction, rank or ceremonial obligation.</x:t>
        </x:is>
      </x:c>
      <x:c r="H972" s="4" t="inlineStr">
        <x:is>
          <x:t xml:space="preserve">Unassigned; fit unresolved</x:t>
        </x:is>
      </x:c>
      <x:c r="I972" s="4" t="inlineStr">
        <x:is>
          <x:t xml:space="preserve">Booter-worn fashion garment; fitting, packing and canister clearance unresolved.</x:t>
        </x:is>
      </x:c>
      <x:c r="J972" s="4"/>
      <x:c r="K972" s="4"/>
      <x:c r="L972" s="4" t="inlineStr">
        <x:is>
          <x:t xml:space="preserve">Proposed specialist fashion craft or high-value trade. Elaborate fashion is very rare and expensive; exact availability, cost and maker remain unresolved.</x:t>
        </x:is>
      </x:c>
      <x:c r="M972"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2" s="4" t="inlineStr">
        <x:is>
          <x:t xml:space="preserve">Not implemented</x:t>
        </x:is>
      </x:c>
      <x:c r="O972" s="4" t="inlineStr">
        <x:is>
          <x:t xml:space="preserve">Fashion clothing, not armor. Material preparation, seams, fit, comfort, wear and performance remain proposals. No ordinary cloth, wood, free-water textile process, social-stat bonus, set bonus or equipment slot introduced.</x:t>
        </x:is>
      </x:c>
      <x:c r="P972" s="4" t="inlineStr">
        <x:is>
          <x:t xml:space="preserve">Very rare</x:t>
        </x:is>
      </x:c>
      <x:c r="Q972" s="4"/>
      <x:c r="R972" s="4"/>
      <x:c r="S972" s="4"/>
      <x:c r="T972" s="4"/>
      <x:c r="U972" s="4" t="inlineStr">
        <x:is>
          <x:t xml:space="preserve">Fold support, comb fit, wind retention, sight/hearing and canister clearance remain open. No rank, ritual, fashion-stat benefit or protective function established.</x:t>
        </x:is>
      </x:c>
      <x:c r="V972" s="4" t="inlineStr">
        <x:is>
          <x:t xml:space="preserve">fancy husk fiber set; fashionable textile; elaborate headwear; fan fold headpiece; separate garment</x:t>
        </x:is>
      </x:c>
      <x:c r="W972"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2" s="4" t="inlineStr">
        <x:is>
          <x:t xml:space="preserve">Wearable</x:t>
        </x:is>
      </x:c>
      <x:c r="Y972" s="4" t="inlineStr">
        <x:is>
          <x:t xml:space="preserve">Finished item</x:t>
        </x:is>
      </x:c>
      <x:c r="Z972" s="4" t="inlineStr">
        <x:is>
          <x:t xml:space="preserve">Manufactured / unresolved</x:t>
        </x:is>
      </x:c>
      <x:c r="AA972" s="4" t="inlineStr">
        <x:is>
          <x:t xml:space="preserve">Fashion</x:t>
        </x:is>
      </x:c>
      <x:c r="AB972" s="4" t="inlineStr">
        <x:is>
          <x:t xml:space="preserve">Husk fiber</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t3; t2; finished item</x:v>
      </x:c>
      <x:c r="AF972" s="4" t="inlineStr">
        <x:is>
          <x:t xml:space="preserve">One separate fashionable husk-fiber garment; family membership adds no counted outfit. Rarity and value follow the author's elaborate-fashion direction without assigning prices.</x:t>
        </x:is>
      </x:c>
      <x:c r="AG972" s="4" t="inlineStr">
        <x:is>
          <x:t xml:space="preserve">Proposed T3 finished fashion piece assembled from qualified T2 husk-fiber textile inputs and supporting fittings. Exact preparation and construction remain unresolved; rarity is separate from tier.</x:t>
        </x:is>
      </x:c>
      <x:c r="AH972" s="4" t="inlineStr">
        <x:is>
          <x:t xml:space="preserve">T2</x:t>
        </x:is>
      </x:c>
      <x:c r="AI972" s="4" t="inlineStr">
        <x:is>
          <x:t xml:space="preserve">Finished item</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status/completeness",IF(C972="T0","Raw entry feed; no production route","No production route listed"))</x:f>
        <x:v>No production route listed</x:v>
      </x:c>
      <x:c r="AN972" s="4">
        <x:f>IF(C972="T0",0,IF(C972="T1",1,IF(C972="T2",2,IF(C972="T3",3,IF(C972="T4",4,IF(C972="Unassigned",98,99))))))</x:f>
        <x:v>3</x:v>
      </x:c>
    </x:row>
    <x:row r="973">
      <x:c r="A973" s="4" t="inlineStr">
        <x:is>
          <x:t xml:space="preserve">proposal.clothing.husk_hat</x:t>
        </x:is>
      </x:c>
      <x:c r="B973" s="4" t="inlineStr">
        <x:is>
          <x:t xml:space="preserve">Husk hat</x:t>
        </x:is>
      </x:c>
      <x:c r="C973" s="4" t="inlineStr">
        <x:is>
          <x:t xml:space="preserve">T2</x:t>
        </x:is>
      </x:c>
      <x:c r="D973" s="4" t="inlineStr">
        <x:is>
          <x:t xml:space="preserve">Clothing</x:t>
        </x:is>
      </x:c>
      <x:c r="E973" s="4" t="inlineStr">
        <x:is>
          <x:t xml:space="preserve">Husk headwear</x:t>
        </x:is>
      </x:c>
      <x:c r="F973" s="4" t="inlineStr">
        <x:is>
          <x:t xml:space="preserve">Author-directed concept</x:t>
        </x:is>
      </x:c>
      <x:c r="G973"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73" s="4" t="inlineStr">
        <x:is>
          <x:t xml:space="preserve">Head / fit unresolved</x:t>
        </x:is>
      </x:c>
      <x:c r="I973" s="4" t="inlineStr">
        <x:is>
          <x:t xml:space="preserve">Booter-worn hat concept; fit, packing and canister clearance unresolved.</x:t>
        </x:is>
      </x:c>
      <x:c r="J973" s="4"/>
      <x:c r="K973" s="4"/>
      <x:c r="L973" s="4" t="inlineStr">
        <x:is>
          <x:t xml:space="preserve">Proposed shell-working craft or trade; availability and price unresolved.</x:t>
        </x:is>
      </x:c>
      <x:c r="M973"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73" s="4" t="inlineStr">
        <x:is>
          <x:t xml:space="preserve">Not implemented</x:t>
        </x:is>
      </x:c>
      <x:c r="O973" s="4" t="inlineStr">
        <x:is>
          <x:t xml:space="preserve">Clothing, not a helmet. Fit, shade coverage, wind retention, wear and comfort remain proposals. No armor, storm resistance, electrical insulation, survival bonus or new equipment slot established.</x:t>
        </x:is>
      </x:c>
      <x:c r="P973" s="4"/>
      <x:c r="Q973" s="4"/>
      <x:c r="R973" s="4"/>
      <x:c r="S973" s="4"/>
      <x:c r="T973" s="4"/>
      <x:c r="U973" s="4" t="inlineStr">
        <x:is>
          <x:t xml:space="preserve">Resolve shell thickness, edge finishing, joining, head fit, ventilation, wind retention and sight/hearing/canister clearance. Abundant raw husks do not establish cheap finished manufacture or a protective rating.</x:t>
        </x:is>
      </x:c>
      <x:c r="V973" s="4" t="inlineStr">
        <x:is>
          <x:t xml:space="preserve">husk hat; shell hat; chitin brim hat; everyday headwear</x:t>
        </x:is>
      </x:c>
      <x:c r="W973"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73" s="4" t="inlineStr">
        <x:is>
          <x:t xml:space="preserve">Wearable</x:t>
        </x:is>
      </x:c>
      <x:c r="Y973" s="4" t="inlineStr">
        <x:is>
          <x:t xml:space="preserve">Finished item</x:t>
        </x:is>
      </x:c>
      <x:c r="Z973" s="4" t="inlineStr">
        <x:is>
          <x:t xml:space="preserve">Manufactured / unresolved</x:t>
        </x:is>
      </x:c>
      <x:c r="AA973" s="4" t="inlineStr">
        <x:is>
          <x:t xml:space="preserve">Clothing</x:t>
        </x:is>
      </x:c>
      <x:c r="AB973" s="4" t="inlineStr">
        <x:is>
          <x:t xml:space="preserve">Shell / chitin</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proposal.clothing.husk_hat; husk hat; clothing; husk headwear; wearable; finished item; manufactured / unresolved; clothing; shell / chitin; assembly; proposal; husk hat; shell hat; chitin brim hat; everyday headwear; t2; t1; finished item</x:v>
      </x:c>
      <x:c r="AF973" s="4" t="inlineStr">
        <x:is>
          <x:t xml:space="preserve">Author-requested practical husk hat, separately listed from the elaborate husk-fiber fashion headdress and specialized headwear.</x:t>
        </x:is>
      </x:c>
      <x:c r="AG973" s="4" t="inlineStr">
        <x:is>
          <x:t xml:space="preserve">Proposed T2 finished hat using selected, qualified T1 shell stock and supporting fittings. Exact preparation and construction remain unresolved.</x:t>
        </x:is>
      </x:c>
      <x:c r="AH973" s="4" t="inlineStr">
        <x:is>
          <x:t xml:space="preserve">T1</x:t>
        </x:is>
      </x:c>
      <x:c r="AI973" s="4" t="inlineStr">
        <x:is>
          <x:t xml:space="preserve">Finished item</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status/completeness",IF(C973="T0","Raw entry feed; no production route","No production route listed"))</x:f>
        <x:v>No production route listed</x:v>
      </x:c>
      <x:c r="AN973" s="4">
        <x:f>IF(C973="T0",0,IF(C973="T1",1,IF(C973="T2",2,IF(C973="T3",3,IF(C973="T4",4,IF(C973="Unassigned",98,99))))))</x:f>
        <x:v>2</x:v>
      </x:c>
    </x:row>
    <x:row r="974">
      <x:c r="A974" s="4" t="inlineStr">
        <x:is>
          <x:t xml:space="preserve">proposal.ancient.optical_data_ribbon</x:t>
        </x:is>
      </x:c>
      <x:c r="B974" s="4" t="inlineStr">
        <x:is>
          <x:t xml:space="preserve">Ancient optical data ribbon</x:t>
        </x:is>
      </x:c>
      <x:c r="C974" s="4" t="inlineStr">
        <x:is>
          <x:t xml:space="preserve">T0</x:t>
        </x:is>
      </x:c>
      <x:c r="D974" s="4" t="inlineStr">
        <x:is>
          <x:t xml:space="preserve">Ancient salvage</x:t>
        </x:is>
      </x:c>
      <x:c r="E974" s="4" t="inlineStr">
        <x:is>
          <x:t xml:space="preserve">Ancient recovery</x:t>
        </x:is>
      </x:c>
      <x:c r="F974" s="4" t="inlineStr">
        <x:is>
          <x:t xml:space="preserve">New proposal</x:t>
        </x:is>
      </x:c>
      <x:c r="G974"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74" s="4" t="inlineStr">
        <x:is>
          <x:t xml:space="preserve">None; compatibility unresolved</x:t>
        </x:is>
      </x:c>
      <x:c r="I974" s="4" t="inlineStr">
        <x:is>
          <x:t xml:space="preserve">Physical recovered inventory / cargo item; dimensions, condition and packing unresolved.</x:t>
        </x:is>
      </x:c>
      <x:c r="J974" s="4"/>
      <x:c r="K974" s="4"/>
      <x:c r="L974" s="4" t="inlineStr">
        <x:is>
          <x:t xml:space="preserve">Recover a surviving original from a proposed ancient machine or ruin. Sites, recovery conditions and availability remain unresolved.</x:t>
        </x:is>
      </x:c>
      <x:c r="M974" s="4" t="inlineStr">
        <x:is>
          <x:t xml:space="preserve">As-found original requiring identification and integrity/compatibility qualification before possible reuse. No modern manufacturing, internal repair, recovery yield or crafting recipe established.</x:t>
        </x:is>
      </x:c>
      <x:c r="N974" s="4" t="inlineStr">
        <x:is>
          <x:t xml:space="preserve">Not implemented</x:t>
        </x:is>
      </x:c>
      <x:c r="O974" s="4" t="inlineStr">
        <x:is>
          <x:t xml:space="preserve">Extremely rare. Internal construction, integrity, interfaces, operating requirements and useful life remain unknown. No guaranteed operation, compatible host, reproduced ancient technology, contents or numerical benefit granted.</x:t>
        </x:is>
      </x:c>
      <x:c r="P974" s="4" t="inlineStr">
        <x:is>
          <x:t xml:space="preserve">Extremely rare</x:t>
        </x:is>
      </x:c>
      <x:c r="Q974" s="4"/>
      <x:c r="R974" s="4"/>
      <x:c r="S974" s="4"/>
      <x:c r="T974" s="4"/>
      <x:c r="U974" s="4" t="inlineStr">
        <x:is>
          <x:t xml:space="preserve">Medium composition, retained information, read/write mechanism, corruption, reader compatibility and useful recovery remain unknown. No records, translation, quest information or digital access granted.</x:t>
        </x:is>
      </x:c>
      <x:c r="V974" s="4" t="inlineStr">
        <x:is>
          <x:t xml:space="preserve">ancient salvage; optical data ribbon; recovered storage medium; data spool</x:t>
        </x:is>
      </x:c>
      <x:c r="W974"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4" s="4" t="inlineStr">
        <x:is>
          <x:t xml:space="preserve">Machine part</x:t>
        </x:is>
      </x:c>
      <x:c r="Y974" s="4" t="inlineStr">
        <x:is>
          <x:t xml:space="preserve">Recovered part</x:t>
        </x:is>
      </x:c>
      <x:c r="Z974" s="4" t="inlineStr">
        <x:is>
          <x:t xml:space="preserve">Ancient technology</x:t>
        </x:is>
      </x:c>
      <x:c r="AA974" s="4" t="inlineStr">
        <x:is>
          <x:t xml:space="preserve">Provenance</x:t>
        </x:is>
      </x:c>
      <x:c r="AB974" s="4" t="inlineStr">
        <x:is>
          <x:t xml:space="preserve">Ancient composite</x:t>
        </x:is>
      </x:c>
      <x:c r="AC974" s="4" t="inlineStr">
        <x:is>
          <x:t xml:space="preserve">Assembly</x:t>
        </x:is>
      </x:c>
      <x:c r="AD974" s="4" t="inlineStr">
        <x:is>
          <x:t xml:space="preserve">Proposal</x:t>
        </x:is>
      </x:c>
      <x:c r="AE974" s="4" t="str">
        <x:f>LOWER(A974&amp;"; "&amp;B974&amp;"; "&amp;D974&amp;"; "&amp;E974&amp;"; "&amp;X974&amp;"; "&amp;Y974&amp;"; "&amp;Z974&amp;"; "&amp;AA974&amp;"; "&amp;AB974&amp;"; "&amp;AC974&amp;"; "&amp;AD974&amp;"; "&amp;V974&amp;"; "&amp;C974&amp;"; "&amp;AH974&amp;"; "&amp;AI974)</x:f>
        <x:v>proposal.ancient.optical_data_ribbon; ancient optical data ribbon; ancient salvage; ancient recovery; machine part; recovered part; ancient technology; provenance; ancient composite; assembly; proposal; ancient salvage; optical data ribbon; recovered storage medium; data spool; t0; t0; component</x:v>
      </x:c>
      <x:c r="AF974" s="4" t="inlineStr">
        <x:is>
          <x:t xml:space="preserve">One independently listed ancient recovered original. Proposed historical role does not establish functioning game behavior or reproducible manufacture.</x:t>
        </x:is>
      </x:c>
      <x:c r="AG974" s="4" t="inlineStr">
        <x:is>
          <x:t xml:space="preserve">T0 as found, independent of ancient complexity and extreme rarity. Any qualified craft-ready form would require a separate T1 readiness record.</x:t>
        </x:is>
      </x:c>
      <x:c r="AH974" s="4" t="inlineStr">
        <x:is>
          <x:t xml:space="preserve">T0</x:t>
        </x:is>
      </x:c>
      <x:c r="AI974" s="4" t="inlineStr">
        <x:is>
          <x:t xml:space="preserve">Component</x:t>
        </x:is>
      </x:c>
      <x:c r="AJ974" s="4">
        <x:f>COUNTIFS('Material routes'!$D$6:$D$2205,A974,'Material routes'!$C$6:$C$2205,"Output")</x:f>
        <x:v>0</x:v>
      </x:c>
      <x:c r="AK974" s="4">
        <x:f>SUM(COUNTIFS('Material routes'!$D$6:$D$2205,A974,'Material routes'!$C$6:$C$2205,"Ingredient candidate"),COUNTIFS('Material routes'!$D$6:$D$2205,A974,'Material routes'!$C$6:$C$2205,"Consumed input"),COUNTIFS('Material routes'!$D$6:$D$2205,A974,'Material routes'!$C$6:$C$2205,"Contained input"),COUNTIFS('Material routes'!$D$6:$D$2205,A974,'Material routes'!$C$6:$C$2205,"Transform input"))</x:f>
        <x:v>0</x:v>
      </x:c>
      <x:c r="AL974" s="4">
        <x:f>COUNTIFS('Material routes'!$D$6:$D$2205,A974,'Material routes'!$C$6:$C$2205,"Tool candidate")</x:f>
        <x:v>0</x:v>
      </x:c>
      <x:c r="AM974" s="4" t="str">
        <x:f>IF(AJ974&gt;0,"Route listed; review status/completeness",IF(C974="T0","Raw entry feed; no production route","No production route listed"))</x:f>
        <x:v>Raw entry feed; no production route</x:v>
      </x:c>
      <x:c r="AN974" s="4">
        <x:f>IF(C974="T0",0,IF(C974="T1",1,IF(C974="T2",2,IF(C974="T3",3,IF(C974="T4",4,IF(C974="Unassigned",98,99))))))</x:f>
        <x:v>0</x:v>
      </x:c>
    </x:row>
    <x:row r="975">
      <x:c r="A975" s="4" t="inlineStr">
        <x:is>
          <x:t xml:space="preserve">proposal.ancient.vacuum_pump_core</x:t>
        </x:is>
      </x:c>
      <x:c r="B975" s="4" t="inlineStr">
        <x:is>
          <x:t xml:space="preserve">Ancient vacuum pump core</x:t>
        </x:is>
      </x:c>
      <x:c r="C975" s="4" t="inlineStr">
        <x:is>
          <x:t xml:space="preserve">T0</x:t>
        </x:is>
      </x:c>
      <x:c r="D975" s="4" t="inlineStr">
        <x:is>
          <x:t xml:space="preserve">Ancient salvage</x:t>
        </x:is>
      </x:c>
      <x:c r="E975" s="4" t="inlineStr">
        <x:is>
          <x:t xml:space="preserve">Ancient recovery</x:t>
        </x:is>
      </x:c>
      <x:c r="F975" s="4" t="inlineStr">
        <x:is>
          <x:t xml:space="preserve">New proposal</x:t>
        </x:is>
      </x:c>
      <x:c r="G975"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5" s="4" t="inlineStr">
        <x:is>
          <x:t xml:space="preserve">None; compatibility unresolved</x:t>
        </x:is>
      </x:c>
      <x:c r="I975" s="4" t="inlineStr">
        <x:is>
          <x:t xml:space="preserve">Physical recovered inventory / cargo item; dimensions, condition and packing unresolved.</x:t>
        </x:is>
      </x:c>
      <x:c r="J975" s="4"/>
      <x:c r="K975" s="4"/>
      <x:c r="L975" s="4" t="inlineStr">
        <x:is>
          <x:t xml:space="preserve">Recover a surviving original from a proposed ancient machine or ruin. Sites, recovery conditions and availability remain unresolved.</x:t>
        </x:is>
      </x:c>
      <x:c r="M975" s="4" t="inlineStr">
        <x:is>
          <x:t xml:space="preserve">As-found original requiring identification and integrity/compatibility qualification before possible reuse. No modern manufacturing, internal repair, recovery yield or crafting recipe established.</x:t>
        </x:is>
      </x:c>
      <x:c r="N975" s="4" t="inlineStr">
        <x:is>
          <x:t xml:space="preserve">Not implemented</x:t>
        </x:is>
      </x:c>
      <x:c r="O975" s="4" t="inlineStr">
        <x:is>
          <x:t xml:space="preserve">Extremely rare. Internal construction, integrity, interfaces, operating requirements and useful life remain unknown. No guaranteed operation, compatible host, reproduced ancient technology, contents or numerical benefit granted.</x:t>
        </x:is>
      </x:c>
      <x:c r="P975" s="4" t="inlineStr">
        <x:is>
          <x:t xml:space="preserve">Extremely rare</x:t>
        </x:is>
      </x:c>
      <x:c r="Q975" s="4"/>
      <x:c r="R975" s="4"/>
      <x:c r="S975" s="4"/>
      <x:c r="T975" s="4"/>
      <x:c r="U975" s="4" t="inlineStr">
        <x:is>
          <x:t xml:space="preserve">Internal mechanism, retained contamination, port standards, power, flow and qualification remain unknown. No vacuum capability, breathable atmosphere or practical process assigned.</x:t>
        </x:is>
      </x:c>
      <x:c r="V975" s="4" t="inlineStr">
        <x:is>
          <x:t xml:space="preserve">ancient salvage; vacuum pump core; atmosphere handling; sealed pump</x:t>
        </x:is>
      </x:c>
      <x:c r="W975"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5" s="4" t="inlineStr">
        <x:is>
          <x:t xml:space="preserve">Machine part</x:t>
        </x:is>
      </x:c>
      <x:c r="Y975" s="4" t="inlineStr">
        <x:is>
          <x:t xml:space="preserve">Recovered part</x:t>
        </x:is>
      </x:c>
      <x:c r="Z975" s="4" t="inlineStr">
        <x:is>
          <x:t xml:space="preserve">Ancient technology</x:t>
        </x:is>
      </x:c>
      <x:c r="AA975" s="4" t="inlineStr">
        <x:is>
          <x:t xml:space="preserve">Chemical processing</x:t>
        </x:is>
      </x:c>
      <x:c r="AB975" s="4" t="inlineStr">
        <x:is>
          <x:t xml:space="preserve">Mixed / unresolved</x:t>
        </x:is>
      </x:c>
      <x:c r="AC975" s="4" t="inlineStr">
        <x:is>
          <x:t xml:space="preserve">Assembly</x:t>
        </x:is>
      </x:c>
      <x:c r="AD975" s="4" t="inlineStr">
        <x:is>
          <x:t xml:space="preserve">Proposal</x:t>
        </x:is>
      </x:c>
      <x:c r="AE975" s="4" t="str">
        <x:f>LOWER(A975&amp;"; "&amp;B975&amp;"; "&amp;D975&amp;"; "&amp;E975&amp;"; "&amp;X975&amp;"; "&amp;Y975&amp;"; "&amp;Z975&amp;"; "&amp;AA975&amp;"; "&amp;AB975&amp;"; "&amp;AC975&amp;"; "&amp;AD975&amp;"; "&amp;V975&amp;"; "&amp;C975&amp;"; "&amp;AH975&amp;"; "&amp;AI975)</x:f>
        <x:v>proposal.ancient.vacuum_pump_core; ancient vacuum pump core; ancient salvage; ancient recovery; machine part; recovered part; ancient technology; chemical processing; mixed / unresolved; assembly; proposal; ancient salvage; vacuum pump core; atmosphere handling; sealed pump; t0; t0; component</x:v>
      </x:c>
      <x:c r="AF975" s="4" t="inlineStr">
        <x:is>
          <x:t xml:space="preserve">One independently listed ancient recovered original. Proposed historical role does not establish functioning game behavior or reproducible manufacture.</x:t>
        </x:is>
      </x:c>
      <x:c r="AG975" s="4" t="inlineStr">
        <x:is>
          <x:t xml:space="preserve">T0 as found, independent of ancient complexity and extreme rarity. Any qualified craft-ready form would require a separate T1 readiness record.</x:t>
        </x:is>
      </x:c>
      <x:c r="AH975" s="4" t="inlineStr">
        <x:is>
          <x:t xml:space="preserve">T0</x:t>
        </x:is>
      </x:c>
      <x:c r="AI975" s="4" t="inlineStr">
        <x:is>
          <x:t xml:space="preserve">Component</x:t>
        </x:is>
      </x:c>
      <x:c r="AJ975" s="4">
        <x:f>COUNTIFS('Material routes'!$D$6:$D$2205,A975,'Material routes'!$C$6:$C$2205,"Output")</x:f>
        <x:v>0</x:v>
      </x:c>
      <x:c r="AK975" s="4">
        <x:f>SUM(COUNTIFS('Material routes'!$D$6:$D$2205,A975,'Material routes'!$C$6:$C$2205,"Ingredient candidate"),COUNTIFS('Material routes'!$D$6:$D$2205,A975,'Material routes'!$C$6:$C$2205,"Consumed input"),COUNTIFS('Material routes'!$D$6:$D$2205,A975,'Material routes'!$C$6:$C$2205,"Contained input"),COUNTIFS('Material routes'!$D$6:$D$2205,A975,'Material routes'!$C$6:$C$2205,"Transform input"))</x:f>
        <x:v>0</x:v>
      </x:c>
      <x:c r="AL975" s="4">
        <x:f>COUNTIFS('Material routes'!$D$6:$D$2205,A975,'Material routes'!$C$6:$C$2205,"Tool candidate")</x:f>
        <x:v>0</x:v>
      </x:c>
      <x:c r="AM975" s="4" t="str">
        <x:f>IF(AJ975&gt;0,"Route listed; review status/completeness",IF(C975="T0","Raw entry feed; no production route","No production route listed"))</x:f>
        <x:v>Raw entry feed; no production route</x:v>
      </x:c>
      <x:c r="AN975" s="4">
        <x:f>IF(C975="T0",0,IF(C975="T1",1,IF(C975="T2",2,IF(C975="T3",3,IF(C975="T4",4,IF(C975="Unassigned",98,99))))))</x:f>
        <x:v>0</x:v>
      </x:c>
    </x:row>
    <x:row r="976">
      <x:c r="A976" s="4" t="inlineStr">
        <x:is>
          <x:t xml:space="preserve">proposal.ancient.phase_change_heat_sink</x:t>
        </x:is>
      </x:c>
      <x:c r="B976" s="4" t="inlineStr">
        <x:is>
          <x:t xml:space="preserve">Ancient phase-change heat sink</x:t>
        </x:is>
      </x:c>
      <x:c r="C976" s="4" t="inlineStr">
        <x:is>
          <x:t xml:space="preserve">T0</x:t>
        </x:is>
      </x:c>
      <x:c r="D976" s="4" t="inlineStr">
        <x:is>
          <x:t xml:space="preserve">Ancient salvage</x:t>
        </x:is>
      </x:c>
      <x:c r="E976" s="4" t="inlineStr">
        <x:is>
          <x:t xml:space="preserve">Ancient recovery</x:t>
        </x:is>
      </x:c>
      <x:c r="F976" s="4" t="inlineStr">
        <x:is>
          <x:t xml:space="preserve">New proposal</x:t>
        </x:is>
      </x:c>
      <x:c r="G976" s="4" t="inlineStr">
        <x:is>
          <x:t xml:space="preserve">A sealed layered thermal block proposed to have buffered heat inside ancient equipment. Unlike the open-finned heat-exchange comb, it has an enclosed internal medium whose state, integrity and remaining usefulness are unknown.</x:t>
        </x:is>
      </x:c>
      <x:c r="H976" s="4" t="inlineStr">
        <x:is>
          <x:t xml:space="preserve">None; compatibility unresolved</x:t>
        </x:is>
      </x:c>
      <x:c r="I976" s="4" t="inlineStr">
        <x:is>
          <x:t xml:space="preserve">Physical recovered inventory / cargo item; dimensions, condition and packing unresolved.</x:t>
        </x:is>
      </x:c>
      <x:c r="J976" s="4"/>
      <x:c r="K976" s="4"/>
      <x:c r="L976" s="4" t="inlineStr">
        <x:is>
          <x:t xml:space="preserve">Recover a surviving original from a proposed ancient machine or ruin. Sites, recovery conditions and availability remain unresolved.</x:t>
        </x:is>
      </x:c>
      <x:c r="M976" s="4" t="inlineStr">
        <x:is>
          <x:t xml:space="preserve">As-found original requiring identification and integrity/compatibility qualification before possible reuse. No modern manufacturing, internal repair, recovery yield or crafting recipe established.</x:t>
        </x:is>
      </x:c>
      <x:c r="N976" s="4" t="inlineStr">
        <x:is>
          <x:t xml:space="preserve">Not implemented</x:t>
        </x:is>
      </x:c>
      <x:c r="O976" s="4" t="inlineStr">
        <x:is>
          <x:t xml:space="preserve">Extremely rare. Internal construction, integrity, interfaces, operating requirements and useful life remain unknown. No guaranteed operation, compatible host, reproduced ancient technology, contents or numerical benefit granted.</x:t>
        </x:is>
      </x:c>
      <x:c r="P976" s="4" t="inlineStr">
        <x:is>
          <x:t xml:space="preserve">Extremely rare</x:t>
        </x:is>
      </x:c>
      <x:c r="Q976" s="4"/>
      <x:c r="R976" s="4"/>
      <x:c r="S976" s="4"/>
      <x:c r="T976" s="4"/>
      <x:c r="U976" s="4" t="inlineStr">
        <x:is>
          <x:t xml:space="preserve">Internal medium, thermal limits, seal integrity, host interface and any reuse remain unknown. No natural water, perpetual cooling, working heat capacity or replenishment process established.</x:t>
        </x:is>
      </x:c>
      <x:c r="V976" s="4" t="inlineStr">
        <x:is>
          <x:t xml:space="preserve">ancient salvage; phase change heat sink; thermal buffer block; sealed heat reservoir</x:t>
        </x:is>
      </x:c>
      <x:c r="W976"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6" s="4" t="inlineStr">
        <x:is>
          <x:t xml:space="preserve">Machine part</x:t>
        </x:is>
      </x:c>
      <x:c r="Y976" s="4" t="inlineStr">
        <x:is>
          <x:t xml:space="preserve">Recovered part</x:t>
        </x:is>
      </x:c>
      <x:c r="Z976" s="4" t="inlineStr">
        <x:is>
          <x:t xml:space="preserve">Ancient technology</x:t>
        </x:is>
      </x:c>
      <x:c r="AA976" s="4" t="inlineStr">
        <x:is>
          <x:t xml:space="preserve">Equipment repair</x:t>
        </x:is>
      </x:c>
      <x:c r="AB976" s="4" t="inlineStr">
        <x:is>
          <x:t xml:space="preserve">Mixed / unresolved</x:t>
        </x:is>
      </x:c>
      <x:c r="AC976" s="4" t="inlineStr">
        <x:is>
          <x:t xml:space="preserve">Assembly</x:t>
        </x:is>
      </x:c>
      <x:c r="AD976" s="4" t="inlineStr">
        <x:is>
          <x:t xml:space="preserve">Proposal</x:t>
        </x:is>
      </x:c>
      <x:c r="AE976" s="4" t="str">
        <x:f>LOWER(A976&amp;"; "&amp;B976&amp;"; "&amp;D976&amp;"; "&amp;E976&amp;"; "&amp;X976&amp;"; "&amp;Y976&amp;"; "&amp;Z976&amp;"; "&amp;AA976&amp;"; "&amp;AB976&amp;"; "&amp;AC976&amp;"; "&amp;AD976&amp;"; "&amp;V976&amp;"; "&amp;C976&amp;"; "&amp;AH976&amp;"; "&amp;AI976)</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t0; t0; component</x:v>
      </x:c>
      <x:c r="AF976" s="4" t="inlineStr">
        <x:is>
          <x:t xml:space="preserve">One independently listed ancient recovered original. Proposed historical role does not establish functioning game behavior or reproducible manufacture.</x:t>
        </x:is>
      </x:c>
      <x:c r="AG976" s="4" t="inlineStr">
        <x:is>
          <x:t xml:space="preserve">T0 as found, independent of ancient complexity and extreme rarity. Any qualified craft-ready form would require a separate T1 readiness record.</x:t>
        </x:is>
      </x:c>
      <x:c r="AH976" s="4" t="inlineStr">
        <x:is>
          <x:t xml:space="preserve">T0</x:t>
        </x:is>
      </x:c>
      <x:c r="AI976" s="4" t="inlineStr">
        <x:is>
          <x:t xml:space="preserve">Component</x:t>
        </x:is>
      </x:c>
      <x:c r="AJ976" s="4">
        <x:f>COUNTIFS('Material routes'!$D$6:$D$2205,A976,'Material routes'!$C$6:$C$2205,"Output")</x:f>
        <x:v>0</x:v>
      </x:c>
      <x:c r="AK976" s="4">
        <x:f>SUM(COUNTIFS('Material routes'!$D$6:$D$2205,A976,'Material routes'!$C$6:$C$2205,"Ingredient candidate"),COUNTIFS('Material routes'!$D$6:$D$2205,A976,'Material routes'!$C$6:$C$2205,"Consumed input"),COUNTIFS('Material routes'!$D$6:$D$2205,A976,'Material routes'!$C$6:$C$2205,"Contained input"),COUNTIFS('Material routes'!$D$6:$D$2205,A976,'Material routes'!$C$6:$C$2205,"Transform input"))</x:f>
        <x:v>0</x:v>
      </x:c>
      <x:c r="AL976" s="4">
        <x:f>COUNTIFS('Material routes'!$D$6:$D$2205,A976,'Material routes'!$C$6:$C$2205,"Tool candidate")</x:f>
        <x:v>0</x:v>
      </x:c>
      <x:c r="AM976" s="4" t="str">
        <x:f>IF(AJ976&gt;0,"Route listed; review status/completeness",IF(C976="T0","Raw entry feed; no production route","No production route listed"))</x:f>
        <x:v>Raw entry feed; no production route</x:v>
      </x:c>
      <x:c r="AN976" s="4">
        <x:f>IF(C976="T0",0,IF(C976="T1",1,IF(C976="T2",2,IF(C976="T3",3,IF(C976="T4",4,IF(C976="Unassigned",98,99))))))</x:f>
        <x:v>0</x:v>
      </x:c>
    </x:row>
    <x:row r="977">
      <x:c r="A977" s="4" t="inlineStr">
        <x:is>
          <x:t xml:space="preserve">proposal.ancient.microtool_turret</x:t>
        </x:is>
      </x:c>
      <x:c r="B977" s="4" t="inlineStr">
        <x:is>
          <x:t xml:space="preserve">Ancient microtool turret</x:t>
        </x:is>
      </x:c>
      <x:c r="C977" s="4" t="inlineStr">
        <x:is>
          <x:t xml:space="preserve">T0</x:t>
        </x:is>
      </x:c>
      <x:c r="D977" s="4" t="inlineStr">
        <x:is>
          <x:t xml:space="preserve">Ancient salvage</x:t>
        </x:is>
      </x:c>
      <x:c r="E977" s="4" t="inlineStr">
        <x:is>
          <x:t xml:space="preserve">Ancient recovery</x:t>
        </x:is>
      </x:c>
      <x:c r="F977" s="4" t="inlineStr">
        <x:is>
          <x:t xml:space="preserve">New proposal</x:t>
        </x:is>
      </x:c>
      <x:c r="G977"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7" s="4" t="inlineStr">
        <x:is>
          <x:t xml:space="preserve">None; compatibility unresolved</x:t>
        </x:is>
      </x:c>
      <x:c r="I977" s="4" t="inlineStr">
        <x:is>
          <x:t xml:space="preserve">Physical recovered inventory / cargo item; dimensions, condition and packing unresolved.</x:t>
        </x:is>
      </x:c>
      <x:c r="J977" s="4"/>
      <x:c r="K977" s="4"/>
      <x:c r="L977" s="4" t="inlineStr">
        <x:is>
          <x:t xml:space="preserve">Recover a surviving original from a proposed ancient machine or ruin. Sites, recovery conditions and availability remain unresolved.</x:t>
        </x:is>
      </x:c>
      <x:c r="M977" s="4" t="inlineStr">
        <x:is>
          <x:t xml:space="preserve">As-found original requiring identification and integrity/compatibility qualification before possible reuse. No modern manufacturing, internal repair, recovery yield or crafting recipe established.</x:t>
        </x:is>
      </x:c>
      <x:c r="N977" s="4" t="inlineStr">
        <x:is>
          <x:t xml:space="preserve">Not implemented</x:t>
        </x:is>
      </x:c>
      <x:c r="O977" s="4" t="inlineStr">
        <x:is>
          <x:t xml:space="preserve">Extremely rare. Internal construction, integrity, interfaces, operating requirements and useful life remain unknown. No guaranteed operation, compatible host, reproduced ancient technology, contents or numerical benefit granted.</x:t>
        </x:is>
      </x:c>
      <x:c r="P977" s="4" t="inlineStr">
        <x:is>
          <x:t xml:space="preserve">Extremely rare</x:t>
        </x:is>
      </x:c>
      <x:c r="Q977" s="4"/>
      <x:c r="R977" s="4"/>
      <x:c r="S977" s="4"/>
      <x:c r="T977" s="4"/>
      <x:c r="U977" s="4" t="inlineStr">
        <x:is>
          <x:t xml:space="preserve">Tip identity, rotation, retained precision, drives, controls and compatible manipulator remain unknown. No automatic repair, reverse-engineered fabrication or reproduction of ancient parts granted.</x:t>
        </x:is>
      </x:c>
      <x:c r="V977" s="4" t="inlineStr">
        <x:is>
          <x:t xml:space="preserve">ancient salvage; microtool turret; miniature indexing head; maintenance tool head</x:t>
        </x:is>
      </x:c>
      <x:c r="W977"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7" s="4" t="inlineStr">
        <x:is>
          <x:t xml:space="preserve">Machine part</x:t>
        </x:is>
      </x:c>
      <x:c r="Y977" s="4" t="inlineStr">
        <x:is>
          <x:t xml:space="preserve">Recovered part</x:t>
        </x:is>
      </x:c>
      <x:c r="Z977" s="4" t="inlineStr">
        <x:is>
          <x:t xml:space="preserve">Ancient technology</x:t>
        </x:is>
      </x:c>
      <x:c r="AA977" s="4" t="inlineStr">
        <x:is>
          <x:t xml:space="preserve">Equipment repair</x:t>
        </x:is>
      </x:c>
      <x:c r="AB977" s="4" t="inlineStr">
        <x:is>
          <x:t xml:space="preserve">Ancient composite</x:t>
        </x:is>
      </x:c>
      <x:c r="AC977" s="4" t="inlineStr">
        <x:is>
          <x:t xml:space="preserve">Assembly</x:t>
        </x:is>
      </x:c>
      <x:c r="AD977" s="4" t="inlineStr">
        <x:is>
          <x:t xml:space="preserve">Proposal</x:t>
        </x:is>
      </x:c>
      <x:c r="AE977" s="4" t="str">
        <x:f>LOWER(A977&amp;"; "&amp;B977&amp;"; "&amp;D977&amp;"; "&amp;E977&amp;"; "&amp;X977&amp;"; "&amp;Y977&amp;"; "&amp;Z977&amp;"; "&amp;AA977&amp;"; "&amp;AB977&amp;"; "&amp;AC977&amp;"; "&amp;AD977&amp;"; "&amp;V977&amp;"; "&amp;C977&amp;"; "&amp;AH977&amp;"; "&amp;AI977)</x:f>
        <x:v>proposal.ancient.microtool_turret; ancient microtool turret; ancient salvage; ancient recovery; machine part; recovered part; ancient technology; equipment repair; ancient composite; assembly; proposal; ancient salvage; microtool turret; miniature indexing head; maintenance tool head; t0; t0; component</x:v>
      </x:c>
      <x:c r="AF977" s="4" t="inlineStr">
        <x:is>
          <x:t xml:space="preserve">One independently listed ancient recovered original. Proposed historical role does not establish functioning game behavior or reproducible manufacture.</x:t>
        </x:is>
      </x:c>
      <x:c r="AG977" s="4" t="inlineStr">
        <x:is>
          <x:t xml:space="preserve">T0 as found, independent of ancient complexity and extreme rarity. Any qualified craft-ready form would require a separate T1 readiness record.</x:t>
        </x:is>
      </x:c>
      <x:c r="AH977" s="4" t="inlineStr">
        <x:is>
          <x:t xml:space="preserve">T0</x:t>
        </x:is>
      </x:c>
      <x:c r="AI977" s="4" t="inlineStr">
        <x:is>
          <x:t xml:space="preserve">Component</x:t>
        </x:is>
      </x:c>
      <x:c r="AJ977" s="4">
        <x:f>COUNTIFS('Material routes'!$D$6:$D$2205,A977,'Material routes'!$C$6:$C$2205,"Output")</x:f>
        <x:v>0</x:v>
      </x:c>
      <x:c r="AK977" s="4">
        <x:f>SUM(COUNTIFS('Material routes'!$D$6:$D$2205,A977,'Material routes'!$C$6:$C$2205,"Ingredient candidate"),COUNTIFS('Material routes'!$D$6:$D$2205,A977,'Material routes'!$C$6:$C$2205,"Consumed input"),COUNTIFS('Material routes'!$D$6:$D$2205,A977,'Material routes'!$C$6:$C$2205,"Contained input"),COUNTIFS('Material routes'!$D$6:$D$2205,A977,'Material routes'!$C$6:$C$2205,"Transform input"))</x:f>
        <x:v>0</x:v>
      </x:c>
      <x:c r="AL977" s="4">
        <x:f>COUNTIFS('Material routes'!$D$6:$D$2205,A977,'Material routes'!$C$6:$C$2205,"Tool candidate")</x:f>
        <x:v>0</x:v>
      </x:c>
      <x:c r="AM977" s="4" t="str">
        <x:f>IF(AJ977&gt;0,"Route listed; review status/completeness",IF(C977="T0","Raw entry feed; no production route","No production route listed"))</x:f>
        <x:v>Raw entry feed; no production route</x:v>
      </x:c>
      <x:c r="AN977" s="4">
        <x:f>IF(C977="T0",0,IF(C977="T1",1,IF(C977="T2",2,IF(C977="T3",3,IF(C977="T4",4,IF(C977="Unassigned",98,99))))))</x:f>
        <x:v>0</x:v>
      </x:c>
    </x:row>
    <x:row r="978">
      <x:c r="A978" s="4" t="inlineStr">
        <x:is>
          <x:t xml:space="preserve">proposal.ancient.spectral_filter_disk</x:t>
        </x:is>
      </x:c>
      <x:c r="B978" s="4" t="inlineStr">
        <x:is>
          <x:t xml:space="preserve">Ancient spectral filter disk</x:t>
        </x:is>
      </x:c>
      <x:c r="C978" s="4" t="inlineStr">
        <x:is>
          <x:t xml:space="preserve">T0</x:t>
        </x:is>
      </x:c>
      <x:c r="D978" s="4" t="inlineStr">
        <x:is>
          <x:t xml:space="preserve">Ancient salvage</x:t>
        </x:is>
      </x:c>
      <x:c r="E978" s="4" t="inlineStr">
        <x:is>
          <x:t xml:space="preserve">Ancient recovery</x:t>
        </x:is>
      </x:c>
      <x:c r="F978" s="4" t="inlineStr">
        <x:is>
          <x:t xml:space="preserve">New proposal</x:t>
        </x:is>
      </x:c>
      <x:c r="G978"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8" s="4" t="inlineStr">
        <x:is>
          <x:t xml:space="preserve">None; compatibility unresolved</x:t>
        </x:is>
      </x:c>
      <x:c r="I978" s="4" t="inlineStr">
        <x:is>
          <x:t xml:space="preserve">Physical recovered inventory / cargo item; dimensions, condition and packing unresolved.</x:t>
        </x:is>
      </x:c>
      <x:c r="J978" s="4"/>
      <x:c r="K978" s="4"/>
      <x:c r="L978" s="4" t="inlineStr">
        <x:is>
          <x:t xml:space="preserve">Recover a surviving original from a proposed ancient machine or ruin. Sites, recovery conditions and availability remain unresolved.</x:t>
        </x:is>
      </x:c>
      <x:c r="M978" s="4" t="inlineStr">
        <x:is>
          <x:t xml:space="preserve">As-found original requiring identification and integrity/compatibility qualification before possible reuse. No modern manufacturing, internal repair, recovery yield or crafting recipe established.</x:t>
        </x:is>
      </x:c>
      <x:c r="N978" s="4" t="inlineStr">
        <x:is>
          <x:t xml:space="preserve">Not implemented</x:t>
        </x:is>
      </x:c>
      <x:c r="O978" s="4" t="inlineStr">
        <x:is>
          <x:t xml:space="preserve">Extremely rare. Internal construction, integrity, interfaces, operating requirements and useful life remain unknown. No guaranteed operation, compatible host, reproduced ancient technology, contents or numerical benefit granted.</x:t>
        </x:is>
      </x:c>
      <x:c r="P978" s="4" t="inlineStr">
        <x:is>
          <x:t xml:space="preserve">Extremely rare</x:t>
        </x:is>
      </x:c>
      <x:c r="Q978" s="4"/>
      <x:c r="R978" s="4"/>
      <x:c r="S978" s="4"/>
      <x:c r="T978" s="4"/>
      <x:c r="U978" s="4" t="inlineStr">
        <x:is>
          <x:t xml:space="preserve">Optical composition, coating integrity, wavelength response, mounting and qualification remain unknown. No enhanced vision, eye protection, cloaking or sensor performance established.</x:t>
        </x:is>
      </x:c>
      <x:c r="V978" s="4" t="inlineStr">
        <x:is>
          <x:t xml:space="preserve">ancient salvage; spectral filter disk; multilayer optic; sensor filter</x:t>
        </x:is>
      </x:c>
      <x:c r="W978"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8" s="4" t="inlineStr">
        <x:is>
          <x:t xml:space="preserve">Machine part</x:t>
        </x:is>
      </x:c>
      <x:c r="Y978" s="4" t="inlineStr">
        <x:is>
          <x:t xml:space="preserve">Recovered part</x:t>
        </x:is>
      </x:c>
      <x:c r="Z978" s="4" t="inlineStr">
        <x:is>
          <x:t xml:space="preserve">Ancient technology</x:t>
        </x:is>
      </x:c>
      <x:c r="AA978" s="4" t="inlineStr">
        <x:is>
          <x:t xml:space="preserve">Vision</x:t>
        </x:is>
      </x:c>
      <x:c r="AB978" s="4" t="inlineStr">
        <x:is>
          <x:t xml:space="preserve">Glass and metal</x:t>
        </x:is>
      </x:c>
      <x:c r="AC978" s="4" t="inlineStr">
        <x:is>
          <x:t xml:space="preserve">Assembly</x:t>
        </x:is>
      </x:c>
      <x:c r="AD978" s="4" t="inlineStr">
        <x:is>
          <x:t xml:space="preserve">Proposal</x:t>
        </x:is>
      </x:c>
      <x:c r="AE978" s="4" t="str">
        <x:f>LOWER(A978&amp;"; "&amp;B978&amp;"; "&amp;D978&amp;"; "&amp;E978&amp;"; "&amp;X978&amp;"; "&amp;Y978&amp;"; "&amp;Z978&amp;"; "&amp;AA978&amp;"; "&amp;AB978&amp;"; "&amp;AC978&amp;"; "&amp;AD978&amp;"; "&amp;V978&amp;"; "&amp;C978&amp;"; "&amp;AH978&amp;"; "&amp;AI978)</x:f>
        <x:v>proposal.ancient.spectral_filter_disk; ancient spectral filter disk; ancient salvage; ancient recovery; machine part; recovered part; ancient technology; vision; glass and metal; assembly; proposal; ancient salvage; spectral filter disk; multilayer optic; sensor filter; t0; t0; component</x:v>
      </x:c>
      <x:c r="AF978" s="4" t="inlineStr">
        <x:is>
          <x:t xml:space="preserve">One independently listed ancient recovered original. Proposed historical role does not establish functioning game behavior or reproducible manufacture.</x:t>
        </x:is>
      </x:c>
      <x:c r="AG978" s="4" t="inlineStr">
        <x:is>
          <x:t xml:space="preserve">T0 as found, independent of ancient complexity and extreme rarity. Any qualified craft-ready form would require a separate T1 readiness record.</x:t>
        </x:is>
      </x:c>
      <x:c r="AH978" s="4" t="inlineStr">
        <x:is>
          <x:t xml:space="preserve">T0</x:t>
        </x:is>
      </x:c>
      <x:c r="AI978" s="4" t="inlineStr">
        <x:is>
          <x:t xml:space="preserve">Component</x:t>
        </x:is>
      </x:c>
      <x:c r="AJ978" s="4">
        <x:f>COUNTIFS('Material routes'!$D$6:$D$2205,A978,'Material routes'!$C$6:$C$2205,"Output")</x:f>
        <x:v>0</x:v>
      </x:c>
      <x:c r="AK978" s="4">
        <x:f>SUM(COUNTIFS('Material routes'!$D$6:$D$2205,A978,'Material routes'!$C$6:$C$2205,"Ingredient candidate"),COUNTIFS('Material routes'!$D$6:$D$2205,A978,'Material routes'!$C$6:$C$2205,"Consumed input"),COUNTIFS('Material routes'!$D$6:$D$2205,A978,'Material routes'!$C$6:$C$2205,"Contained input"),COUNTIFS('Material routes'!$D$6:$D$2205,A978,'Material routes'!$C$6:$C$2205,"Transform input"))</x:f>
        <x:v>0</x:v>
      </x:c>
      <x:c r="AL978" s="4">
        <x:f>COUNTIFS('Material routes'!$D$6:$D$2205,A978,'Material routes'!$C$6:$C$2205,"Tool candidate")</x:f>
        <x:v>0</x:v>
      </x:c>
      <x:c r="AM978" s="4" t="str">
        <x:f>IF(AJ978&gt;0,"Route listed; review status/completeness",IF(C978="T0","Raw entry feed; no production route","No production route listed"))</x:f>
        <x:v>Raw entry feed; no production route</x:v>
      </x:c>
      <x:c r="AN978" s="4">
        <x:f>IF(C978="T0",0,IF(C978="T1",1,IF(C978="T2",2,IF(C978="T3",3,IF(C978="T4",4,IF(C978="Unassigned",98,99))))))</x:f>
        <x:v>0</x:v>
      </x:c>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x:c r="B12" s="9"/>
      <x:c r="C12" s="9"/>
      <x:c r="D12" s="9"/>
      <x:c r="E12" s="9"/>
      <x:c r="F12" s="21"/>
      <x:c r="G12" s="9"/>
      <x:c r="H12" s="9"/>
      <x:c r="I12" s="9"/>
      <x:c r="J12" s="9"/>
      <x:c r="K12" s="9"/>
      <x:c r="L12" s="11"/>
      <x:c r="M12" s="9"/>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50</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0</x:v>
      </x:c>
      <x:c r="C7" s="4" t="inlineStr">
        <x:is>
          <x:t xml:space="preserve">Retired primary category: all remaining entries are Crafting components. Retained as a historical label only.</x:t>
        </x:is>
      </x:c>
      <x:c r="D7" s="4" t="inlineStr">
        <x:is>
          <x:t xml:space="preserve">Author direction October 15: all remaining Field supplies are Crafting components; retire Field supplies as an active category.</x:t>
        </x:is>
      </x:c>
      <x:c r="E7" s="4" t="inlineStr">
        <x:is>
          <x:t xml:space="preserve">Legacy category</x:t>
        </x:is>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200</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Cooking ingredients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Crafting components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stations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Cultural objects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Currency</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Legger armor</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Legger attachments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Manufactured stock</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Mineral resources</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Salvage</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Tools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Weapons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Workshop upgrades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30</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60</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63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50</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150</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 Includes all former Camp items as salvage.</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40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20</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40</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18</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Non-cooking crafting, firing and forging facilities. The former Camp items Cooking station is classified as Salvage; recipe semantics remain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10</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0</x:v>
      </x:c>
      <x:c r="C65" s="4" t="inlineStr">
        <x:is>
          <x:t xml:space="preserve">Retired primary category: all entries moved to Salvage by author direction October 16, 2026. Historical label only.</x:t>
        </x:is>
      </x:c>
      <x:c r="D65" s="4" t="inlineStr">
        <x:is>
          <x:t xml:space="preserve">Author direction October 16: all Camp items are Salvage; retire the Camp items section. Item identity, condition, tiers, purposes and recipe semantics remain unchanged.</x:t>
        </x:is>
      </x:c>
      <x:c r="E65" s="4" t="inlineStr">
        <x:is>
          <x:t xml:space="preserve">Legacy category</x:t>
        </x:is>
      </x:c>
    </x:row>
    <x:row r="66">
      <x:c r="A66" s="4" t="inlineStr">
        <x:is>
          <x:t xml:space="preserve">Ammunition</x:t>
        </x:is>
      </x:c>
      <x:c r="B66" s="4">
        <x:f>COUNTIF(Items!$D$6:$D$1005,A66)</x:f>
        <x:v>14</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x:c r="B20" s="4"/>
      <x:c r="C20" s="4"/>
      <x:c r="D20" s="4"/>
      <x:c r="E20" s="4"/>
      <x:c r="F20" s="4"/>
      <x:c r="G20" s="4"/>
      <x:c r="H20" s="4"/>
    </x:row>
    <x:row r="21" ht="85" customHeight="1">
      <x:c r="A21" s="4"/>
      <x:c r="B21" s="4"/>
      <x:c r="C21" s="4"/>
      <x:c r="D21" s="4"/>
      <x:c r="E21" s="4"/>
      <x:c r="F21" s="4"/>
      <x:c r="G21" s="4"/>
      <x:c r="H21" s="4"/>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x:c r="B27" s="4"/>
      <x:c r="C27" s="4"/>
      <x:c r="D27" s="4"/>
      <x:c r="E27" s="4"/>
      <x:c r="F27" s="4"/>
      <x:c r="G27" s="4"/>
      <x:c r="H27" s="4"/>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x:c r="B30" s="4"/>
      <x:c r="C30" s="4"/>
      <x:c r="D30" s="4"/>
      <x:c r="E30" s="4"/>
      <x:c r="F30" s="4"/>
      <x:c r="G30" s="4"/>
      <x:c r="H30" s="4"/>
    </x:row>
    <x:row r="31" ht="90" customHeight="1">
      <x:c r="A31" s="4"/>
      <x:c r="B31" s="4"/>
      <x:c r="C31" s="4"/>
      <x:c r="D31" s="4"/>
      <x:c r="E31" s="4"/>
      <x:c r="F31" s="4"/>
      <x:c r="G31" s="4"/>
      <x:c r="H31" s="4"/>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x:c r="B11" s="4"/>
      <x:c r="C11" s="4"/>
      <x:c r="D11" s="4"/>
      <x:c r="E11" s="4"/>
      <x:c r="F11" s="4"/>
      <x:c r="G11" s="4"/>
      <x:c r="H11" s="4"/>
      <x:c r="I11" s="4"/>
      <x:c r="J11" s="4"/>
    </x:row>
    <x:row r="12" ht="100" customHeight="1">
      <x:c r="A12" s="4"/>
      <x:c r="B12" s="4"/>
      <x:c r="C12" s="4"/>
      <x:c r="D12" s="4"/>
      <x:c r="E12" s="4"/>
      <x:c r="F12" s="4"/>
      <x:c r="G12" s="4"/>
      <x:c r="H12" s="4"/>
      <x:c r="I12" s="4"/>
      <x:c r="J12" s="4"/>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x:c r="B18" s="4"/>
      <x:c r="C18" s="4"/>
      <x:c r="D18" s="4"/>
      <x:c r="E18" s="4"/>
      <x:c r="F18" s="4"/>
      <x:c r="G18" s="4"/>
      <x:c r="H18" s="4"/>
      <x:c r="I18" s="4"/>
      <x:c r="J18" s="4"/>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inlineStr">
        <x:is>
          <x:t xml:space="preserve">Salvage</x:t>
        </x:is>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inlineStr">
        <x:is>
          <x:t xml:space="preserve">Retired primary category: all remaining entries are Crafting components. Retained as a historical label only.</x:t>
        </x:is>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inlineStr">
        <x:is>
          <x:t xml:space="preserve">Retired primary category: all remaining entries are Crafting components. Retained as a historical label only.</x:t>
        </x:is>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inlineStr">
        <x:is>
          <x:t xml:space="preserve">Retired primary category: all remaining entries are Salvage. Retained as a historical label only.</x:t>
        </x:is>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Salvage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Retired primary category: all entries moved to Salvage by author direction October 16, 2026. Historical label only.</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Tools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Tools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Tools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Tools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x:c r="B16" s="4"/>
      <x:c r="C16" s="4"/>
      <x:c r="D16" s="4"/>
      <x:c r="E16" s="4"/>
      <x:c r="F16" s="4"/>
    </x:row>
    <x:row r="17" ht="45" customHeight="1">
      <x:c r="A17" s="4" t="str">
        <x:v>equipment.arc_battery_charged</x:v>
      </x:c>
      <x:c r="B17" s="4" t="str">
        <x:f>IFERROR(INDEX(Items!$B$6:$B$1005,MATCH(A17,Items!$A$6:$A$1005,0)),"MISSING ITEM ID")</x:f>
        <x:v>Charged Arc Battery</x:v>
      </x:c>
      <x:c r="C17" s="4" t="str">
        <x:f>IFERROR(INDEX(Items!$D$6:$D$1005,MATCH(A17,Items!$A$6:$A$1005,0)),"MISSING ITEM ID")</x:f>
        <x:v>Tools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Salvage</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Salvage</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Salvage</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Salvage</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x:c r="B31" s="4"/>
      <x:c r="C31" s="4"/>
      <x:c r="D31" s="4"/>
      <x:c r="E31" s="4"/>
      <x:c r="F31" s="4"/>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x:c r="B38" s="4"/>
      <x:c r="C38" s="4"/>
      <x:c r="D38" s="4"/>
      <x:c r="E38" s="4"/>
      <x:c r="F38" s="4"/>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Salvage</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Salvage</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x:c r="B86" s="4"/>
      <x:c r="C86" s="4"/>
      <x:c r="D86" s="4"/>
      <x:c r="E86" s="4"/>
      <x:c r="F86" s="4"/>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x:c r="B90" s="4"/>
      <x:c r="C90" s="4"/>
      <x:c r="D90" s="4"/>
      <x:c r="E90" s="4"/>
      <x:c r="F90" s="4"/>
    </x:row>
    <x:row r="91" ht="45" customHeight="1">
      <x:c r="A91" s="4"/>
      <x:c r="B91" s="4"/>
      <x:c r="C91" s="4"/>
      <x:c r="D91" s="4"/>
      <x:c r="E91" s="4"/>
      <x:c r="F91" s="4"/>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x:c r="B105" s="4"/>
      <x:c r="C105" s="4"/>
      <x:c r="D105" s="4"/>
      <x:c r="E105" s="4"/>
      <x:c r="F105" s="4"/>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Tools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Salvage</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x:c r="B157" s="4"/>
      <x:c r="C157" s="4"/>
      <x:c r="D157" s="4"/>
      <x:c r="E157" s="4"/>
      <x:c r="F157" s="4"/>
    </x:row>
    <x:row r="158" ht="45" customHeight="1">
      <x:c r="A158" s="4"/>
      <x:c r="B158" s="4"/>
      <x:c r="C158" s="4"/>
      <x:c r="D158" s="4"/>
      <x:c r="E158" s="4"/>
      <x:c r="F158" s="4"/>
    </x:row>
    <x:row r="159" ht="45" customHeight="1">
      <x:c r="A159" s="4"/>
      <x:c r="B159" s="4"/>
      <x:c r="C159" s="4"/>
      <x:c r="D159" s="4"/>
      <x:c r="E159" s="4"/>
      <x:c r="F159" s="4"/>
    </x:row>
    <x:row r="160" ht="45" customHeight="1">
      <x:c r="A160" s="4" t="str">
        <x:v>proposal.gear.backpack</x:v>
      </x:c>
      <x:c r="B160" s="4" t="str">
        <x:f>IFERROR(INDEX(Items!$B$6:$B$1005,MATCH(A160,Items!$A$6:$A$1005,0)),"MISSING ITEM ID")</x:f>
        <x:v>Backpack</x:v>
      </x:c>
      <x:c r="C160" s="4" t="str">
        <x:f>IFERROR(INDEX(Items!$D$6:$D$1005,MATCH(A160,Items!$A$6:$A$1005,0)),"MISSING ITEM ID")</x:f>
        <x:v>Tools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Salvage</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Salvage</x:v>
      </x:c>
      <x:c r="D168" s="4" t="str">
        <x:v>Primary</x:v>
      </x:c>
      <x:c r="E168" s="4" t="str">
        <x:f>IFERROR(INDEX(Items!$AA$6:$AA$1005,MATCH(A168,Items!$A$6:$A$1005,0)),"MISSING ITEM ID")</x:f>
        <x:v>Vision</x:v>
      </x:c>
      <x:c r="F168" s="4" t="str">
        <x:v>Current item description. Catalog intent, not implemented actions.</x:v>
      </x:c>
    </x:row>
    <x:row r="169" ht="45" customHeight="1">
      <x:c r="A169" s="4"/>
      <x:c r="B169" s="4"/>
      <x:c r="C169" s="4"/>
      <x:c r="D169" s="4"/>
      <x:c r="E169" s="4"/>
      <x:c r="F169" s="4"/>
    </x:row>
    <x:row r="170" ht="45" customHeight="1">
      <x:c r="A170" s="4"/>
      <x:c r="B170" s="4"/>
      <x:c r="C170" s="4"/>
      <x:c r="D170" s="4"/>
      <x:c r="E170" s="4"/>
      <x:c r="F170" s="4"/>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x:c r="B179" s="4"/>
      <x:c r="C179" s="4"/>
      <x:c r="D179" s="4"/>
      <x:c r="E179" s="4"/>
      <x:c r="F179" s="4"/>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Salvage</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Salvage</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Salvage</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Salvage</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Salvage</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Salvage</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Salvage</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Salvage</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Salvage</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Salvage</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Salvage</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Salvage</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Salvage</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Salvage</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Salvage</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Salvage</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Salvage</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Salvage</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Salvage</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Salvage</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Salvage</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Salvage</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Salvage</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Crafting components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Salvage</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Salvage</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Salvage</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Salvage</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Salvage</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x:c r="B442" s="3"/>
      <x:c r="C442" s="3"/>
      <x:c r="D442" s="3"/>
      <x:c r="E442" s="3"/>
      <x:c r="F442" s="3"/>
    </x:row>
    <x:row r="443" ht="65" customHeight="1">
      <x:c r="A443" s="3"/>
      <x:c r="B443" s="3"/>
      <x:c r="C443" s="3"/>
      <x:c r="D443" s="3"/>
      <x:c r="E443" s="3"/>
      <x:c r="F443" s="3"/>
    </x:row>
    <x:row r="444" ht="65" customHeight="1">
      <x:c r="A444" s="3"/>
      <x:c r="B444" s="3"/>
      <x:c r="C444" s="3"/>
      <x:c r="D444" s="3"/>
      <x:c r="E444" s="3"/>
      <x:c r="F444" s="3"/>
    </x:row>
    <x:row r="445" ht="65" customHeight="1">
      <x:c r="A445" s="3" t="str">
        <x:v>proposal.raw.pumice</x:v>
      </x:c>
      <x:c r="B445" s="3" t="str">
        <x:f>IFERROR(INDEX(Items!$B$6:$B$1005,MATCH(A445,Items!$A$6:$A$1005,0)),"MISSING ITEM ID")</x:f>
        <x:v>Pumice lumps</x:v>
      </x:c>
      <x:c r="C445" s="3" t="str">
        <x:f>IFERROR(INDEX(Items!$D$6:$D$1005,MATCH(A445,Items!$A$6:$A$1005,0)),"MISSING ITEM ID")</x:f>
        <x:v>Salvage</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x:c r="B461" s="3"/>
      <x:c r="C461" s="3"/>
      <x:c r="D461" s="3"/>
      <x:c r="E461" s="3"/>
      <x:c r="F461" s="3"/>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x:c r="B464" s="3"/>
      <x:c r="C464" s="3"/>
      <x:c r="D464" s="3"/>
      <x:c r="E464" s="3"/>
      <x:c r="F464" s="3"/>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Salvage</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Salvage</x:v>
      </x:c>
      <x:c r="D469" s="3" t="str">
        <x:v>Secondary</x:v>
      </x:c>
      <x:c r="E469" s="3" t="str">
        <x:v>Food preparation</x:v>
      </x:c>
      <x:c r="F469" s="3" t="str">
        <x:v>Candidate use for a specific raw form. Material qualification and processing remain proposed.</x:v>
      </x:c>
    </x:row>
    <x:row r="470" ht="65" customHeight="1">
      <x:c r="A470" s="3"/>
      <x:c r="B470" s="3"/>
      <x:c r="C470" s="3"/>
      <x:c r="D470" s="3"/>
      <x:c r="E470" s="3"/>
      <x:c r="F470" s="3"/>
    </x:row>
    <x:row r="471" ht="65" customHeight="1">
      <x:c r="A471" s="3"/>
      <x:c r="B471" s="3"/>
      <x:c r="C471" s="3"/>
      <x:c r="D471" s="3"/>
      <x:c r="E471" s="3"/>
      <x:c r="F471" s="3"/>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Tools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x:c r="B540" s="3"/>
      <x:c r="C540" s="3"/>
      <x:c r="D540" s="3"/>
      <x:c r="E540" s="3"/>
      <x:c r="F540" s="3"/>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Salvage</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x:c r="B671" s="4"/>
      <x:c r="C671" s="4"/>
      <x:c r="D671" s="4"/>
      <x:c r="E671" s="4"/>
      <x:c r="F671" s="4"/>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Crafting components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x:c r="B686" s="4"/>
      <x:c r="C686" s="4"/>
      <x:c r="D686" s="4"/>
      <x:c r="E686" s="4"/>
      <x:c r="F686" s="4"/>
    </x:row>
    <x:row r="687" ht="64" customHeight="1">
      <x:c r="A687" s="4"/>
      <x:c r="B687" s="4"/>
      <x:c r="C687" s="4"/>
      <x:c r="D687" s="4"/>
      <x:c r="E687" s="4"/>
      <x:c r="F687" s="4"/>
    </x:row>
    <x:row r="688" ht="64" customHeight="1">
      <x:c r="A688" s="4"/>
      <x:c r="B688" s="4"/>
      <x:c r="C688" s="4"/>
      <x:c r="D688" s="4"/>
      <x:c r="E688" s="4"/>
      <x:c r="F688" s="4"/>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x:c r="B691" s="4"/>
      <x:c r="C691" s="4"/>
      <x:c r="D691" s="4"/>
      <x:c r="E691" s="4"/>
      <x:c r="F691" s="4"/>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Crafting components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x:c r="B693" s="4"/>
      <x:c r="C693" s="4"/>
      <x:c r="D693" s="4"/>
      <x:c r="E693" s="4"/>
      <x:c r="F693" s="4"/>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x:c r="B704" s="4"/>
      <x:c r="C704" s="4"/>
      <x:c r="D704" s="4"/>
      <x:c r="E704" s="4"/>
      <x:c r="F704" s="4"/>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x:c r="B717" s="4"/>
      <x:c r="C717" s="4"/>
      <x:c r="D717" s="4"/>
      <x:c r="E717" s="4"/>
      <x:c r="F717" s="4"/>
    </x:row>
    <x:row r="718" ht="64" customHeight="1">
      <x:c r="A718" s="4"/>
      <x:c r="B718" s="4"/>
      <x:c r="C718" s="4"/>
      <x:c r="D718" s="4"/>
      <x:c r="E718" s="4"/>
      <x:c r="F718" s="4"/>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Salvage</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Salvage</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Salvage</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Salvage</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Salvage</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x:c r="B745" s="4"/>
      <x:c r="C745" s="4"/>
      <x:c r="D745" s="4"/>
      <x:c r="E745" s="4"/>
      <x:c r="F745" s="4"/>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x:c r="B793" s="4"/>
      <x:c r="C793" s="4"/>
      <x:c r="D793" s="4"/>
      <x:c r="E793" s="4"/>
      <x:c r="F793" s="4"/>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x:c r="B799" s="4"/>
      <x:c r="C799" s="4"/>
      <x:c r="D799" s="4"/>
      <x:c r="E799" s="4"/>
      <x:c r="F799" s="4"/>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x:c r="B813" s="4"/>
      <x:c r="C813" s="4"/>
      <x:c r="D813" s="4"/>
      <x:c r="E813" s="4"/>
      <x:c r="F813" s="4"/>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x:c r="B820" s="4"/>
      <x:c r="C820" s="4"/>
      <x:c r="D820" s="4"/>
      <x:c r="E820" s="4"/>
      <x:c r="F820" s="4"/>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Crafting components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Crafting components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Crafting components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Crafting components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Crafting components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Crafting components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Crafting components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Salvage</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Crafting components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Crafting components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Crafting components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Crafting components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Salvage</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x:c r="B865" s="4"/>
      <x:c r="C865" s="4"/>
      <x:c r="D865" s="4"/>
      <x:c r="E865" s="4"/>
      <x:c r="F865" s="4"/>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x:c r="B869" s="4"/>
      <x:c r="C869" s="4"/>
      <x:c r="D869" s="4"/>
      <x:c r="E869" s="4"/>
      <x:c r="F869" s="4"/>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Salvage</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Salvage</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Salvage</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Salvage</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Salvage</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Salvage</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Salvage</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Salvage</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Salvage</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Salvage</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x:c r="B916" s="4"/>
      <x:c r="C916" s="4"/>
      <x:c r="D916" s="4"/>
      <x:c r="E916" s="4"/>
      <x:c r="F916" s="4"/>
    </x:row>
    <x:row r="917" ht="64" customHeight="1">
      <x:c r="A917" s="4"/>
      <x:c r="B917" s="4"/>
      <x:c r="C917" s="4"/>
      <x:c r="D917" s="4"/>
      <x:c r="E917" s="4"/>
      <x:c r="F917" s="4"/>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x:c r="B927" s="4"/>
      <x:c r="C927" s="4"/>
      <x:c r="D927" s="4"/>
      <x:c r="E927" s="4"/>
      <x:c r="F927" s="4"/>
    </x:row>
    <x:row r="928" ht="64" customHeight="1">
      <x:c r="A928" s="4"/>
      <x:c r="B928" s="4"/>
      <x:c r="C928" s="4"/>
      <x:c r="D928" s="4"/>
      <x:c r="E928" s="4"/>
      <x:c r="F928" s="4"/>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x:c r="B932" s="4"/>
      <x:c r="C932" s="4"/>
      <x:c r="D932" s="4"/>
      <x:c r="E932" s="4"/>
      <x:c r="F932" s="4"/>
    </x:row>
    <x:row r="933" ht="64" customHeight="1">
      <x:c r="A933" s="4"/>
      <x:c r="B933" s="4"/>
      <x:c r="C933" s="4"/>
      <x:c r="D933" s="4"/>
      <x:c r="E933" s="4"/>
      <x:c r="F933" s="4"/>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x:c r="B936" s="4"/>
      <x:c r="C936" s="4"/>
      <x:c r="D936" s="4"/>
      <x:c r="E936" s="4"/>
      <x:c r="F936" s="4"/>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Crafting components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x:c r="B940" s="4"/>
      <x:c r="C940" s="4"/>
      <x:c r="D940" s="4"/>
      <x:c r="E940" s="4"/>
      <x:c r="F940" s="4"/>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x:c r="B945" s="4"/>
      <x:c r="C945" s="4"/>
      <x:c r="D945" s="4"/>
      <x:c r="E945" s="4"/>
      <x:c r="F945" s="4"/>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x:c r="B957" s="4"/>
      <x:c r="C957" s="4"/>
      <x:c r="D957" s="4"/>
      <x:c r="E957" s="4"/>
      <x:c r="F957" s="4"/>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x:c r="B964" s="4"/>
      <x:c r="C964" s="4"/>
      <x:c r="D964" s="4"/>
      <x:c r="E964" s="4"/>
      <x:c r="F964" s="4"/>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x:c r="B972" s="4"/>
      <x:c r="C972" s="4"/>
      <x:c r="D972" s="4"/>
      <x:c r="E972" s="4"/>
      <x:c r="F972" s="4"/>
    </x:row>
    <x:row r="973" ht="64" customHeight="1">
      <x:c r="A973" s="4"/>
      <x:c r="B973" s="4"/>
      <x:c r="C973" s="4"/>
      <x:c r="D973" s="4"/>
      <x:c r="E973" s="4"/>
      <x:c r="F973" s="4"/>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Salvage</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Salvage</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Salvage</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Salvage</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Salvage</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Salvage</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Salvage</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Salvage</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x:c r="B1014" s="4"/>
      <x:c r="C1014" s="4"/>
      <x:c r="D1014" s="4"/>
      <x:c r="E1014" s="4"/>
      <x:c r="F1014" s="4"/>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Tools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Salvage</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Tools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Salvage</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Tools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Salvage</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Salvage</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x:c r="B1046" s="4"/>
      <x:c r="C1046" s="4"/>
      <x:c r="D1046" s="4"/>
      <x:c r="E1046" s="4"/>
      <x:c r="F1046" s="4"/>
    </x:row>
    <x:row r="1047">
      <x:c r="A1047" s="4" t="inlineStr">
        <x:is>
          <x:t xml:space="preserve">proposal.accessory.personal_cord_reel</x:t>
        </x:is>
      </x:c>
      <x:c r="B1047" s="4" t="str">
        <x:f>Items!B892</x:f>
        <x:v>Personal cord reel</x:v>
      </x:c>
      <x:c r="C1047" s="4" t="str">
        <x:f>Items!D892</x:f>
        <x:v>Salvage</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Salvage</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x:c r="B1049" s="4"/>
      <x:c r="C1049" s="4"/>
      <x:c r="D1049" s="4"/>
      <x:c r="E1049" s="4"/>
      <x:c r="F1049" s="4"/>
    </x:row>
    <x:row r="1050">
      <x:c r="A1050" s="4" t="inlineStr">
        <x:is>
          <x:t xml:space="preserve">proposal.accessory.pocket_grit_bellows</x:t>
        </x:is>
      </x:c>
      <x:c r="B1050" s="4" t="str">
        <x:f>Items!B895</x:f>
        <x:v>Pocket grit bellows</x:v>
      </x:c>
      <x:c r="C1050" s="4" t="str">
        <x:f>Items!D895</x:f>
        <x:v>Salvage</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Tools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Cultural objects</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Cultural objects</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t="inlineStr">
        <x:is>
          <x:t xml:space="preserve">proposal.culture.jointed_shell_shadow_figure</x:t>
        </x:is>
      </x:c>
      <x:c r="B1076" s="4" t="str">
        <x:f>Items!B921</x:f>
        <x:v>Jointed shell shadow figure</x:v>
      </x:c>
      <x:c r="C1076" s="4" t="str">
        <x:f>Items!D921</x:f>
        <x:v>Cultural objects</x:v>
      </x:c>
      <x:c r="D1076" s="4" t="inlineStr">
        <x:is>
          <x:t xml:space="preserve">Primary</x:t>
        </x:is>
      </x:c>
      <x:c r="E1076" s="4" t="str">
        <x:f>Items!AA921</x:f>
        <x:v>Culture support</x:v>
      </x:c>
      <x:c r="F1076" s="4" t="inlineStr">
        <x:is>
          <x:t xml:space="preserve">Author-requested catalog proposal; intended use, not an implemented action.</x:t>
        </x:is>
      </x:c>
    </x:row>
    <x:row r="1077">
      <x:c r="A1077" s="4" t="inlineStr">
        <x:is>
          <x:t xml:space="preserve">proposal.culture.husk_paper_songbook</x:t>
        </x:is>
      </x:c>
      <x:c r="B1077" s="4" t="str">
        <x:f>Items!B922</x:f>
        <x:v>Husk-paper songbook</x:v>
      </x:c>
      <x:c r="C1077" s="4" t="str">
        <x:f>Items!D922</x:f>
        <x:v>Cultural objects</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t="inlineStr">
        <x:is>
          <x:t xml:space="preserve">proposal.culture.apprentice_practice_plaque</x:t>
        </x:is>
      </x:c>
      <x:c r="B1078" s="4" t="str">
        <x:f>Items!B923</x:f>
        <x:v>Apprentice practice plaque</x:v>
      </x:c>
      <x:c r="C1078" s="4" t="str">
        <x:f>Items!D923</x:f>
        <x:v>Cultural objects</x:v>
      </x:c>
      <x:c r="D1078" s="4" t="inlineStr">
        <x:is>
          <x:t xml:space="preserve">Primary</x:t>
        </x:is>
      </x:c>
      <x:c r="E1078" s="4" t="str">
        <x:f>Items!AA923</x:f>
        <x:v>Culture support</x:v>
      </x:c>
      <x:c r="F1078" s="4" t="inlineStr">
        <x:is>
          <x:t xml:space="preserve">Author-requested catalog proposal; intended use, not an implemented action.</x:t>
        </x:is>
      </x:c>
    </x:row>
    <x:row r="1079">
      <x:c r="A1079" s="4" t="inlineStr">
        <x:is>
          <x:t xml:space="preserve">proposal.culture.household_pattern_roller</x:t>
        </x:is>
      </x:c>
      <x:c r="B1079" s="4" t="str">
        <x:f>Items!B924</x:f>
        <x:v>Household pattern roller</x:v>
      </x:c>
      <x:c r="C1079" s="4" t="str">
        <x:f>Items!D924</x:f>
        <x:v>Cultural objects</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proposal.armor.fur.chest</x:t>
        </x:is>
      </x:c>
      <x:c r="B1085" s="4" t="str">
        <x:f>Items!B930</x:f>
        <x:v>Fur chest armor</x:v>
      </x:c>
      <x:c r="C1085" s="4" t="str">
        <x:f>Items!D930</x:f>
        <x:v>Armor</x:v>
      </x:c>
      <x:c r="D1085" s="4" t="inlineStr">
        <x:is>
          <x:t xml:space="preserve">Primary</x:t>
        </x:is>
      </x:c>
      <x:c r="E1085" s="4" t="str">
        <x:f>Items!AA930</x:f>
        <x:v>Protection</x:v>
      </x:c>
      <x:c r="F1085" s="4" t="inlineStr">
        <x:is>
          <x:t xml:space="preserve">Author-requested catalog proposal; intended use, not an implemented action.</x:t>
        </x:is>
      </x:c>
    </x:row>
    <x:row r="1086">
      <x:c r="A1086" s="4" t="inlineStr">
        <x:is>
          <x:t xml:space="preserve">proposal.armor.fur.legs</x:t>
        </x:is>
      </x:c>
      <x:c r="B1086" s="4" t="str">
        <x:f>Items!B931</x:f>
        <x:v>Fur leg guards</x:v>
      </x:c>
      <x:c r="C1086" s="4" t="str">
        <x:f>Items!D931</x:f>
        <x:v>Armor</x:v>
      </x:c>
      <x:c r="D1086" s="4" t="inlineStr">
        <x:is>
          <x:t xml:space="preserve">Primary</x:t>
        </x:is>
      </x:c>
      <x:c r="E1086" s="4" t="str">
        <x:f>Items!AA931</x:f>
        <x:v>Protection</x:v>
      </x:c>
      <x:c r="F1086" s="4" t="inlineStr">
        <x:is>
          <x:t xml:space="preserve">Author-requested catalog proposal; intended use, not an implemented action.</x:t>
        </x:is>
      </x:c>
    </x:row>
    <x:row r="1087">
      <x:c r="A1087" s="4" t="inlineStr">
        <x:is>
          <x:t xml:space="preserve">proposal.armor.fur.boots</x:t>
        </x:is>
      </x:c>
      <x:c r="B1087" s="4" t="str">
        <x:f>Items!B932</x:f>
        <x:v>Fur armored boots</x:v>
      </x:c>
      <x:c r="C1087" s="4" t="str">
        <x:f>Items!D932</x:f>
        <x:v>Armor</x:v>
      </x:c>
      <x:c r="D1087" s="4" t="inlineStr">
        <x:is>
          <x:t xml:space="preserve">Primary</x:t>
        </x:is>
      </x:c>
      <x:c r="E1087" s="4" t="str">
        <x:f>Items!AA932</x:f>
        <x:v>Protection</x:v>
      </x:c>
      <x:c r="F1087" s="4" t="inlineStr">
        <x:is>
          <x:t xml:space="preserve">Author-requested catalog proposal; intended use, not an implemented action.</x:t>
        </x:is>
      </x:c>
    </x:row>
    <x:row r="1088">
      <x:c r="A1088" s="4" t="inlineStr">
        <x:is>
          <x:t xml:space="preserve">proposal.armor.fur.arms</x:t>
        </x:is>
      </x:c>
      <x:c r="B1088" s="4" t="str">
        <x:f>Items!B933</x:f>
        <x:v>Fur arm guards</x:v>
      </x:c>
      <x:c r="C1088" s="4" t="str">
        <x:f>Items!D933</x:f>
        <x:v>Armor</x:v>
      </x:c>
      <x:c r="D1088" s="4" t="inlineStr">
        <x:is>
          <x:t xml:space="preserve">Primary</x:t>
        </x:is>
      </x:c>
      <x:c r="E1088" s="4" t="str">
        <x:f>Items!AA933</x:f>
        <x:v>Protection</x:v>
      </x:c>
      <x:c r="F1088" s="4" t="inlineStr">
        <x:is>
          <x:t xml:space="preserve">Author-requested catalog proposal; intended use, not an implemented action.</x:t>
        </x:is>
      </x:c>
    </x:row>
    <x:row r="1089">
      <x:c r="A1089" s="4" t="inlineStr">
        <x:is>
          <x:t xml:space="preserve">proposal.armor.fur.helmet</x:t>
        </x:is>
      </x:c>
      <x:c r="B1089" s="4" t="str">
        <x:f>Items!B934</x:f>
        <x:v>Fur helmet</x:v>
      </x:c>
      <x:c r="C1089" s="4" t="str">
        <x:f>Items!D934</x:f>
        <x:v>Armor</x:v>
      </x:c>
      <x:c r="D1089" s="4" t="inlineStr">
        <x:is>
          <x:t xml:space="preserve">Primary</x:t>
        </x:is>
      </x:c>
      <x:c r="E1089" s="4" t="str">
        <x:f>Items!AA934</x:f>
        <x:v>Protection</x:v>
      </x:c>
      <x:c r="F1089" s="4" t="inlineStr">
        <x:is>
          <x:t xml:space="preserve">Author-requested catalog proposal; intended use, not an implemented action.</x:t>
        </x:is>
      </x:c>
    </x:row>
    <x:row r="1090">
      <x:c r="A1090" s="4" t="inlineStr">
        <x:is>
          <x:t xml:space="preserve">proposal.clothing.hide.top</x:t>
        </x:is>
      </x:c>
      <x:c r="B1090" s="4" t="str">
        <x:f>Items!B935</x:f>
        <x:v>Hide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proposal.clothing.hide.legs</x:t>
        </x:is>
      </x:c>
      <x:c r="B1091" s="4" t="str">
        <x:f>Items!B936</x:f>
        <x:v>Hide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proposal.clothing.hide.boots</x:t>
        </x:is>
      </x:c>
      <x:c r="B1092" s="4" t="str">
        <x:f>Items!B937</x:f>
        <x:v>Hide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proposal.clothing.hide.gloves</x:t>
        </x:is>
      </x:c>
      <x:c r="B1093" s="4" t="str">
        <x:f>Items!B938</x:f>
        <x:v>Hide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proposal.clothing.hide.head</x:t>
        </x:is>
      </x:c>
      <x:c r="B1094" s="4" t="str">
        <x:f>Items!B939</x:f>
        <x:v>Hide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proposal.clothing.fur.top</x:t>
        </x:is>
      </x:c>
      <x:c r="B1095" s="4" t="str">
        <x:f>Items!B940</x:f>
        <x:v>Fur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proposal.clothing.fur.legs</x:t>
        </x:is>
      </x:c>
      <x:c r="B1096" s="4" t="str">
        <x:f>Items!B941</x:f>
        <x:v>Fur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proposal.clothing.fur.boots</x:t>
        </x:is>
      </x:c>
      <x:c r="B1097" s="4" t="str">
        <x:f>Items!B942</x:f>
        <x:v>Fur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proposal.clothing.fur.gloves</x:t>
        </x:is>
      </x:c>
      <x:c r="B1098" s="4" t="str">
        <x:f>Items!B943</x:f>
        <x:v>Fur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proposal.clothing.fur.head</x:t>
        </x:is>
      </x:c>
      <x:c r="B1099" s="4" t="str">
        <x:f>Items!B944</x:f>
        <x:v>Fur hood</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proposal.clothing.fine_chainmail.top</x:t>
        </x:is>
      </x:c>
      <x:c r="B1100" s="4" t="str">
        <x:f>Items!B945</x:f>
        <x:v>Delicate chainmail jacket</x:v>
      </x:c>
      <x:c r="C1100" s="4" t="str">
        <x:f>Items!D945</x:f>
        <x:v>Clothing</x:v>
      </x:c>
      <x:c r="D1100" s="4" t="inlineStr">
        <x:is>
          <x:t xml:space="preserve">Primary</x:t>
        </x:is>
      </x:c>
      <x:c r="E1100" s="4" t="str">
        <x:f>Items!AA945</x:f>
        <x:v>Clothing</x:v>
      </x:c>
      <x:c r="F1100" s="4" t="inlineStr">
        <x:is>
          <x:t xml:space="preserve">Author-requested catalog proposal; intended use, not an implemented action.</x:t>
        </x:is>
      </x:c>
    </x:row>
    <x:row r="1101">
      <x:c r="A1101" s="4" t="inlineStr">
        <x:is>
          <x:t xml:space="preserve">proposal.clothing.fine_chainmail.legs</x:t>
        </x:is>
      </x:c>
      <x:c r="B1101" s="4" t="str">
        <x:f>Items!B946</x:f>
        <x:v>Delicate chainmail trousers</x:v>
      </x:c>
      <x:c r="C1101" s="4" t="str">
        <x:f>Items!D946</x:f>
        <x:v>Clothing</x:v>
      </x:c>
      <x:c r="D1101" s="4" t="inlineStr">
        <x:is>
          <x:t xml:space="preserve">Primary</x:t>
        </x:is>
      </x:c>
      <x:c r="E1101" s="4" t="str">
        <x:f>Items!AA946</x:f>
        <x:v>Clothing</x:v>
      </x:c>
      <x:c r="F1101" s="4" t="inlineStr">
        <x:is>
          <x:t xml:space="preserve">Author-requested catalog proposal; intended use, not an implemented action.</x:t>
        </x:is>
      </x:c>
    </x:row>
    <x:row r="1102">
      <x:c r="A1102" s="4" t="inlineStr">
        <x:is>
          <x:t xml:space="preserve">proposal.clothing.fine_chainmail.boots</x:t>
        </x:is>
      </x:c>
      <x:c r="B1102" s="4" t="str">
        <x:f>Items!B947</x:f>
        <x:v>Delicate chainmail boots</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proposal.clothing.fine_chainmail.gloves</x:t>
        </x:is>
      </x:c>
      <x:c r="B1103" s="4" t="str">
        <x:f>Items!B948</x:f>
        <x:v>Delicate chainmail gloves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proposal.clothing.fine_chainmail.head</x:t>
        </x:is>
      </x:c>
      <x:c r="B1104" s="4" t="str">
        <x:f>Items!B949</x:f>
        <x:v>Delicate chainmail coif</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proposal.clothing.insulated.legs</x:t>
        </x:is>
      </x:c>
      <x:c r="B1105" s="4" t="str">
        <x:f>Items!B950</x:f>
        <x:v>Electrical insulating trousers</x:v>
      </x:c>
      <x:c r="C1105" s="4" t="str">
        <x:f>Items!D950</x:f>
        <x:v>Clothing</x:v>
      </x:c>
      <x:c r="D1105" s="4" t="inlineStr">
        <x:is>
          <x:t xml:space="preserve">Primary</x:t>
        </x:is>
      </x:c>
      <x:c r="E1105" s="4" t="str">
        <x:f>Items!AA950</x:f>
        <x:v>Electrical insulation</x:v>
      </x:c>
      <x:c r="F1105" s="4" t="inlineStr">
        <x:is>
          <x:t xml:space="preserve">Author-requested catalog proposal; intended use, not an implemented action.</x:t>
        </x:is>
      </x:c>
    </x:row>
    <x:row r="1106">
      <x:c r="A1106" s="4" t="inlineStr">
        <x:is>
          <x:t xml:space="preserve">proposal.clothing.insulated.head</x:t>
        </x:is>
      </x:c>
      <x:c r="B1106" s="4" t="str">
        <x:f>Items!B951</x:f>
        <x:v>Electrical insulating hood</x:v>
      </x:c>
      <x:c r="C1106" s="4" t="str">
        <x:f>Items!D951</x:f>
        <x:v>Clothing</x:v>
      </x:c>
      <x:c r="D1106" s="4" t="inlineStr">
        <x:is>
          <x:t xml:space="preserve">Primary</x:t>
        </x:is>
      </x:c>
      <x:c r="E1106" s="4" t="str">
        <x:f>Items!AA951</x:f>
        <x:v>Electrical insulation</x:v>
      </x:c>
      <x:c r="F1106" s="4" t="inlineStr">
        <x:is>
          <x:t xml:space="preserve">Author-requested catalog proposal; intended use, not an implemented action.</x:t>
        </x:is>
      </x:c>
    </x:row>
    <x:row r="1107">
      <x:c r="A1107" s="4" t="inlineStr">
        <x:is>
          <x:t xml:space="preserve">proposal.clothing.chitin.top</x:t>
        </x:is>
      </x:c>
      <x:c r="B1107" s="4" t="str">
        <x:f>Items!B952</x:f>
        <x:v>Chitin jacket</x:v>
      </x:c>
      <x:c r="C1107" s="4" t="str">
        <x:f>Items!D952</x:f>
        <x:v>Clothing</x:v>
      </x:c>
      <x:c r="D1107" s="4" t="inlineStr">
        <x:is>
          <x:t xml:space="preserve">Primary</x:t>
        </x:is>
      </x:c>
      <x:c r="E1107" s="4" t="str">
        <x:f>Items!AA952</x:f>
        <x:v>Clothing</x:v>
      </x:c>
      <x:c r="F1107" s="4" t="inlineStr">
        <x:is>
          <x:t xml:space="preserve">Author-requested catalog proposal; intended use, not an implemented action.</x:t>
        </x:is>
      </x:c>
    </x:row>
    <x:row r="1108">
      <x:c r="A1108" s="4" t="inlineStr">
        <x:is>
          <x:t xml:space="preserve">proposal.clothing.chitin.legs</x:t>
        </x:is>
      </x:c>
      <x:c r="B1108" s="4" t="str">
        <x:f>Items!B953</x:f>
        <x:v>Chitin trousers</x:v>
      </x:c>
      <x:c r="C1108" s="4" t="str">
        <x:f>Items!D953</x:f>
        <x:v>Clothing</x:v>
      </x:c>
      <x:c r="D1108" s="4" t="inlineStr">
        <x:is>
          <x:t xml:space="preserve">Primary</x:t>
        </x:is>
      </x:c>
      <x:c r="E1108" s="4" t="str">
        <x:f>Items!AA953</x:f>
        <x:v>Clothing</x:v>
      </x:c>
      <x:c r="F1108" s="4" t="inlineStr">
        <x:is>
          <x:t xml:space="preserve">Author-requested catalog proposal; intended use, not an implemented action.</x:t>
        </x:is>
      </x:c>
    </x:row>
    <x:row r="1109">
      <x:c r="A1109" s="4" t="inlineStr">
        <x:is>
          <x:t xml:space="preserve">proposal.clothing.chitin.boots</x:t>
        </x:is>
      </x:c>
      <x:c r="B1109" s="4" t="str">
        <x:f>Items!B954</x:f>
        <x:v>Chitin boots</x:v>
      </x:c>
      <x:c r="C1109" s="4" t="str">
        <x:f>Items!D954</x:f>
        <x:v>Clothing</x:v>
      </x:c>
      <x:c r="D1109" s="4" t="inlineStr">
        <x:is>
          <x:t xml:space="preserve">Primary</x:t>
        </x:is>
      </x:c>
      <x:c r="E1109" s="4" t="str">
        <x:f>Items!AA954</x:f>
        <x:v>Clothing</x:v>
      </x:c>
      <x:c r="F1109" s="4" t="inlineStr">
        <x:is>
          <x:t xml:space="preserve">Author-requested catalog proposal; intended use, not an implemented action.</x:t>
        </x:is>
      </x:c>
    </x:row>
    <x:row r="1110">
      <x:c r="A1110" s="4" t="inlineStr">
        <x:is>
          <x:t xml:space="preserve">proposal.clothing.chitin.gloves</x:t>
        </x:is>
      </x:c>
      <x:c r="B1110" s="4" t="str">
        <x:f>Items!B955</x:f>
        <x:v>Chitin gloves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proposal.clothing.chitin.head</x:t>
        </x:is>
      </x:c>
      <x:c r="B1111" s="4" t="str">
        <x:f>Items!B956</x:f>
        <x:v>Chitin cap</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proposal.armor.shoulder.raised_rim_iron</x:t>
        </x:is>
      </x:c>
      <x:c r="B1112" s="4" t="str">
        <x:f>Items!B957</x:f>
        <x:v>Raised-rim iron pauldron</x:v>
      </x:c>
      <x:c r="C1112" s="4" t="str">
        <x:f>Items!D957</x:f>
        <x:v>Armor</x:v>
      </x:c>
      <x:c r="D1112" s="4" t="inlineStr">
        <x:is>
          <x:t xml:space="preserve">Primary</x:t>
        </x:is>
      </x:c>
      <x:c r="E1112" s="4" t="str">
        <x:f>Items!AA957</x:f>
        <x:v>Protection</x:v>
      </x:c>
      <x:c r="F1112" s="4" t="inlineStr">
        <x:is>
          <x:t xml:space="preserve">Author-requested catalog proposal; intended use, not an implemented action.</x:t>
        </x:is>
      </x:c>
    </x:row>
    <x:row r="1113">
      <x:c r="A1113" s="4" t="inlineStr">
        <x:is>
          <x:t xml:space="preserve">proposal.armor.shoulder.layered_chitin</x:t>
        </x:is>
      </x:c>
      <x:c r="B1113" s="4" t="str">
        <x:f>Items!B958</x:f>
        <x:v>Layered chitin shoulder guard</x:v>
      </x:c>
      <x:c r="C1113" s="4" t="str">
        <x:f>Items!D958</x:f>
        <x:v>Armor</x:v>
      </x:c>
      <x:c r="D1113" s="4" t="inlineStr">
        <x:is>
          <x:t xml:space="preserve">Primary</x:t>
        </x:is>
      </x:c>
      <x:c r="E1113" s="4" t="str">
        <x:f>Items!AA958</x:f>
        <x:v>Protection</x:v>
      </x:c>
      <x:c r="F1113" s="4" t="inlineStr">
        <x:is>
          <x:t xml:space="preserve">Author-requested catalog proposal; intended use, not an implemented action.</x:t>
        </x:is>
      </x:c>
    </x:row>
    <x:row r="1114">
      <x:c r="A1114" s="4"/>
      <x:c r="B1114" s="4"/>
      <x:c r="C1114" s="4"/>
      <x:c r="D1114" s="4"/>
      <x:c r="E1114" s="4"/>
      <x:c r="F1114" s="4"/>
    </x:row>
    <x:row r="1115">
      <x:c r="A1115" s="4" t="inlineStr">
        <x:is>
          <x:t xml:space="preserve">proposal.clothing.everyday_wraps.legs</x:t>
        </x:is>
      </x:c>
      <x:c r="B1115" s="4" t="str">
        <x:f>Items!B960</x:f>
        <x:v>Everyday leg wraps</x:v>
      </x:c>
      <x:c r="C1115" s="4" t="str">
        <x:f>Items!D960</x:f>
        <x:v>Clothing</x:v>
      </x:c>
      <x:c r="D1115" s="4" t="inlineStr">
        <x:is>
          <x:t xml:space="preserve">Primary</x:t>
        </x:is>
      </x:c>
      <x:c r="E1115" s="4" t="str">
        <x:f>Items!AA960</x:f>
        <x:v>Clothing</x:v>
      </x:c>
      <x:c r="F1115" s="4" t="inlineStr">
        <x:is>
          <x:t xml:space="preserve">Author-requested catalog proposal; intended use, not an implemented action.</x:t>
        </x:is>
      </x:c>
    </x:row>
    <x:row r="1116">
      <x:c r="A1116" s="4" t="inlineStr">
        <x:is>
          <x:t xml:space="preserve">proposal.clothing.everyday_wraps.feet</x:t>
        </x:is>
      </x:c>
      <x:c r="B1116" s="4" t="str">
        <x:f>Items!B961</x:f>
        <x:v>Everyday foot wraps</x:v>
      </x:c>
      <x:c r="C1116" s="4" t="str">
        <x:f>Items!D961</x:f>
        <x:v>Clothing</x:v>
      </x:c>
      <x:c r="D1116" s="4" t="inlineStr">
        <x:is>
          <x:t xml:space="preserve">Primary</x:t>
        </x:is>
      </x:c>
      <x:c r="E1116" s="4" t="str">
        <x:f>Items!AA961</x:f>
        <x:v>Clothing</x:v>
      </x:c>
      <x:c r="F1116" s="4" t="inlineStr">
        <x:is>
          <x:t xml:space="preserve">Author-requested catalog proposal; intended use, not an implemented action.</x:t>
        </x:is>
      </x:c>
    </x:row>
    <x:row r="1117">
      <x:c r="A1117" s="4" t="inlineStr">
        <x:is>
          <x:t xml:space="preserve">proposal.clothing.everyday_wraps.hands</x:t>
        </x:is>
      </x:c>
      <x:c r="B1117" s="4" t="str">
        <x:f>Items!B962</x:f>
        <x:v>Everyday hand wraps</x:v>
      </x:c>
      <x:c r="C1117" s="4" t="str">
        <x:f>Items!D962</x:f>
        <x:v>Clothing</x:v>
      </x:c>
      <x:c r="D1117" s="4" t="inlineStr">
        <x:is>
          <x:t xml:space="preserve">Primary</x:t>
        </x:is>
      </x:c>
      <x:c r="E1117" s="4" t="str">
        <x:f>Items!AA962</x:f>
        <x:v>Clothing</x:v>
      </x:c>
      <x:c r="F1117" s="4" t="inlineStr">
        <x:is>
          <x:t xml:space="preserve">Author-requested catalog proposal; intended use, not an implemented action.</x:t>
        </x:is>
      </x:c>
    </x:row>
    <x:row r="1118">
      <x:c r="A1118" s="4" t="inlineStr">
        <x:is>
          <x:t xml:space="preserve">proposal.clothing.everyday_wraps.head</x:t>
        </x:is>
      </x:c>
      <x:c r="B1118" s="4" t="str">
        <x:f>Items!B963</x:f>
        <x:v>Everyday head wrap</x:v>
      </x:c>
      <x:c r="C1118" s="4" t="str">
        <x:f>Items!D963</x:f>
        <x:v>Clothing</x:v>
      </x:c>
      <x:c r="D1118" s="4" t="inlineStr">
        <x:is>
          <x:t xml:space="preserve">Primary</x:t>
        </x:is>
      </x:c>
      <x:c r="E1118" s="4" t="str">
        <x:f>Items!AA963</x:f>
        <x:v>Clothing</x:v>
      </x:c>
      <x:c r="F1118" s="4" t="inlineStr">
        <x:is>
          <x:t xml:space="preserve">Author-requested catalog proposal; intended use, not an implemented action.</x:t>
        </x:is>
      </x:c>
    </x:row>
    <x:row r="1119">
      <x:c r="A1119" s="4" t="inlineStr">
        <x:is>
          <x:t xml:space="preserve">proposal.camp.folding_shell_stool</x:t>
        </x:is>
      </x:c>
      <x:c r="B1119" s="4" t="str">
        <x:f>Items!B964</x:f>
        <x:v>Folding shell stool</x:v>
      </x:c>
      <x:c r="C1119" s="4" t="str">
        <x:f>Items!D964</x:f>
        <x:v>Salvage</x:v>
      </x:c>
      <x:c r="D1119" s="4" t="inlineStr">
        <x:is>
          <x:t xml:space="preserve">Primary</x:t>
        </x:is>
      </x:c>
      <x:c r="E1119" s="4" t="str">
        <x:f>Items!AA964</x:f>
        <x:v>Camp rest</x:v>
      </x:c>
      <x:c r="F1119" s="4" t="inlineStr">
        <x:is>
          <x:t xml:space="preserve">Author-requested catalog proposal; intended use, not an implemented action.</x:t>
        </x:is>
      </x:c>
    </x:row>
    <x:row r="1120">
      <x:c r="A1120" s="4" t="inlineStr">
        <x:is>
          <x:t xml:space="preserve">proposal.camp.folding_camp_table</x:t>
        </x:is>
      </x:c>
      <x:c r="B1120" s="4" t="str">
        <x:f>Items!B965</x:f>
        <x:v>Folding camp table</x:v>
      </x:c>
      <x:c r="C1120" s="4" t="str">
        <x:f>Items!D965</x:f>
        <x:v>Salvage</x:v>
      </x:c>
      <x:c r="D1120" s="4" t="inlineStr">
        <x:is>
          <x:t xml:space="preserve">Primary</x:t>
        </x:is>
      </x:c>
      <x:c r="E1120" s="4" t="str">
        <x:f>Items!AA965</x:f>
        <x:v>Food service</x:v>
      </x:c>
      <x:c r="F1120" s="4" t="inlineStr">
        <x:is>
          <x:t xml:space="preserve">Author-requested catalog proposal; intended use, not an implemented action.</x:t>
        </x:is>
      </x:c>
    </x:row>
    <x:row r="1121">
      <x:c r="A1121" s="4" t="inlineStr">
        <x:is>
          <x:t xml:space="preserve">proposal.camp.adjustable_shell_headrest</x:t>
        </x:is>
      </x:c>
      <x:c r="B1121" s="4" t="str">
        <x:f>Items!B966</x:f>
        <x:v>Adjustable shell headrest</x:v>
      </x:c>
      <x:c r="C1121" s="4" t="str">
        <x:f>Items!D966</x:f>
        <x:v>Salvage</x:v>
      </x:c>
      <x:c r="D1121" s="4" t="inlineStr">
        <x:is>
          <x:t xml:space="preserve">Primary</x:t>
        </x:is>
      </x:c>
      <x:c r="E1121" s="4" t="str">
        <x:f>Items!AA966</x:f>
        <x:v>Camp rest</x:v>
      </x:c>
      <x:c r="F1121" s="4" t="inlineStr">
        <x:is>
          <x:t xml:space="preserve">Author-requested catalog proposal; intended use, not an implemented action.</x:t>
        </x:is>
      </x:c>
    </x:row>
    <x:row r="1122">
      <x:c r="A1122" s="4" t="inlineStr">
        <x:is>
          <x:t xml:space="preserve">proposal.camp.boot_scraper</x:t>
        </x:is>
      </x:c>
      <x:c r="B1122" s="4" t="str">
        <x:f>Items!B967</x:f>
        <x:v>Camp boot scraper</x:v>
      </x:c>
      <x:c r="C1122" s="4" t="str">
        <x:f>Items!D967</x:f>
        <x:v>Salvage</x:v>
      </x:c>
      <x:c r="D1122" s="4" t="inlineStr">
        <x:is>
          <x:t xml:space="preserve">Primary</x:t>
        </x:is>
      </x:c>
      <x:c r="E1122" s="4" t="str">
        <x:f>Items!AA967</x:f>
        <x:v>Cleaning</x:v>
      </x:c>
      <x:c r="F1122" s="4" t="inlineStr">
        <x:is>
          <x:t xml:space="preserve">Author-requested catalog proposal; intended use, not an implemented action.</x:t>
        </x:is>
      </x:c>
    </x:row>
    <x:row r="1123">
      <x:c r="A1123" s="4" t="inlineStr">
        <x:is>
          <x:t xml:space="preserve">proposal.culture.interlocking_iron_ring_puzzle</x:t>
        </x:is>
      </x:c>
      <x:c r="B1123" s="4" t="str">
        <x:f>Items!B968</x:f>
        <x:v>Interlocking iron ring puzzle</x:v>
      </x:c>
      <x:c r="C1123" s="4" t="str">
        <x:f>Items!D968</x:f>
        <x:v>Cultural objects</x:v>
      </x:c>
      <x:c r="D1123" s="4" t="inlineStr">
        <x:is>
          <x:t xml:space="preserve">Primary</x:t>
        </x:is>
      </x:c>
      <x:c r="E1123" s="4" t="str">
        <x:f>Items!AA968</x:f>
        <x:v>Culture support</x:v>
      </x:c>
      <x:c r="F1123" s="4" t="inlineStr">
        <x:is>
          <x:t xml:space="preserve">Author-requested catalog proposal; intended use, not an implemented action.</x:t>
        </x:is>
      </x:c>
    </x:row>
    <x:row r="1124">
      <x:c r="A1124" s="4" t="inlineStr">
        <x:is>
          <x:t xml:space="preserve">proposal.clothing.fancy_husk_fiber.trousers</x:t>
        </x:is>
      </x:c>
      <x:c r="B1124" s="4" t="str">
        <x:f>Items!B969</x:f>
        <x:v>Panelled husk-fiber dress trousers</x:v>
      </x:c>
      <x:c r="C1124" s="4" t="str">
        <x:f>Items!D969</x:f>
        <x:v>Clothing</x:v>
      </x:c>
      <x:c r="D1124" s="4" t="inlineStr">
        <x:is>
          <x:t xml:space="preserve">Primary</x:t>
        </x:is>
      </x:c>
      <x:c r="E1124" s="4" t="str">
        <x:f>Items!AA969</x:f>
        <x:v>Fashion</x:v>
      </x:c>
      <x:c r="F1124" s="4" t="inlineStr">
        <x:is>
          <x:t xml:space="preserve">Author-requested catalog proposal; intended use, not an implemented action.</x:t>
        </x:is>
      </x:c>
    </x:row>
    <x:row r="1125">
      <x:c r="A1125" s="4" t="inlineStr">
        <x:is>
          <x:t xml:space="preserve">proposal.clothing.fancy_husk_fiber.shoes</x:t>
        </x:is>
      </x:c>
      <x:c r="B1125" s="4" t="str">
        <x:f>Items!B970</x:f>
        <x:v>Folded husk-fiber court shoes</x:v>
      </x:c>
      <x:c r="C1125" s="4" t="str">
        <x:f>Items!D970</x:f>
        <x:v>Clothing</x:v>
      </x:c>
      <x:c r="D1125" s="4" t="inlineStr">
        <x:is>
          <x:t xml:space="preserve">Primary</x:t>
        </x:is>
      </x:c>
      <x:c r="E1125" s="4" t="str">
        <x:f>Items!AA970</x:f>
        <x:v>Fashion</x:v>
      </x:c>
      <x:c r="F1125" s="4" t="inlineStr">
        <x:is>
          <x:t xml:space="preserve">Author-requested catalog proposal; intended use, not an implemented action.</x:t>
        </x:is>
      </x:c>
    </x:row>
    <x:row r="1126">
      <x:c r="A1126" s="4" t="inlineStr">
        <x:is>
          <x:t xml:space="preserve">proposal.clothing.fancy_husk_fiber.gloves</x:t>
        </x:is>
      </x:c>
      <x:c r="B1126" s="4" t="str">
        <x:f>Items!B971</x:f>
        <x:v>Layered-cuff husk-fiber dress gloves</x:v>
      </x:c>
      <x:c r="C1126" s="4" t="str">
        <x:f>Items!D971</x:f>
        <x:v>Clothing</x:v>
      </x:c>
      <x:c r="D1126" s="4" t="inlineStr">
        <x:is>
          <x:t xml:space="preserve">Primary</x:t>
        </x:is>
      </x:c>
      <x:c r="E1126" s="4" t="str">
        <x:f>Items!AA971</x:f>
        <x:v>Fashion</x:v>
      </x:c>
      <x:c r="F1126" s="4" t="inlineStr">
        <x:is>
          <x:t xml:space="preserve">Author-requested catalog proposal; intended use, not an implemented action.</x:t>
        </x:is>
      </x:c>
    </x:row>
    <x:row r="1127">
      <x:c r="A1127" s="4" t="inlineStr">
        <x:is>
          <x:t xml:space="preserve">proposal.clothing.fancy_husk_fiber.headdress</x:t>
        </x:is>
      </x:c>
      <x:c r="B1127" s="4" t="str">
        <x:f>Items!B972</x:f>
        <x:v>Fan-fold husk-fiber headdress</x:v>
      </x:c>
      <x:c r="C1127" s="4" t="str">
        <x:f>Items!D972</x:f>
        <x:v>Clothing</x:v>
      </x:c>
      <x:c r="D1127" s="4" t="inlineStr">
        <x:is>
          <x:t xml:space="preserve">Primary</x:t>
        </x:is>
      </x:c>
      <x:c r="E1127" s="4" t="str">
        <x:f>Items!AA972</x:f>
        <x:v>Fashion</x:v>
      </x:c>
      <x:c r="F1127" s="4" t="inlineStr">
        <x:is>
          <x:t xml:space="preserve">Author-requested catalog proposal; intended use, not an implemented action.</x:t>
        </x:is>
      </x:c>
    </x:row>
    <x:row r="1128">
      <x:c r="A1128" s="4" t="inlineStr">
        <x:is>
          <x:t xml:space="preserve">proposal.clothing.husk_hat</x:t>
        </x:is>
      </x:c>
      <x:c r="B1128" s="4" t="str">
        <x:f>Items!B973</x:f>
        <x:v>Husk hat</x:v>
      </x:c>
      <x:c r="C1128" s="4" t="str">
        <x:f>Items!D973</x:f>
        <x:v>Clothing</x:v>
      </x:c>
      <x:c r="D1128" s="4" t="inlineStr">
        <x:is>
          <x:t xml:space="preserve">Primary</x:t>
        </x:is>
      </x:c>
      <x:c r="E1128" s="4" t="str">
        <x:f>Items!AA973</x:f>
        <x:v>Clothing</x:v>
      </x:c>
      <x:c r="F1128" s="4" t="inlineStr">
        <x:is>
          <x:t xml:space="preserve">Author-requested catalog proposal; intended use, not an implemented action.</x:t>
        </x:is>
      </x:c>
    </x:row>
    <x:row r="1129">
      <x:c r="A1129" s="4" t="inlineStr">
        <x:is>
          <x:t xml:space="preserve">proposal.ancient.optical_data_ribbon</x:t>
        </x:is>
      </x:c>
      <x:c r="B1129" s="4" t="str">
        <x:f>Items!B974</x:f>
        <x:v>Ancient optical data ribbon</x:v>
      </x:c>
      <x:c r="C1129" s="4" t="str">
        <x:f>Items!D974</x:f>
        <x:v>Ancient salvage</x:v>
      </x:c>
      <x:c r="D1129" s="4" t="inlineStr">
        <x:is>
          <x:t xml:space="preserve">Primary</x:t>
        </x:is>
      </x:c>
      <x:c r="E1129" s="4" t="str">
        <x:f>Items!AA974</x:f>
        <x:v>Provenance</x:v>
      </x:c>
      <x:c r="F1129" s="4" t="inlineStr">
        <x:is>
          <x:t xml:space="preserve">Author-requested catalog proposal; intended use, not an implemented action.</x:t>
        </x:is>
      </x:c>
    </x:row>
    <x:row r="1130">
      <x:c r="A1130" s="4" t="inlineStr">
        <x:is>
          <x:t xml:space="preserve">proposal.ancient.vacuum_pump_core</x:t>
        </x:is>
      </x:c>
      <x:c r="B1130" s="4" t="str">
        <x:f>Items!B975</x:f>
        <x:v>Ancient vacuum pump core</x:v>
      </x:c>
      <x:c r="C1130" s="4" t="str">
        <x:f>Items!D975</x:f>
        <x:v>Ancient salvage</x:v>
      </x:c>
      <x:c r="D1130" s="4" t="inlineStr">
        <x:is>
          <x:t xml:space="preserve">Primary</x:t>
        </x:is>
      </x:c>
      <x:c r="E1130" s="4" t="str">
        <x:f>Items!AA975</x:f>
        <x:v>Chemical processing</x:v>
      </x:c>
      <x:c r="F1130" s="4" t="inlineStr">
        <x:is>
          <x:t xml:space="preserve">Author-requested catalog proposal; intended use, not an implemented action.</x:t>
        </x:is>
      </x:c>
    </x:row>
    <x:row r="1131">
      <x:c r="A1131" s="4" t="inlineStr">
        <x:is>
          <x:t xml:space="preserve">proposal.ancient.phase_change_heat_sink</x:t>
        </x:is>
      </x:c>
      <x:c r="B1131" s="4" t="str">
        <x:f>Items!B976</x:f>
        <x:v>Ancient phase-change heat sink</x:v>
      </x:c>
      <x:c r="C1131" s="4" t="str">
        <x:f>Items!D976</x:f>
        <x:v>Ancient salvage</x:v>
      </x:c>
      <x:c r="D1131" s="4" t="inlineStr">
        <x:is>
          <x:t xml:space="preserve">Primary</x:t>
        </x:is>
      </x:c>
      <x:c r="E1131" s="4" t="str">
        <x:f>Items!AA976</x:f>
        <x:v>Equipment repair</x:v>
      </x:c>
      <x:c r="F1131" s="4" t="inlineStr">
        <x:is>
          <x:t xml:space="preserve">Author-requested catalog proposal; intended use, not an implemented action.</x:t>
        </x:is>
      </x:c>
    </x:row>
    <x:row r="1132">
      <x:c r="A1132" s="4" t="inlineStr">
        <x:is>
          <x:t xml:space="preserve">proposal.ancient.microtool_turret</x:t>
        </x:is>
      </x:c>
      <x:c r="B1132" s="4" t="str">
        <x:f>Items!B977</x:f>
        <x:v>Ancient microtool turret</x:v>
      </x:c>
      <x:c r="C1132" s="4" t="str">
        <x:f>Items!D977</x:f>
        <x:v>Ancient salvage</x:v>
      </x:c>
      <x:c r="D1132" s="4" t="inlineStr">
        <x:is>
          <x:t xml:space="preserve">Primary</x:t>
        </x:is>
      </x:c>
      <x:c r="E1132" s="4" t="str">
        <x:f>Items!AA977</x:f>
        <x:v>Equipment repair</x:v>
      </x:c>
      <x:c r="F1132" s="4" t="inlineStr">
        <x:is>
          <x:t xml:space="preserve">Author-requested catalog proposal; intended use, not an implemented action.</x:t>
        </x:is>
      </x:c>
    </x:row>
    <x:row r="1133">
      <x:c r="A1133" s="4" t="inlineStr">
        <x:is>
          <x:t xml:space="preserve">proposal.ancient.spectral_filter_disk</x:t>
        </x:is>
      </x:c>
      <x:c r="B1133" s="4" t="str">
        <x:f>Items!B978</x:f>
        <x:v>Ancient spectral filter disk</x:v>
      </x:c>
      <x:c r="C1133" s="4" t="str">
        <x:f>Items!D978</x:f>
        <x:v>Ancient salvage</x:v>
      </x:c>
      <x:c r="D1133" s="4" t="inlineStr">
        <x:is>
          <x:t xml:space="preserve">Primary</x:t>
        </x:is>
      </x:c>
      <x:c r="E1133" s="4" t="str">
        <x:f>Items!AA978</x:f>
        <x:v>Vision</x:v>
      </x:c>
      <x:c r="F1133"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'Items'!$A$6:$A$978</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x:c r="B11" s="4"/>
      <x:c r="C11" s="4"/>
      <x:c r="D11" s="4"/>
      <x:c r="E11" s="4"/>
      <x:c r="F11" s="4"/>
      <x:c r="G11" s="4"/>
      <x:c r="H11" s="4"/>
      <x:c r="I11" s="4"/>
      <x:c r="J11" s="4"/>
      <x:c r="K11" s="4"/>
      <x:c r="L11" s="4"/>
      <x:c r="M11" s="4"/>
      <x:c r="N11" s="4"/>
      <x:c r="O11" s="4"/>
      <x:c r="P11" s="4"/>
      <x:c r="Q11" s="4"/>
    </x:row>
    <x:row r="12" ht="85" customHeight="1">
      <x:c r="A12" s="4"/>
      <x:c r="B12" s="4"/>
      <x:c r="C12" s="4"/>
      <x:c r="D12" s="4"/>
      <x:c r="E12" s="4"/>
      <x:c r="F12" s="4"/>
      <x:c r="G12" s="4"/>
      <x:c r="H12" s="4"/>
      <x:c r="I12" s="4"/>
      <x:c r="J12" s="4"/>
      <x:c r="K12" s="4"/>
      <x:c r="L12" s="4"/>
      <x:c r="M12" s="4"/>
      <x:c r="N12" s="4"/>
      <x:c r="O12" s="4"/>
      <x:c r="P12" s="4"/>
      <x:c r="Q12" s="4"/>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x:c r="B28" s="4"/>
      <x:c r="C28" s="4"/>
      <x:c r="D28" s="4"/>
      <x:c r="E28" s="4"/>
      <x:c r="F28" s="4"/>
      <x:c r="G28" s="4"/>
      <x:c r="H28" s="4"/>
      <x:c r="I28" s="4"/>
      <x:c r="J28" s="4"/>
      <x:c r="K28" s="4"/>
      <x:c r="L28" s="4"/>
      <x:c r="M28" s="4"/>
      <x:c r="N28" s="4"/>
      <x:c r="O28" s="4"/>
      <x:c r="P28" s="4"/>
      <x:c r="Q28" s="4"/>
    </x:row>
    <x:row r="29" ht="85" customHeight="1">
      <x:c r="A29" s="4"/>
      <x:c r="B29" s="4"/>
      <x:c r="C29" s="4"/>
      <x:c r="D29" s="4"/>
      <x:c r="E29" s="4"/>
      <x:c r="F29" s="4"/>
      <x:c r="G29" s="4"/>
      <x:c r="H29" s="4"/>
      <x:c r="I29" s="4"/>
      <x:c r="J29" s="4"/>
      <x:c r="K29" s="4"/>
      <x:c r="L29" s="4"/>
      <x:c r="M29" s="4"/>
      <x:c r="N29" s="4"/>
      <x:c r="O29" s="4"/>
      <x:c r="P29" s="4"/>
      <x:c r="Q29" s="4"/>
    </x:row>
    <x:row r="30" ht="85" customHeight="1">
      <x:c r="A30" s="4"/>
      <x:c r="B30" s="4"/>
      <x:c r="C30" s="4"/>
      <x:c r="D30" s="4"/>
      <x:c r="E30" s="4"/>
      <x:c r="F30" s="4"/>
      <x:c r="G30" s="4"/>
      <x:c r="H30" s="4"/>
      <x:c r="I30" s="4"/>
      <x:c r="J30" s="4"/>
      <x:c r="K30" s="4"/>
      <x:c r="L30" s="4"/>
      <x:c r="M30" s="4"/>
      <x:c r="N30" s="4"/>
      <x:c r="O30" s="4"/>
      <x:c r="P30" s="4"/>
      <x:c r="Q30" s="4"/>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Salvage</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Salvage</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x:c r="B46" s="4"/>
      <x:c r="C46" s="4"/>
      <x:c r="D46" s="4"/>
      <x:c r="E46" s="4"/>
      <x:c r="F46" s="4"/>
      <x:c r="G46" s="4"/>
      <x:c r="H46" s="4"/>
      <x:c r="I46" s="4"/>
      <x:c r="J46" s="4"/>
      <x:c r="K46" s="4"/>
      <x:c r="L46" s="4"/>
      <x:c r="M46" s="4"/>
      <x:c r="N46" s="4"/>
      <x:c r="O46" s="4"/>
      <x:c r="P46" s="4"/>
      <x:c r="Q46" s="4"/>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Crafting components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x:c r="B57" s="4"/>
      <x:c r="C57" s="4"/>
      <x:c r="D57" s="4"/>
      <x:c r="E57" s="4"/>
      <x:c r="F57" s="4"/>
      <x:c r="G57" s="4"/>
      <x:c r="H57" s="4"/>
      <x:c r="I57" s="4"/>
      <x:c r="J57" s="4"/>
      <x:c r="K57" s="4"/>
      <x:c r="L57" s="4"/>
      <x:c r="M57" s="4"/>
      <x:c r="N57" s="4"/>
      <x:c r="O57" s="4"/>
      <x:c r="P57" s="4"/>
      <x:c r="Q57" s="4"/>
    </x:row>
    <x:row r="58" ht="85" customHeight="1">
      <x:c r="A58" s="4"/>
      <x:c r="B58" s="4"/>
      <x:c r="C58" s="4"/>
      <x:c r="D58" s="4"/>
      <x:c r="E58" s="4"/>
      <x:c r="F58" s="4"/>
      <x:c r="G58" s="4"/>
      <x:c r="H58" s="4"/>
      <x:c r="I58" s="4"/>
      <x:c r="J58" s="4"/>
      <x:c r="K58" s="4"/>
      <x:c r="L58" s="4"/>
      <x:c r="M58" s="4"/>
      <x:c r="N58" s="4"/>
      <x:c r="O58" s="4"/>
      <x:c r="P58" s="4"/>
      <x:c r="Q58" s="4"/>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Salvage</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x:c r="B74" s="4"/>
      <x:c r="C74" s="4"/>
      <x:c r="D74" s="4"/>
      <x:c r="E74" s="4"/>
      <x:c r="F74" s="4"/>
      <x:c r="G74" s="4"/>
      <x:c r="H74" s="4"/>
      <x:c r="I74" s="4"/>
      <x:c r="J74" s="4"/>
      <x:c r="K74" s="4"/>
      <x:c r="L74" s="4"/>
      <x:c r="M74" s="4"/>
      <x:c r="N74" s="4"/>
      <x:c r="O74" s="4"/>
      <x:c r="P74" s="4"/>
      <x:c r="Q74" s="4"/>
    </x:row>
    <x:row r="75" ht="85" customHeight="1">
      <x:c r="A75" s="4"/>
      <x:c r="B75" s="4"/>
      <x:c r="C75" s="4"/>
      <x:c r="D75" s="4"/>
      <x:c r="E75" s="4"/>
      <x:c r="F75" s="4"/>
      <x:c r="G75" s="4"/>
      <x:c r="H75" s="4"/>
      <x:c r="I75" s="4"/>
      <x:c r="J75" s="4"/>
      <x:c r="K75" s="4"/>
      <x:c r="L75" s="4"/>
      <x:c r="M75" s="4"/>
      <x:c r="N75" s="4"/>
      <x:c r="O75" s="4"/>
      <x:c r="P75" s="4"/>
      <x:c r="Q75" s="4"/>
    </x:row>
    <x:row r="76" ht="85" customHeight="1">
      <x:c r="A76" s="4"/>
      <x:c r="B76" s="4"/>
      <x:c r="C76" s="4"/>
      <x:c r="D76" s="4"/>
      <x:c r="E76" s="4"/>
      <x:c r="F76" s="4"/>
      <x:c r="G76" s="4"/>
      <x:c r="H76" s="4"/>
      <x:c r="I76" s="4"/>
      <x:c r="J76" s="4"/>
      <x:c r="K76" s="4"/>
      <x:c r="L76" s="4"/>
      <x:c r="M76" s="4"/>
      <x:c r="N76" s="4"/>
      <x:c r="O76" s="4"/>
      <x:c r="P76" s="4"/>
      <x:c r="Q76" s="4"/>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Crafting components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Crafting components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Crafting components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x:c r="B92" s="4"/>
      <x:c r="C92" s="4"/>
      <x:c r="D92" s="4"/>
      <x:c r="E92" s="4"/>
      <x:c r="F92" s="4"/>
      <x:c r="G92" s="4"/>
      <x:c r="H92" s="4"/>
      <x:c r="I92" s="4"/>
      <x:c r="J92" s="4"/>
      <x:c r="K92" s="4"/>
      <x:c r="L92" s="4"/>
      <x:c r="M92" s="4"/>
      <x:c r="N92" s="4"/>
      <x:c r="O92" s="4"/>
      <x:c r="P92" s="4"/>
      <x:c r="Q92" s="4"/>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Salvage</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Salvage</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Tools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x:c r="B122" s="4"/>
      <x:c r="C122" s="4"/>
      <x:c r="D122" s="4"/>
      <x:c r="E122" s="4"/>
      <x:c r="F122" s="4"/>
      <x:c r="G122" s="4"/>
      <x:c r="H122" s="4"/>
      <x:c r="I122" s="4"/>
      <x:c r="J122" s="4"/>
      <x:c r="K122" s="4"/>
      <x:c r="L122" s="4"/>
      <x:c r="M122" s="4"/>
      <x:c r="N122" s="4"/>
      <x:c r="O122" s="4"/>
      <x:c r="P122" s="4"/>
      <x:c r="Q122" s="4"/>
    </x:row>
    <x:row r="123" ht="85" customHeight="1">
      <x:c r="A123" s="4"/>
      <x:c r="B123" s="4"/>
      <x:c r="C123" s="4"/>
      <x:c r="D123" s="4"/>
      <x:c r="E123" s="4"/>
      <x:c r="F123" s="4"/>
      <x:c r="G123" s="4"/>
      <x:c r="H123" s="4"/>
      <x:c r="I123" s="4"/>
      <x:c r="J123" s="4"/>
      <x:c r="K123" s="4"/>
      <x:c r="L123" s="4"/>
      <x:c r="M123" s="4"/>
      <x:c r="N123" s="4"/>
      <x:c r="O123" s="4"/>
      <x:c r="P123" s="4"/>
      <x:c r="Q123" s="4"/>
    </x:row>
    <x:row r="124" ht="85" customHeight="1">
      <x:c r="A124" s="4"/>
      <x:c r="B124" s="4"/>
      <x:c r="C124" s="4"/>
      <x:c r="D124" s="4"/>
      <x:c r="E124" s="4"/>
      <x:c r="F124" s="4"/>
      <x:c r="G124" s="4"/>
      <x:c r="H124" s="4"/>
      <x:c r="I124" s="4"/>
      <x:c r="J124" s="4"/>
      <x:c r="K124" s="4"/>
      <x:c r="L124" s="4"/>
      <x:c r="M124" s="4"/>
      <x:c r="N124" s="4"/>
      <x:c r="O124" s="4"/>
      <x:c r="P124" s="4"/>
      <x:c r="Q124" s="4"/>
    </x:row>
    <x:row r="125" ht="85" customHeight="1">
      <x:c r="A125" s="4"/>
      <x:c r="B125" s="4"/>
      <x:c r="C125" s="4"/>
      <x:c r="D125" s="4"/>
      <x:c r="E125" s="4"/>
      <x:c r="F125" s="4"/>
      <x:c r="G125" s="4"/>
      <x:c r="H125" s="4"/>
      <x:c r="I125" s="4"/>
      <x:c r="J125" s="4"/>
      <x:c r="K125" s="4"/>
      <x:c r="L125" s="4"/>
      <x:c r="M125" s="4"/>
      <x:c r="N125" s="4"/>
      <x:c r="O125" s="4"/>
      <x:c r="P125" s="4"/>
      <x:c r="Q125" s="4"/>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x:c r="B136" s="4"/>
      <x:c r="C136" s="4"/>
      <x:c r="D136" s="4"/>
      <x:c r="E136" s="4"/>
      <x:c r="F136" s="4"/>
      <x:c r="G136" s="4"/>
      <x:c r="H136" s="4"/>
      <x:c r="I136" s="4"/>
      <x:c r="J136" s="4"/>
      <x:c r="K136" s="4"/>
      <x:c r="L136" s="4"/>
      <x:c r="M136" s="4"/>
      <x:c r="N136" s="4"/>
      <x:c r="O136" s="4"/>
      <x:c r="P136" s="4"/>
      <x:c r="Q136" s="4"/>
    </x:row>
    <x:row r="137" ht="85" customHeight="1">
      <x:c r="A137" s="4"/>
      <x:c r="B137" s="4"/>
      <x:c r="C137" s="4"/>
      <x:c r="D137" s="4"/>
      <x:c r="E137" s="4"/>
      <x:c r="F137" s="4"/>
      <x:c r="G137" s="4"/>
      <x:c r="H137" s="4"/>
      <x:c r="I137" s="4"/>
      <x:c r="J137" s="4"/>
      <x:c r="K137" s="4"/>
      <x:c r="L137" s="4"/>
      <x:c r="M137" s="4"/>
      <x:c r="N137" s="4"/>
      <x:c r="O137" s="4"/>
      <x:c r="P137" s="4"/>
      <x:c r="Q137" s="4"/>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x:c r="B142" s="4"/>
      <x:c r="C142" s="4"/>
      <x:c r="D142" s="4"/>
      <x:c r="E142" s="4"/>
      <x:c r="F142" s="4"/>
      <x:c r="G142" s="4"/>
      <x:c r="H142" s="4"/>
      <x:c r="I142" s="4"/>
      <x:c r="J142" s="4"/>
      <x:c r="K142" s="4"/>
      <x:c r="L142" s="4"/>
      <x:c r="M142" s="4"/>
      <x:c r="N142" s="4"/>
      <x:c r="O142" s="4"/>
      <x:c r="P142" s="4"/>
      <x:c r="Q142" s="4"/>
    </x:row>
    <x:row r="143" ht="85" customHeight="1">
      <x:c r="A143" s="4"/>
      <x:c r="B143" s="4"/>
      <x:c r="C143" s="4"/>
      <x:c r="D143" s="4"/>
      <x:c r="E143" s="4"/>
      <x:c r="F143" s="4"/>
      <x:c r="G143" s="4"/>
      <x:c r="H143" s="4"/>
      <x:c r="I143" s="4"/>
      <x:c r="J143" s="4"/>
      <x:c r="K143" s="4"/>
      <x:c r="L143" s="4"/>
      <x:c r="M143" s="4"/>
      <x:c r="N143" s="4"/>
      <x:c r="O143" s="4"/>
      <x:c r="P143" s="4"/>
      <x:c r="Q143" s="4"/>
    </x:row>
    <x:row r="144" ht="85" customHeight="1">
      <x:c r="A144" s="4"/>
      <x:c r="B144" s="4"/>
      <x:c r="C144" s="4"/>
      <x:c r="D144" s="4"/>
      <x:c r="E144" s="4"/>
      <x:c r="F144" s="4"/>
      <x:c r="G144" s="4"/>
      <x:c r="H144" s="4"/>
      <x:c r="I144" s="4"/>
      <x:c r="J144" s="4"/>
      <x:c r="K144" s="4"/>
      <x:c r="L144" s="4"/>
      <x:c r="M144" s="4"/>
      <x:c r="N144" s="4"/>
      <x:c r="O144" s="4"/>
      <x:c r="P144" s="4"/>
      <x:c r="Q144" s="4"/>
    </x:row>
    <x:row r="145" ht="85" customHeight="1">
      <x:c r="A145" s="4"/>
      <x:c r="B145" s="4"/>
      <x:c r="C145" s="4"/>
      <x:c r="D145" s="4"/>
      <x:c r="E145" s="4"/>
      <x:c r="F145" s="4"/>
      <x:c r="G145" s="4"/>
      <x:c r="H145" s="4"/>
      <x:c r="I145" s="4"/>
      <x:c r="J145" s="4"/>
      <x:c r="K145" s="4"/>
      <x:c r="L145" s="4"/>
      <x:c r="M145" s="4"/>
      <x:c r="N145" s="4"/>
      <x:c r="O145" s="4"/>
      <x:c r="P145" s="4"/>
      <x:c r="Q145" s="4"/>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x:c r="B148" s="4"/>
      <x:c r="C148" s="4"/>
      <x:c r="D148" s="4"/>
      <x:c r="E148" s="4"/>
      <x:c r="F148" s="4"/>
      <x:c r="G148" s="4"/>
      <x:c r="H148" s="4"/>
      <x:c r="I148" s="4"/>
      <x:c r="J148" s="4"/>
      <x:c r="K148" s="4"/>
      <x:c r="L148" s="4"/>
      <x:c r="M148" s="4"/>
      <x:c r="N148" s="4"/>
      <x:c r="O148" s="4"/>
      <x:c r="P148" s="4"/>
      <x:c r="Q148" s="4"/>
    </x:row>
    <x:row r="149" ht="85" customHeight="1">
      <x:c r="A149" s="4"/>
      <x:c r="B149" s="4"/>
      <x:c r="C149" s="4"/>
      <x:c r="D149" s="4"/>
      <x:c r="E149" s="4"/>
      <x:c r="F149" s="4"/>
      <x:c r="G149" s="4"/>
      <x:c r="H149" s="4"/>
      <x:c r="I149" s="4"/>
      <x:c r="J149" s="4"/>
      <x:c r="K149" s="4"/>
      <x:c r="L149" s="4"/>
      <x:c r="M149" s="4"/>
      <x:c r="N149" s="4"/>
      <x:c r="O149" s="4"/>
      <x:c r="P149" s="4"/>
      <x:c r="Q149" s="4"/>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Salvage</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x:c r="B157" s="4"/>
      <x:c r="C157" s="4"/>
      <x:c r="D157" s="4"/>
      <x:c r="E157" s="4"/>
      <x:c r="F157" s="4"/>
      <x:c r="G157" s="4"/>
      <x:c r="H157" s="4"/>
      <x:c r="I157" s="4"/>
      <x:c r="J157" s="4"/>
      <x:c r="K157" s="4"/>
      <x:c r="L157" s="4"/>
      <x:c r="M157" s="4"/>
      <x:c r="N157" s="4"/>
      <x:c r="O157" s="4"/>
      <x:c r="P157" s="4"/>
      <x:c r="Q157" s="4"/>
    </x:row>
    <x:row r="158" ht="105" customHeight="1">
      <x:c r="A158" s="4"/>
      <x:c r="B158" s="4"/>
      <x:c r="C158" s="4"/>
      <x:c r="D158" s="4"/>
      <x:c r="E158" s="4"/>
      <x:c r="F158" s="4"/>
      <x:c r="G158" s="4"/>
      <x:c r="H158" s="4"/>
      <x:c r="I158" s="4"/>
      <x:c r="J158" s="4"/>
      <x:c r="K158" s="4"/>
      <x:c r="L158" s="4"/>
      <x:c r="M158" s="4"/>
      <x:c r="N158" s="4"/>
      <x:c r="O158" s="4"/>
      <x:c r="P158" s="4"/>
      <x:c r="Q158" s="4"/>
    </x:row>
    <x:row r="159" ht="105" customHeight="1">
      <x:c r="A159" s="4"/>
      <x:c r="B159" s="4"/>
      <x:c r="C159" s="4"/>
      <x:c r="D159" s="4"/>
      <x:c r="E159" s="4"/>
      <x:c r="F159" s="4"/>
      <x:c r="G159" s="4"/>
      <x:c r="H159" s="4"/>
      <x:c r="I159" s="4"/>
      <x:c r="J159" s="4"/>
      <x:c r="K159" s="4"/>
      <x:c r="L159" s="4"/>
      <x:c r="M159" s="4"/>
      <x:c r="N159" s="4"/>
      <x:c r="O159" s="4"/>
      <x:c r="P159" s="4"/>
      <x:c r="Q159" s="4"/>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x:c r="B162" s="4"/>
      <x:c r="C162" s="4"/>
      <x:c r="D162" s="4"/>
      <x:c r="E162" s="4"/>
      <x:c r="F162" s="4"/>
      <x:c r="G162" s="4"/>
      <x:c r="H162" s="4"/>
      <x:c r="I162" s="4"/>
      <x:c r="J162" s="4"/>
      <x:c r="K162" s="4"/>
      <x:c r="L162" s="4"/>
      <x:c r="M162" s="4"/>
      <x:c r="N162" s="4"/>
      <x:c r="O162" s="4"/>
      <x:c r="P162" s="4"/>
      <x:c r="Q162" s="4"/>
    </x:row>
    <x:row r="163" ht="105" customHeight="1">
      <x:c r="A163" s="4"/>
      <x:c r="B163" s="4"/>
      <x:c r="C163" s="4"/>
      <x:c r="D163" s="4"/>
      <x:c r="E163" s="4"/>
      <x:c r="F163" s="4"/>
      <x:c r="G163" s="4"/>
      <x:c r="H163" s="4"/>
      <x:c r="I163" s="4"/>
      <x:c r="J163" s="4"/>
      <x:c r="K163" s="4"/>
      <x:c r="L163" s="4"/>
      <x:c r="M163" s="4"/>
      <x:c r="N163" s="4"/>
      <x:c r="O163" s="4"/>
      <x:c r="P163" s="4"/>
      <x:c r="Q163" s="4"/>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Crafting components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Crafting components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Crafting components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Crafting components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Crafting components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Crafting components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Crafting components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Crafting components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Crafting components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Crafting components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Crafting components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Crafting components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Crafting components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x:c r="B256" s="4"/>
      <x:c r="C256" s="4"/>
      <x:c r="D256" s="4"/>
      <x:c r="E256" s="4"/>
      <x:c r="F256" s="4"/>
      <x:c r="G256" s="4"/>
      <x:c r="H256" s="4"/>
      <x:c r="I256" s="4"/>
      <x:c r="J256" s="4"/>
      <x:c r="K256" s="4"/>
      <x:c r="L256" s="4"/>
      <x:c r="M256" s="4"/>
      <x:c r="N256" s="4"/>
      <x:c r="O256" s="4"/>
      <x:c r="P256" s="4"/>
      <x:c r="Q256" s="4"/>
    </x:row>
    <x:row r="257" ht="105" customHeight="1">
      <x:c r="A257" s="4"/>
      <x:c r="B257" s="4"/>
      <x:c r="C257" s="4"/>
      <x:c r="D257" s="4"/>
      <x:c r="E257" s="4"/>
      <x:c r="F257" s="4"/>
      <x:c r="G257" s="4"/>
      <x:c r="H257" s="4"/>
      <x:c r="I257" s="4"/>
      <x:c r="J257" s="4"/>
      <x:c r="K257" s="4"/>
      <x:c r="L257" s="4"/>
      <x:c r="M257" s="4"/>
      <x:c r="N257" s="4"/>
      <x:c r="O257" s="4"/>
      <x:c r="P257" s="4"/>
      <x:c r="Q257" s="4"/>
    </x:row>
    <x:row r="258" ht="105" customHeight="1">
      <x:c r="A258" s="4"/>
      <x:c r="B258" s="4"/>
      <x:c r="C258" s="4"/>
      <x:c r="D258" s="4"/>
      <x:c r="E258" s="4"/>
      <x:c r="F258" s="4"/>
      <x:c r="G258" s="4"/>
      <x:c r="H258" s="4"/>
      <x:c r="I258" s="4"/>
      <x:c r="J258" s="4"/>
      <x:c r="K258" s="4"/>
      <x:c r="L258" s="4"/>
      <x:c r="M258" s="4"/>
      <x:c r="N258" s="4"/>
      <x:c r="O258" s="4"/>
      <x:c r="P258" s="4"/>
      <x:c r="Q258" s="4"/>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Crafting components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Crafting components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Crafting components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Crafting components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Crafting components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Crafting components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Crafting components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Crafting components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Crafting components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Crafting components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x:c r="B710" s="4"/>
      <x:c r="C710" s="4"/>
      <x:c r="D710" s="4"/>
      <x:c r="E710" s="4"/>
      <x:c r="F710" s="4"/>
      <x:c r="G710" s="4"/>
      <x:c r="H710" s="4"/>
      <x:c r="I710" s="4"/>
      <x:c r="J710" s="4"/>
      <x:c r="K710" s="4"/>
      <x:c r="L710" s="4"/>
      <x:c r="M710" s="4"/>
      <x:c r="N710" s="4"/>
      <x:c r="O710" s="4"/>
      <x:c r="P710" s="4"/>
      <x:c r="Q710" s="4"/>
    </x:row>
    <x:row r="711" ht="115" customHeight="1">
      <x:c r="A711" s="4"/>
      <x:c r="B711" s="4"/>
      <x:c r="C711" s="4"/>
      <x:c r="D711" s="4"/>
      <x:c r="E711" s="4"/>
      <x:c r="F711" s="4"/>
      <x:c r="G711" s="4"/>
      <x:c r="H711" s="4"/>
      <x:c r="I711" s="4"/>
      <x:c r="J711" s="4"/>
      <x:c r="K711" s="4"/>
      <x:c r="L711" s="4"/>
      <x:c r="M711" s="4"/>
      <x:c r="N711" s="4"/>
      <x:c r="O711" s="4"/>
      <x:c r="P711" s="4"/>
      <x:c r="Q711" s="4"/>
    </x:row>
    <x:row r="712" ht="115" customHeight="1">
      <x:c r="A712" s="4"/>
      <x:c r="B712" s="4"/>
      <x:c r="C712" s="4"/>
      <x:c r="D712" s="4"/>
      <x:c r="E712" s="4"/>
      <x:c r="F712" s="4"/>
      <x:c r="G712" s="4"/>
      <x:c r="H712" s="4"/>
      <x:c r="I712" s="4"/>
      <x:c r="J712" s="4"/>
      <x:c r="K712" s="4"/>
      <x:c r="L712" s="4"/>
      <x:c r="M712" s="4"/>
      <x:c r="N712" s="4"/>
      <x:c r="O712" s="4"/>
      <x:c r="P712" s="4"/>
      <x:c r="Q712" s="4"/>
    </x:row>
    <x:row r="713" ht="115" customHeight="1">
      <x:c r="A713" s="4"/>
      <x:c r="B713" s="4"/>
      <x:c r="C713" s="4"/>
      <x:c r="D713" s="4"/>
      <x:c r="E713" s="4"/>
      <x:c r="F713" s="4"/>
      <x:c r="G713" s="4"/>
      <x:c r="H713" s="4"/>
      <x:c r="I713" s="4"/>
      <x:c r="J713" s="4"/>
      <x:c r="K713" s="4"/>
      <x:c r="L713" s="4"/>
      <x:c r="M713" s="4"/>
      <x:c r="N713" s="4"/>
      <x:c r="O713" s="4"/>
      <x:c r="P713" s="4"/>
      <x:c r="Q713" s="4"/>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x:c r="B736" s="4"/>
      <x:c r="C736" s="4"/>
      <x:c r="D736" s="4"/>
      <x:c r="E736" s="4"/>
      <x:c r="F736" s="4"/>
      <x:c r="G736" s="4"/>
      <x:c r="H736" s="4"/>
      <x:c r="I736" s="4"/>
      <x:c r="J736" s="4"/>
      <x:c r="K736" s="4"/>
      <x:c r="L736" s="4"/>
      <x:c r="M736" s="4"/>
      <x:c r="N736" s="4"/>
      <x:c r="O736" s="4"/>
      <x:c r="P736" s="4"/>
      <x:c r="Q736" s="4"/>
    </x:row>
    <x:row r="737" ht="115" customHeight="1">
      <x:c r="A737" s="4"/>
      <x:c r="B737" s="4"/>
      <x:c r="C737" s="4"/>
      <x:c r="D737" s="4"/>
      <x:c r="E737" s="4"/>
      <x:c r="F737" s="4"/>
      <x:c r="G737" s="4"/>
      <x:c r="H737" s="4"/>
      <x:c r="I737" s="4"/>
      <x:c r="J737" s="4"/>
      <x:c r="K737" s="4"/>
      <x:c r="L737" s="4"/>
      <x:c r="M737" s="4"/>
      <x:c r="N737" s="4"/>
      <x:c r="O737" s="4"/>
      <x:c r="P737" s="4"/>
      <x:c r="Q737" s="4"/>
    </x:row>
    <x:row r="738" ht="115" customHeight="1">
      <x:c r="A738" s="4"/>
      <x:c r="B738" s="4"/>
      <x:c r="C738" s="4"/>
      <x:c r="D738" s="4"/>
      <x:c r="E738" s="4"/>
      <x:c r="F738" s="4"/>
      <x:c r="G738" s="4"/>
      <x:c r="H738" s="4"/>
      <x:c r="I738" s="4"/>
      <x:c r="J738" s="4"/>
      <x:c r="K738" s="4"/>
      <x:c r="L738" s="4"/>
      <x:c r="M738" s="4"/>
      <x:c r="N738" s="4"/>
      <x:c r="O738" s="4"/>
      <x:c r="P738" s="4"/>
      <x:c r="Q738" s="4"/>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Crafting components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x:c r="B753" s="4"/>
      <x:c r="C753" s="4"/>
      <x:c r="D753" s="4"/>
      <x:c r="E753" s="4"/>
      <x:c r="F753" s="4"/>
      <x:c r="G753" s="4"/>
      <x:c r="H753" s="4"/>
      <x:c r="I753" s="4"/>
      <x:c r="J753" s="4"/>
      <x:c r="K753" s="4"/>
      <x:c r="L753" s="4"/>
      <x:c r="M753" s="4"/>
      <x:c r="N753" s="4"/>
      <x:c r="O753" s="4"/>
      <x:c r="P753" s="4"/>
      <x:c r="Q753" s="4"/>
    </x:row>
    <x:row r="754" ht="115" customHeight="1">
      <x:c r="A754" s="4"/>
      <x:c r="B754" s="4"/>
      <x:c r="C754" s="4"/>
      <x:c r="D754" s="4"/>
      <x:c r="E754" s="4"/>
      <x:c r="F754" s="4"/>
      <x:c r="G754" s="4"/>
      <x:c r="H754" s="4"/>
      <x:c r="I754" s="4"/>
      <x:c r="J754" s="4"/>
      <x:c r="K754" s="4"/>
      <x:c r="L754" s="4"/>
      <x:c r="M754" s="4"/>
      <x:c r="N754" s="4"/>
      <x:c r="O754" s="4"/>
      <x:c r="P754" s="4"/>
      <x:c r="Q754" s="4"/>
    </x:row>
    <x:row r="755" ht="115" customHeight="1">
      <x:c r="A755" s="4"/>
      <x:c r="B755" s="4"/>
      <x:c r="C755" s="4"/>
      <x:c r="D755" s="4"/>
      <x:c r="E755" s="4"/>
      <x:c r="F755" s="4"/>
      <x:c r="G755" s="4"/>
      <x:c r="H755" s="4"/>
      <x:c r="I755" s="4"/>
      <x:c r="J755" s="4"/>
      <x:c r="K755" s="4"/>
      <x:c r="L755" s="4"/>
      <x:c r="M755" s="4"/>
      <x:c r="N755" s="4"/>
      <x:c r="O755" s="4"/>
      <x:c r="P755" s="4"/>
      <x:c r="Q755" s="4"/>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x:c r="B781" s="4"/>
      <x:c r="C781" s="4"/>
      <x:c r="D781" s="4"/>
      <x:c r="E781" s="4"/>
      <x:c r="F781" s="4"/>
      <x:c r="G781" s="4"/>
      <x:c r="H781" s="4"/>
      <x:c r="I781" s="4"/>
      <x:c r="J781" s="4"/>
      <x:c r="K781" s="4"/>
      <x:c r="L781" s="4"/>
      <x:c r="M781" s="4"/>
      <x:c r="N781" s="4"/>
      <x:c r="O781" s="4"/>
      <x:c r="P781" s="4"/>
      <x:c r="Q781" s="4"/>
    </x:row>
    <x:row r="782" ht="64" customHeight="1">
      <x:c r="A782" s="4"/>
      <x:c r="B782" s="4"/>
      <x:c r="C782" s="4"/>
      <x:c r="D782" s="4"/>
      <x:c r="E782" s="4"/>
      <x:c r="F782" s="4"/>
      <x:c r="G782" s="4"/>
      <x:c r="H782" s="4"/>
      <x:c r="I782" s="4"/>
      <x:c r="J782" s="4"/>
      <x:c r="K782" s="4"/>
      <x:c r="L782" s="4"/>
      <x:c r="M782" s="4"/>
      <x:c r="N782" s="4"/>
      <x:c r="O782" s="4"/>
      <x:c r="P782" s="4"/>
      <x:c r="Q782" s="4"/>
    </x:row>
    <x:row r="783" ht="64" customHeight="1">
      <x:c r="A783" s="4"/>
      <x:c r="B783" s="4"/>
      <x:c r="C783" s="4"/>
      <x:c r="D783" s="4"/>
      <x:c r="E783" s="4"/>
      <x:c r="F783" s="4"/>
      <x:c r="G783" s="4"/>
      <x:c r="H783" s="4"/>
      <x:c r="I783" s="4"/>
      <x:c r="J783" s="4"/>
      <x:c r="K783" s="4"/>
      <x:c r="L783" s="4"/>
      <x:c r="M783" s="4"/>
      <x:c r="N783" s="4"/>
      <x:c r="O783" s="4"/>
      <x:c r="P783" s="4"/>
      <x:c r="Q783" s="4"/>
    </x:row>
    <x:row r="784" ht="64" customHeight="1">
      <x:c r="A784" s="4"/>
      <x:c r="B784" s="4"/>
      <x:c r="C784" s="4"/>
      <x:c r="D784" s="4"/>
      <x:c r="E784" s="4"/>
      <x:c r="F784" s="4"/>
      <x:c r="G784" s="4"/>
      <x:c r="H784" s="4"/>
      <x:c r="I784" s="4"/>
      <x:c r="J784" s="4"/>
      <x:c r="K784" s="4"/>
      <x:c r="L784" s="4"/>
      <x:c r="M784" s="4"/>
      <x:c r="N784" s="4"/>
      <x:c r="O784" s="4"/>
      <x:c r="P784" s="4"/>
      <x:c r="Q784" s="4"/>
    </x:row>
    <x:row r="785" ht="64" customHeight="1">
      <x:c r="A785" s="4"/>
      <x:c r="B785" s="4"/>
      <x:c r="C785" s="4"/>
      <x:c r="D785" s="4"/>
      <x:c r="E785" s="4"/>
      <x:c r="F785" s="4"/>
      <x:c r="G785" s="4"/>
      <x:c r="H785" s="4"/>
      <x:c r="I785" s="4"/>
      <x:c r="J785" s="4"/>
      <x:c r="K785" s="4"/>
      <x:c r="L785" s="4"/>
      <x:c r="M785" s="4"/>
      <x:c r="N785" s="4"/>
      <x:c r="O785" s="4"/>
      <x:c r="P785" s="4"/>
      <x:c r="Q785" s="4"/>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Crafting components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Crafting components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x:c r="B800" s="4"/>
      <x:c r="C800" s="4"/>
      <x:c r="D800" s="4"/>
      <x:c r="E800" s="4"/>
      <x:c r="F800" s="4"/>
      <x:c r="G800" s="4"/>
      <x:c r="H800" s="4"/>
      <x:c r="I800" s="4"/>
      <x:c r="J800" s="4"/>
      <x:c r="K800" s="4"/>
      <x:c r="L800" s="4"/>
      <x:c r="M800" s="4"/>
      <x:c r="N800" s="4"/>
      <x:c r="O800" s="4"/>
      <x:c r="P800" s="4"/>
      <x:c r="Q800" s="4"/>
    </x:row>
    <x:row r="801" ht="64" customHeight="1">
      <x:c r="A801" s="4"/>
      <x:c r="B801" s="4"/>
      <x:c r="C801" s="4"/>
      <x:c r="D801" s="4"/>
      <x:c r="E801" s="4"/>
      <x:c r="F801" s="4"/>
      <x:c r="G801" s="4"/>
      <x:c r="H801" s="4"/>
      <x:c r="I801" s="4"/>
      <x:c r="J801" s="4"/>
      <x:c r="K801" s="4"/>
      <x:c r="L801" s="4"/>
      <x:c r="M801" s="4"/>
      <x:c r="N801" s="4"/>
      <x:c r="O801" s="4"/>
      <x:c r="P801" s="4"/>
      <x:c r="Q801" s="4"/>
    </x:row>
    <x:row r="802" ht="64" customHeight="1">
      <x:c r="A802" s="4"/>
      <x:c r="B802" s="4"/>
      <x:c r="C802" s="4"/>
      <x:c r="D802" s="4"/>
      <x:c r="E802" s="4"/>
      <x:c r="F802" s="4"/>
      <x:c r="G802" s="4"/>
      <x:c r="H802" s="4"/>
      <x:c r="I802" s="4"/>
      <x:c r="J802" s="4"/>
      <x:c r="K802" s="4"/>
      <x:c r="L802" s="4"/>
      <x:c r="M802" s="4"/>
      <x:c r="N802" s="4"/>
      <x:c r="O802" s="4"/>
      <x:c r="P802" s="4"/>
      <x:c r="Q802" s="4"/>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Crafting components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Crafting components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x:c r="B839" s="4"/>
      <x:c r="C839" s="4"/>
      <x:c r="D839" s="4"/>
      <x:c r="E839" s="4"/>
      <x:c r="F839" s="4"/>
      <x:c r="G839" s="4"/>
      <x:c r="H839" s="4"/>
      <x:c r="I839" s="4"/>
      <x:c r="J839" s="4"/>
      <x:c r="K839" s="4"/>
      <x:c r="L839" s="4"/>
      <x:c r="M839" s="4"/>
      <x:c r="N839" s="4"/>
      <x:c r="O839" s="4"/>
      <x:c r="P839" s="4"/>
      <x:c r="Q839" s="4"/>
    </x:row>
    <x:row r="840" ht="64" customHeight="1">
      <x:c r="A840" s="4"/>
      <x:c r="B840" s="4"/>
      <x:c r="C840" s="4"/>
      <x:c r="D840" s="4"/>
      <x:c r="E840" s="4"/>
      <x:c r="F840" s="4"/>
      <x:c r="G840" s="4"/>
      <x:c r="H840" s="4"/>
      <x:c r="I840" s="4"/>
      <x:c r="J840" s="4"/>
      <x:c r="K840" s="4"/>
      <x:c r="L840" s="4"/>
      <x:c r="M840" s="4"/>
      <x:c r="N840" s="4"/>
      <x:c r="O840" s="4"/>
      <x:c r="P840" s="4"/>
      <x:c r="Q840" s="4"/>
    </x:row>
    <x:row r="841" ht="64" customHeight="1">
      <x:c r="A841" s="4"/>
      <x:c r="B841" s="4"/>
      <x:c r="C841" s="4"/>
      <x:c r="D841" s="4"/>
      <x:c r="E841" s="4"/>
      <x:c r="F841" s="4"/>
      <x:c r="G841" s="4"/>
      <x:c r="H841" s="4"/>
      <x:c r="I841" s="4"/>
      <x:c r="J841" s="4"/>
      <x:c r="K841" s="4"/>
      <x:c r="L841" s="4"/>
      <x:c r="M841" s="4"/>
      <x:c r="N841" s="4"/>
      <x:c r="O841" s="4"/>
      <x:c r="P841" s="4"/>
      <x:c r="Q841" s="4"/>
    </x:row>
    <x:row r="842" ht="64" customHeight="1">
      <x:c r="A842" s="4"/>
      <x:c r="B842" s="4"/>
      <x:c r="C842" s="4"/>
      <x:c r="D842" s="4"/>
      <x:c r="E842" s="4"/>
      <x:c r="F842" s="4"/>
      <x:c r="G842" s="4"/>
      <x:c r="H842" s="4"/>
      <x:c r="I842" s="4"/>
      <x:c r="J842" s="4"/>
      <x:c r="K842" s="4"/>
      <x:c r="L842" s="4"/>
      <x:c r="M842" s="4"/>
      <x:c r="N842" s="4"/>
      <x:c r="O842" s="4"/>
      <x:c r="P842" s="4"/>
      <x:c r="Q842" s="4"/>
    </x:row>
    <x:row r="843" ht="64" customHeight="1">
      <x:c r="A843" s="4"/>
      <x:c r="B843" s="4"/>
      <x:c r="C843" s="4"/>
      <x:c r="D843" s="4"/>
      <x:c r="E843" s="4"/>
      <x:c r="F843" s="4"/>
      <x:c r="G843" s="4"/>
      <x:c r="H843" s="4"/>
      <x:c r="I843" s="4"/>
      <x:c r="J843" s="4"/>
      <x:c r="K843" s="4"/>
      <x:c r="L843" s="4"/>
      <x:c r="M843" s="4"/>
      <x:c r="N843" s="4"/>
      <x:c r="O843" s="4"/>
      <x:c r="P843" s="4"/>
      <x:c r="Q843" s="4"/>
    </x:row>
    <x:row r="844" ht="64" customHeight="1">
      <x:c r="A844" s="4"/>
      <x:c r="B844" s="4"/>
      <x:c r="C844" s="4"/>
      <x:c r="D844" s="4"/>
      <x:c r="E844" s="4"/>
      <x:c r="F844" s="4"/>
      <x:c r="G844" s="4"/>
      <x:c r="H844" s="4"/>
      <x:c r="I844" s="4"/>
      <x:c r="J844" s="4"/>
      <x:c r="K844" s="4"/>
      <x:c r="L844" s="4"/>
      <x:c r="M844" s="4"/>
      <x:c r="N844" s="4"/>
      <x:c r="O844" s="4"/>
      <x:c r="P844" s="4"/>
      <x:c r="Q844" s="4"/>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Salvage</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Salvage</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Salvage</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Salvage</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x:c r="B884" s="4"/>
      <x:c r="C884" s="4"/>
      <x:c r="D884" s="4"/>
      <x:c r="E884" s="4"/>
      <x:c r="F884" s="4"/>
      <x:c r="G884" s="4"/>
      <x:c r="H884" s="4"/>
      <x:c r="I884" s="4"/>
      <x:c r="J884" s="4"/>
      <x:c r="K884" s="4"/>
      <x:c r="L884" s="4"/>
      <x:c r="M884" s="4"/>
      <x:c r="N884" s="4"/>
      <x:c r="O884" s="4"/>
      <x:c r="P884" s="4"/>
      <x:c r="Q884" s="4"/>
    </x:row>
    <x:row r="885" ht="64" customHeight="1">
      <x:c r="A885" s="4"/>
      <x:c r="B885" s="4"/>
      <x:c r="C885" s="4"/>
      <x:c r="D885" s="4"/>
      <x:c r="E885" s="4"/>
      <x:c r="F885" s="4"/>
      <x:c r="G885" s="4"/>
      <x:c r="H885" s="4"/>
      <x:c r="I885" s="4"/>
      <x:c r="J885" s="4"/>
      <x:c r="K885" s="4"/>
      <x:c r="L885" s="4"/>
      <x:c r="M885" s="4"/>
      <x:c r="N885" s="4"/>
      <x:c r="O885" s="4"/>
      <x:c r="P885" s="4"/>
      <x:c r="Q885" s="4"/>
    </x:row>
    <x:row r="886" ht="64" customHeight="1">
      <x:c r="A886" s="4"/>
      <x:c r="B886" s="4"/>
      <x:c r="C886" s="4"/>
      <x:c r="D886" s="4"/>
      <x:c r="E886" s="4"/>
      <x:c r="F886" s="4"/>
      <x:c r="G886" s="4"/>
      <x:c r="H886" s="4"/>
      <x:c r="I886" s="4"/>
      <x:c r="J886" s="4"/>
      <x:c r="K886" s="4"/>
      <x:c r="L886" s="4"/>
      <x:c r="M886" s="4"/>
      <x:c r="N886" s="4"/>
      <x:c r="O886" s="4"/>
      <x:c r="P886" s="4"/>
      <x:c r="Q886" s="4"/>
    </x:row>
    <x:row r="887" ht="64" customHeight="1">
      <x:c r="A887" s="4"/>
      <x:c r="B887" s="4"/>
      <x:c r="C887" s="4"/>
      <x:c r="D887" s="4"/>
      <x:c r="E887" s="4"/>
      <x:c r="F887" s="4"/>
      <x:c r="G887" s="4"/>
      <x:c r="H887" s="4"/>
      <x:c r="I887" s="4"/>
      <x:c r="J887" s="4"/>
      <x:c r="K887" s="4"/>
      <x:c r="L887" s="4"/>
      <x:c r="M887" s="4"/>
      <x:c r="N887" s="4"/>
      <x:c r="O887" s="4"/>
      <x:c r="P887" s="4"/>
      <x:c r="Q887" s="4"/>
    </x:row>
    <x:row r="888" ht="64" customHeight="1">
      <x:c r="A888" s="4"/>
      <x:c r="B888" s="4"/>
      <x:c r="C888" s="4"/>
      <x:c r="D888" s="4"/>
      <x:c r="E888" s="4"/>
      <x:c r="F888" s="4"/>
      <x:c r="G888" s="4"/>
      <x:c r="H888" s="4"/>
      <x:c r="I888" s="4"/>
      <x:c r="J888" s="4"/>
      <x:c r="K888" s="4"/>
      <x:c r="L888" s="4"/>
      <x:c r="M888" s="4"/>
      <x:c r="N888" s="4"/>
      <x:c r="O888" s="4"/>
      <x:c r="P888" s="4"/>
      <x:c r="Q888" s="4"/>
    </x:row>
    <x:row r="889" ht="64" customHeight="1">
      <x:c r="A889" s="4"/>
      <x:c r="B889" s="4"/>
      <x:c r="C889" s="4"/>
      <x:c r="D889" s="4"/>
      <x:c r="E889" s="4"/>
      <x:c r="F889" s="4"/>
      <x:c r="G889" s="4"/>
      <x:c r="H889" s="4"/>
      <x:c r="I889" s="4"/>
      <x:c r="J889" s="4"/>
      <x:c r="K889" s="4"/>
      <x:c r="L889" s="4"/>
      <x:c r="M889" s="4"/>
      <x:c r="N889" s="4"/>
      <x:c r="O889" s="4"/>
      <x:c r="P889" s="4"/>
      <x:c r="Q889" s="4"/>
    </x:row>
    <x:row r="890" ht="64" customHeight="1">
      <x:c r="A890" s="4"/>
      <x:c r="B890" s="4"/>
      <x:c r="C890" s="4"/>
      <x:c r="D890" s="4"/>
      <x:c r="E890" s="4"/>
      <x:c r="F890" s="4"/>
      <x:c r="G890" s="4"/>
      <x:c r="H890" s="4"/>
      <x:c r="I890" s="4"/>
      <x:c r="J890" s="4"/>
      <x:c r="K890" s="4"/>
      <x:c r="L890" s="4"/>
      <x:c r="M890" s="4"/>
      <x:c r="N890" s="4"/>
      <x:c r="O890" s="4"/>
      <x:c r="P890" s="4"/>
      <x:c r="Q890" s="4"/>
    </x:row>
    <x:row r="891" ht="64" customHeight="1">
      <x:c r="A891" s="4"/>
      <x:c r="B891" s="4"/>
      <x:c r="C891" s="4"/>
      <x:c r="D891" s="4"/>
      <x:c r="E891" s="4"/>
      <x:c r="F891" s="4"/>
      <x:c r="G891" s="4"/>
      <x:c r="H891" s="4"/>
      <x:c r="I891" s="4"/>
      <x:c r="J891" s="4"/>
      <x:c r="K891" s="4"/>
      <x:c r="L891" s="4"/>
      <x:c r="M891" s="4"/>
      <x:c r="N891" s="4"/>
      <x:c r="O891" s="4"/>
      <x:c r="P891" s="4"/>
      <x:c r="Q891" s="4"/>
    </x:row>
    <x:row r="892" ht="64" customHeight="1">
      <x:c r="A892" s="4"/>
      <x:c r="B892" s="4"/>
      <x:c r="C892" s="4"/>
      <x:c r="D892" s="4"/>
      <x:c r="E892" s="4"/>
      <x:c r="F892" s="4"/>
      <x:c r="G892" s="4"/>
      <x:c r="H892" s="4"/>
      <x:c r="I892" s="4"/>
      <x:c r="J892" s="4"/>
      <x:c r="K892" s="4"/>
      <x:c r="L892" s="4"/>
      <x:c r="M892" s="4"/>
      <x:c r="N892" s="4"/>
      <x:c r="O892" s="4"/>
      <x:c r="P892" s="4"/>
      <x:c r="Q892" s="4"/>
    </x:row>
    <x:row r="893" ht="64" customHeight="1">
      <x:c r="A893" s="4"/>
      <x:c r="B893" s="4"/>
      <x:c r="C893" s="4"/>
      <x:c r="D893" s="4"/>
      <x:c r="E893" s="4"/>
      <x:c r="F893" s="4"/>
      <x:c r="G893" s="4"/>
      <x:c r="H893" s="4"/>
      <x:c r="I893" s="4"/>
      <x:c r="J893" s="4"/>
      <x:c r="K893" s="4"/>
      <x:c r="L893" s="4"/>
      <x:c r="M893" s="4"/>
      <x:c r="N893" s="4"/>
      <x:c r="O893" s="4"/>
      <x:c r="P893" s="4"/>
      <x:c r="Q893" s="4"/>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x:c r="B902" s="4"/>
      <x:c r="C902" s="4"/>
      <x:c r="D902" s="4"/>
      <x:c r="E902" s="4"/>
      <x:c r="F902" s="4"/>
      <x:c r="G902" s="4"/>
      <x:c r="H902" s="4"/>
      <x:c r="I902" s="4"/>
      <x:c r="J902" s="4"/>
      <x:c r="K902" s="4"/>
      <x:c r="L902" s="4"/>
      <x:c r="M902" s="4"/>
      <x:c r="N902" s="4"/>
      <x:c r="O902" s="4"/>
      <x:c r="P902" s="4"/>
      <x:c r="Q902" s="4"/>
    </x:row>
    <x:row r="903" ht="64" customHeight="1">
      <x:c r="A903" s="4"/>
      <x:c r="B903" s="4"/>
      <x:c r="C903" s="4"/>
      <x:c r="D903" s="4"/>
      <x:c r="E903" s="4"/>
      <x:c r="F903" s="4"/>
      <x:c r="G903" s="4"/>
      <x:c r="H903" s="4"/>
      <x:c r="I903" s="4"/>
      <x:c r="J903" s="4"/>
      <x:c r="K903" s="4"/>
      <x:c r="L903" s="4"/>
      <x:c r="M903" s="4"/>
      <x:c r="N903" s="4"/>
      <x:c r="O903" s="4"/>
      <x:c r="P903" s="4"/>
      <x:c r="Q903" s="4"/>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Crafting components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x:c r="B980" s="4"/>
      <x:c r="C980" s="4"/>
      <x:c r="D980" s="4"/>
      <x:c r="E980" s="4"/>
      <x:c r="F980" s="4"/>
      <x:c r="G980" s="4"/>
      <x:c r="H980" s="4"/>
      <x:c r="I980" s="4"/>
      <x:c r="K980" s="4"/>
      <x:c r="L980" s="4"/>
      <x:c r="M980" s="4"/>
      <x:c r="N980" s="4"/>
      <x:c r="O980" s="4"/>
      <x:c r="P980" s="4"/>
      <x:c r="Q980" s="4"/>
    </x:row>
    <x:row r="981" ht="64" customHeight="1">
      <x:c r="A981" s="4"/>
      <x:c r="B981" s="4"/>
      <x:c r="C981" s="4"/>
      <x:c r="D981" s="4"/>
      <x:c r="E981" s="4"/>
      <x:c r="F981" s="4"/>
      <x:c r="G981" s="4"/>
      <x:c r="H981" s="4"/>
      <x:c r="I981" s="4"/>
      <x:c r="K981" s="4"/>
      <x:c r="L981" s="4"/>
      <x:c r="M981" s="4"/>
      <x:c r="N981" s="4"/>
      <x:c r="O981" s="4"/>
      <x:c r="P981" s="4"/>
      <x:c r="Q981" s="4"/>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x:c r="B999" s="4"/>
      <x:c r="C999" s="4"/>
      <x:c r="D999" s="4"/>
      <x:c r="E999" s="4"/>
      <x:c r="F999" s="4"/>
      <x:c r="G999" s="4"/>
      <x:c r="H999" s="4"/>
      <x:c r="I999" s="4"/>
      <x:c r="K999" s="4"/>
      <x:c r="L999" s="4"/>
      <x:c r="M999" s="4"/>
      <x:c r="N999" s="4"/>
      <x:c r="O999" s="4"/>
      <x:c r="P999" s="4"/>
      <x:c r="Q999" s="4"/>
    </x:row>
    <x:row r="1000" ht="64" customHeight="1">
      <x:c r="A1000" s="4"/>
      <x:c r="B1000" s="4"/>
      <x:c r="C1000" s="4"/>
      <x:c r="D1000" s="4"/>
      <x:c r="E1000" s="4"/>
      <x:c r="F1000" s="4"/>
      <x:c r="G1000" s="4"/>
      <x:c r="H1000" s="4"/>
      <x:c r="I1000" s="4"/>
      <x:c r="K1000" s="4"/>
      <x:c r="L1000" s="4"/>
      <x:c r="M1000" s="4"/>
      <x:c r="N1000" s="4"/>
      <x:c r="O1000" s="4"/>
      <x:c r="P1000" s="4"/>
      <x:c r="Q1000" s="4"/>
    </x:row>
    <x:row r="1001" ht="64" customHeight="1">
      <x:c r="A1001" s="4"/>
      <x:c r="B1001" s="4"/>
      <x:c r="C1001" s="4"/>
      <x:c r="D1001" s="4"/>
      <x:c r="E1001" s="4"/>
      <x:c r="F1001" s="4"/>
      <x:c r="G1001" s="4"/>
      <x:c r="H1001" s="4"/>
      <x:c r="I1001" s="4"/>
      <x:c r="K1001" s="4"/>
      <x:c r="L1001" s="4"/>
      <x:c r="M1001" s="4"/>
      <x:c r="N1001" s="4"/>
      <x:c r="O1001" s="4"/>
      <x:c r="P1001" s="4"/>
      <x:c r="Q1001" s="4"/>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x:c r="B1013" s="4"/>
      <x:c r="C1013" s="4"/>
      <x:c r="D1013" s="4"/>
      <x:c r="E1013" s="4"/>
      <x:c r="F1013" s="4"/>
      <x:c r="G1013" s="4"/>
      <x:c r="H1013" s="4"/>
      <x:c r="I1013" s="4"/>
      <x:c r="J1013" s="4"/>
      <x:c r="K1013" s="4"/>
      <x:c r="L1013" s="4"/>
      <x:c r="M1013" s="4"/>
      <x:c r="N1013" s="4"/>
      <x:c r="O1013" s="4"/>
      <x:c r="P1013" s="4"/>
      <x:c r="Q1013" s="4"/>
    </x:row>
    <x:row r="1014" ht="64" customHeight="1">
      <x:c r="A1014" s="4"/>
      <x:c r="B1014" s="4"/>
      <x:c r="C1014" s="4"/>
      <x:c r="D1014" s="4"/>
      <x:c r="E1014" s="4"/>
      <x:c r="F1014" s="4"/>
      <x:c r="G1014" s="4"/>
      <x:c r="H1014" s="4"/>
      <x:c r="I1014" s="4"/>
      <x:c r="J1014" s="4"/>
      <x:c r="K1014" s="4"/>
      <x:c r="L1014" s="4"/>
      <x:c r="M1014" s="4"/>
      <x:c r="N1014" s="4"/>
      <x:c r="O1014" s="4"/>
      <x:c r="P1014" s="4"/>
      <x:c r="Q1014" s="4"/>
    </x:row>
    <x:row r="1015" ht="64" customHeight="1">
      <x:c r="A1015" s="4"/>
      <x:c r="B1015" s="4"/>
      <x:c r="C1015" s="4"/>
      <x:c r="D1015" s="4"/>
      <x:c r="E1015" s="4"/>
      <x:c r="F1015" s="4"/>
      <x:c r="G1015" s="4"/>
      <x:c r="H1015" s="4"/>
      <x:c r="I1015" s="4"/>
      <x:c r="J1015" s="4"/>
      <x:c r="K1015" s="4"/>
      <x:c r="L1015" s="4"/>
      <x:c r="M1015" s="4"/>
      <x:c r="N1015" s="4"/>
      <x:c r="O1015" s="4"/>
      <x:c r="P1015" s="4"/>
      <x:c r="Q1015" s="4"/>
    </x:row>
    <x:row r="1016" ht="64" customHeight="1">
      <x:c r="A1016" s="4"/>
      <x:c r="B1016" s="4"/>
      <x:c r="C1016" s="4"/>
      <x:c r="D1016" s="4"/>
      <x:c r="E1016" s="4"/>
      <x:c r="F1016" s="4"/>
      <x:c r="G1016" s="4"/>
      <x:c r="H1016" s="4"/>
      <x:c r="I1016" s="4"/>
      <x:c r="J1016" s="4"/>
      <x:c r="K1016" s="4"/>
      <x:c r="L1016" s="4"/>
      <x:c r="M1016" s="4"/>
      <x:c r="N1016" s="4"/>
      <x:c r="O1016" s="4"/>
      <x:c r="P1016" s="4"/>
      <x:c r="Q1016" s="4"/>
    </x:row>
    <x:row r="1017" ht="64" customHeight="1">
      <x:c r="A1017" s="4"/>
      <x:c r="B1017" s="4"/>
      <x:c r="C1017" s="4"/>
      <x:c r="D1017" s="4"/>
      <x:c r="E1017" s="4"/>
      <x:c r="F1017" s="4"/>
      <x:c r="G1017" s="4"/>
      <x:c r="H1017" s="4"/>
      <x:c r="I1017" s="4"/>
      <x:c r="J1017" s="4"/>
      <x:c r="K1017" s="4"/>
      <x:c r="L1017" s="4"/>
      <x:c r="M1017" s="4"/>
      <x:c r="N1017" s="4"/>
      <x:c r="O1017" s="4"/>
      <x:c r="P1017" s="4"/>
      <x:c r="Q1017" s="4"/>
    </x:row>
    <x:row r="1018" ht="64" customHeight="1">
      <x:c r="A1018" s="4"/>
      <x:c r="B1018" s="4"/>
      <x:c r="C1018" s="4"/>
      <x:c r="D1018" s="4"/>
      <x:c r="E1018" s="4"/>
      <x:c r="F1018" s="4"/>
      <x:c r="G1018" s="4"/>
      <x:c r="H1018" s="4"/>
      <x:c r="I1018" s="4"/>
      <x:c r="J1018" s="4"/>
      <x:c r="K1018" s="4"/>
      <x:c r="L1018" s="4"/>
      <x:c r="M1018" s="4"/>
      <x:c r="N1018" s="4"/>
      <x:c r="O1018" s="4"/>
      <x:c r="P1018" s="4"/>
      <x:c r="Q1018" s="4"/>
    </x:row>
    <x:row r="1019" ht="64" customHeight="1">
      <x:c r="A1019" s="4"/>
      <x:c r="B1019" s="4"/>
      <x:c r="C1019" s="4"/>
      <x:c r="D1019" s="4"/>
      <x:c r="E1019" s="4"/>
      <x:c r="F1019" s="4"/>
      <x:c r="G1019" s="4"/>
      <x:c r="H1019" s="4"/>
      <x:c r="I1019" s="4"/>
      <x:c r="J1019" s="4"/>
      <x:c r="K1019" s="4"/>
      <x:c r="L1019" s="4"/>
      <x:c r="M1019" s="4"/>
      <x:c r="N1019" s="4"/>
      <x:c r="O1019" s="4"/>
      <x:c r="P1019" s="4"/>
      <x:c r="Q1019" s="4"/>
    </x:row>
    <x:row r="1020" ht="64" customHeight="1">
      <x:c r="A1020" s="4"/>
      <x:c r="B1020" s="4"/>
      <x:c r="C1020" s="4"/>
      <x:c r="D1020" s="4"/>
      <x:c r="E1020" s="4"/>
      <x:c r="F1020" s="4"/>
      <x:c r="G1020" s="4"/>
      <x:c r="H1020" s="4"/>
      <x:c r="I1020" s="4"/>
      <x:c r="J1020" s="4"/>
      <x:c r="K1020" s="4"/>
      <x:c r="L1020" s="4"/>
      <x:c r="M1020" s="4"/>
      <x:c r="N1020" s="4"/>
      <x:c r="O1020" s="4"/>
      <x:c r="P1020" s="4"/>
      <x:c r="Q1020" s="4"/>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x:c r="B1023" s="4"/>
      <x:c r="C1023" s="4"/>
      <x:c r="D1023" s="4"/>
      <x:c r="E1023" s="4"/>
      <x:c r="F1023" s="4"/>
      <x:c r="G1023" s="4"/>
      <x:c r="H1023" s="4"/>
      <x:c r="I1023" s="4"/>
      <x:c r="J1023" s="4"/>
      <x:c r="K1023" s="4"/>
      <x:c r="L1023" s="4"/>
      <x:c r="M1023" s="4"/>
      <x:c r="N1023" s="4"/>
      <x:c r="O1023" s="4"/>
      <x:c r="P1023" s="4"/>
      <x:c r="Q1023" s="4"/>
    </x:row>
    <x:row r="1024" ht="64" customHeight="1">
      <x:c r="A1024" s="4"/>
      <x:c r="B1024" s="4"/>
      <x:c r="C1024" s="4"/>
      <x:c r="D1024" s="4"/>
      <x:c r="E1024" s="4"/>
      <x:c r="F1024" s="4"/>
      <x:c r="G1024" s="4"/>
      <x:c r="H1024" s="4"/>
      <x:c r="I1024" s="4"/>
      <x:c r="J1024" s="4"/>
      <x:c r="K1024" s="4"/>
      <x:c r="L1024" s="4"/>
      <x:c r="M1024" s="4"/>
      <x:c r="N1024" s="4"/>
      <x:c r="O1024" s="4"/>
      <x:c r="P1024" s="4"/>
      <x:c r="Q1024" s="4"/>
    </x:row>
    <x:row r="1025" ht="64" customHeight="1">
      <x:c r="A1025" s="4"/>
      <x:c r="B1025" s="4"/>
      <x:c r="C1025" s="4"/>
      <x:c r="D1025" s="4"/>
      <x:c r="E1025" s="4"/>
      <x:c r="F1025" s="4"/>
      <x:c r="G1025" s="4"/>
      <x:c r="H1025" s="4"/>
      <x:c r="I1025" s="4"/>
      <x:c r="J1025" s="4"/>
      <x:c r="K1025" s="4"/>
      <x:c r="L1025" s="4"/>
      <x:c r="M1025" s="4"/>
      <x:c r="N1025" s="4"/>
      <x:c r="O1025" s="4"/>
      <x:c r="P1025" s="4"/>
      <x:c r="Q1025" s="4"/>
    </x:row>
    <x:row r="1026" ht="64" customHeight="1">
      <x:c r="A1026" s="4"/>
      <x:c r="B1026" s="4"/>
      <x:c r="C1026" s="4"/>
      <x:c r="D1026" s="4"/>
      <x:c r="E1026" s="4"/>
      <x:c r="F1026" s="4"/>
      <x:c r="G1026" s="4"/>
      <x:c r="H1026" s="4"/>
      <x:c r="I1026" s="4"/>
      <x:c r="J1026" s="4"/>
      <x:c r="K1026" s="4"/>
      <x:c r="L1026" s="4"/>
      <x:c r="M1026" s="4"/>
      <x:c r="N1026" s="4"/>
      <x:c r="O1026" s="4"/>
      <x:c r="P1026" s="4"/>
      <x:c r="Q1026" s="4"/>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x:c r="B1040" s="4"/>
      <x:c r="C1040" s="4"/>
      <x:c r="D1040" s="4"/>
      <x:c r="E1040" s="4"/>
      <x:c r="F1040" s="4"/>
      <x:c r="G1040" s="4"/>
      <x:c r="H1040" s="4"/>
      <x:c r="I1040" s="4"/>
      <x:c r="J1040" s="4"/>
      <x:c r="K1040" s="4"/>
      <x:c r="L1040" s="4"/>
      <x:c r="M1040" s="4"/>
      <x:c r="N1040" s="4"/>
      <x:c r="O1040" s="4"/>
      <x:c r="P1040" s="4"/>
      <x:c r="Q1040" s="4"/>
    </x:row>
    <x:row r="1041" ht="64" customHeight="1">
      <x:c r="A1041" s="4"/>
      <x:c r="B1041" s="4"/>
      <x:c r="C1041" s="4"/>
      <x:c r="D1041" s="4"/>
      <x:c r="E1041" s="4"/>
      <x:c r="F1041" s="4"/>
      <x:c r="G1041" s="4"/>
      <x:c r="H1041" s="4"/>
      <x:c r="I1041" s="4"/>
      <x:c r="J1041" s="4"/>
      <x:c r="K1041" s="4"/>
      <x:c r="L1041" s="4"/>
      <x:c r="M1041" s="4"/>
      <x:c r="N1041" s="4"/>
      <x:c r="O1041" s="4"/>
      <x:c r="P1041" s="4"/>
      <x:c r="Q1041" s="4"/>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x:c r="B1104" s="4"/>
      <x:c r="C1104" s="4"/>
      <x:c r="D1104" s="4"/>
      <x:c r="E1104" s="4"/>
      <x:c r="F1104" s="4"/>
      <x:c r="G1104" s="4"/>
      <x:c r="H1104" s="4"/>
      <x:c r="I1104" s="4"/>
      <x:c r="J1104" s="4"/>
      <x:c r="K1104" s="4"/>
      <x:c r="L1104" s="4"/>
      <x:c r="M1104" s="4"/>
      <x:c r="N1104" s="4"/>
      <x:c r="O1104" s="4"/>
      <x:c r="P1104" s="4"/>
      <x:c r="Q1104" s="4"/>
    </x:row>
    <x:row r="1105" ht="64" customHeight="1">
      <x:c r="A1105" s="4"/>
      <x:c r="B1105" s="4"/>
      <x:c r="C1105" s="4"/>
      <x:c r="D1105" s="4"/>
      <x:c r="E1105" s="4"/>
      <x:c r="F1105" s="4"/>
      <x:c r="G1105" s="4"/>
      <x:c r="H1105" s="4"/>
      <x:c r="I1105" s="4"/>
      <x:c r="J1105" s="4"/>
      <x:c r="K1105" s="4"/>
      <x:c r="L1105" s="4"/>
      <x:c r="M1105" s="4"/>
      <x:c r="N1105" s="4"/>
      <x:c r="O1105" s="4"/>
      <x:c r="P1105" s="4"/>
      <x:c r="Q1105" s="4"/>
    </x:row>
    <x:row r="1106" ht="64" customHeight="1">
      <x:c r="A1106" s="4"/>
      <x:c r="B1106" s="4"/>
      <x:c r="C1106" s="4"/>
      <x:c r="D1106" s="4"/>
      <x:c r="E1106" s="4"/>
      <x:c r="F1106" s="4"/>
      <x:c r="G1106" s="4"/>
      <x:c r="H1106" s="4"/>
      <x:c r="I1106" s="4"/>
      <x:c r="J1106" s="4"/>
      <x:c r="K1106" s="4"/>
      <x:c r="L1106" s="4"/>
      <x:c r="M1106" s="4"/>
      <x:c r="N1106" s="4"/>
      <x:c r="O1106" s="4"/>
      <x:c r="P1106" s="4"/>
      <x:c r="Q1106" s="4"/>
    </x:row>
    <x:row r="1107" ht="64" customHeight="1">
      <x:c r="A1107" s="4"/>
      <x:c r="B1107" s="4"/>
      <x:c r="C1107" s="4"/>
      <x:c r="D1107" s="4"/>
      <x:c r="E1107" s="4"/>
      <x:c r="F1107" s="4"/>
      <x:c r="G1107" s="4"/>
      <x:c r="H1107" s="4"/>
      <x:c r="I1107" s="4"/>
      <x:c r="J1107" s="4"/>
      <x:c r="K1107" s="4"/>
      <x:c r="L1107" s="4"/>
      <x:c r="M1107" s="4"/>
      <x:c r="N1107" s="4"/>
      <x:c r="O1107" s="4"/>
      <x:c r="P1107" s="4"/>
      <x:c r="Q1107" s="4"/>
    </x:row>
    <x:row r="1108" ht="64" customHeight="1">
      <x:c r="A1108" s="4"/>
      <x:c r="B1108" s="4"/>
      <x:c r="C1108" s="4"/>
      <x:c r="D1108" s="4"/>
      <x:c r="E1108" s="4"/>
      <x:c r="F1108" s="4"/>
      <x:c r="G1108" s="4"/>
      <x:c r="H1108" s="4"/>
      <x:c r="I1108" s="4"/>
      <x:c r="J1108" s="4"/>
      <x:c r="K1108" s="4"/>
      <x:c r="L1108" s="4"/>
      <x:c r="M1108" s="4"/>
      <x:c r="N1108" s="4"/>
      <x:c r="O1108" s="4"/>
      <x:c r="P1108" s="4"/>
      <x:c r="Q1108" s="4"/>
    </x:row>
    <x:row r="1109" ht="64" customHeight="1">
      <x:c r="A1109" s="4"/>
      <x:c r="B1109" s="4"/>
      <x:c r="C1109" s="4"/>
      <x:c r="D1109" s="4"/>
      <x:c r="E1109" s="4"/>
      <x:c r="F1109" s="4"/>
      <x:c r="G1109" s="4"/>
      <x:c r="H1109" s="4"/>
      <x:c r="I1109" s="4"/>
      <x:c r="J1109" s="4"/>
      <x:c r="K1109" s="4"/>
      <x:c r="L1109" s="4"/>
      <x:c r="M1109" s="4"/>
      <x:c r="N1109" s="4"/>
      <x:c r="O1109" s="4"/>
      <x:c r="P1109" s="4"/>
      <x:c r="Q1109" s="4"/>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Crafting components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Crafting components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Crafting components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Crafting components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Crafting components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Crafting components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Crafting components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Crafting components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Salvage</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Crafting components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Crafting components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Crafting components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Crafting components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Salvage</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x:c r="B1160" s="4"/>
      <x:c r="C1160" s="4"/>
      <x:c r="D1160" s="4"/>
      <x:c r="E1160" s="4"/>
      <x:c r="F1160" s="4"/>
      <x:c r="G1160" s="4"/>
      <x:c r="H1160" s="4"/>
      <x:c r="I1160" s="4"/>
      <x:c r="K1160" s="4"/>
      <x:c r="L1160" s="4"/>
      <x:c r="M1160" s="4"/>
      <x:c r="N1160" s="4"/>
      <x:c r="O1160" s="4"/>
      <x:c r="P1160" s="4"/>
      <x:c r="Q1160" s="4"/>
    </x:row>
    <x:row r="1161" ht="64" customHeight="1">
      <x:c r="A1161" s="4"/>
      <x:c r="B1161" s="4"/>
      <x:c r="C1161" s="4"/>
      <x:c r="D1161" s="4"/>
      <x:c r="E1161" s="4"/>
      <x:c r="F1161" s="4"/>
      <x:c r="G1161" s="4"/>
      <x:c r="H1161" s="4"/>
      <x:c r="I1161" s="4"/>
      <x:c r="K1161" s="4"/>
      <x:c r="L1161" s="4"/>
      <x:c r="M1161" s="4"/>
      <x:c r="N1161" s="4"/>
      <x:c r="O1161" s="4"/>
      <x:c r="P1161" s="4"/>
      <x:c r="Q1161" s="4"/>
    </x:row>
    <x:row r="1162" ht="64" customHeight="1">
      <x:c r="A1162" s="4"/>
      <x:c r="B1162" s="4"/>
      <x:c r="C1162" s="4"/>
      <x:c r="D1162" s="4"/>
      <x:c r="E1162" s="4"/>
      <x:c r="F1162" s="4"/>
      <x:c r="G1162" s="4"/>
      <x:c r="H1162" s="4"/>
      <x:c r="I1162" s="4"/>
      <x:c r="K1162" s="4"/>
      <x:c r="L1162" s="4"/>
      <x:c r="M1162" s="4"/>
      <x:c r="N1162" s="4"/>
      <x:c r="O1162" s="4"/>
      <x:c r="P1162" s="4"/>
      <x:c r="Q1162" s="4"/>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x:c r="B1175" s="4"/>
      <x:c r="C1175" s="4"/>
      <x:c r="D1175" s="4"/>
      <x:c r="E1175" s="4"/>
      <x:c r="F1175" s="4"/>
      <x:c r="G1175" s="4"/>
      <x:c r="H1175" s="4"/>
      <x:c r="I1175" s="4"/>
      <x:c r="J1175" s="4"/>
      <x:c r="K1175" s="4"/>
      <x:c r="L1175" s="4"/>
      <x:c r="M1175" s="4"/>
      <x:c r="N1175" s="4"/>
      <x:c r="O1175" s="4"/>
      <x:c r="P1175" s="4"/>
      <x:c r="Q1175" s="4"/>
    </x:row>
    <x:row r="1176" ht="64" customHeight="1">
      <x:c r="A1176" s="4"/>
      <x:c r="B1176" s="4"/>
      <x:c r="C1176" s="4"/>
      <x:c r="D1176" s="4"/>
      <x:c r="E1176" s="4"/>
      <x:c r="F1176" s="4"/>
      <x:c r="G1176" s="4"/>
      <x:c r="H1176" s="4"/>
      <x:c r="I1176" s="4"/>
      <x:c r="J1176" s="4"/>
      <x:c r="K1176" s="4"/>
      <x:c r="L1176" s="4"/>
      <x:c r="M1176" s="4"/>
      <x:c r="N1176" s="4"/>
      <x:c r="O1176" s="4"/>
      <x:c r="P1176" s="4"/>
      <x:c r="Q1176" s="4"/>
    </x:row>
    <x:row r="1177" ht="64" customHeight="1">
      <x:c r="A1177" s="4"/>
      <x:c r="B1177" s="4"/>
      <x:c r="C1177" s="4"/>
      <x:c r="D1177" s="4"/>
      <x:c r="E1177" s="4"/>
      <x:c r="F1177" s="4"/>
      <x:c r="G1177" s="4"/>
      <x:c r="H1177" s="4"/>
      <x:c r="I1177" s="4"/>
      <x:c r="J1177" s="4"/>
      <x:c r="K1177" s="4"/>
      <x:c r="L1177" s="4"/>
      <x:c r="M1177" s="4"/>
      <x:c r="N1177" s="4"/>
      <x:c r="O1177" s="4"/>
      <x:c r="P1177" s="4"/>
      <x:c r="Q1177" s="4"/>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x:c r="B1219" s="4"/>
      <x:c r="C1219" s="4"/>
      <x:c r="D1219" s="4"/>
      <x:c r="E1219" s="4"/>
      <x:c r="F1219" s="4"/>
      <x:c r="G1219" s="4"/>
      <x:c r="H1219" s="4"/>
      <x:c r="I1219" s="4"/>
      <x:c r="J1219" s="4"/>
      <x:c r="K1219" s="4"/>
      <x:c r="L1219" s="4"/>
      <x:c r="M1219" s="4"/>
      <x:c r="N1219" s="4"/>
      <x:c r="O1219" s="4"/>
      <x:c r="P1219" s="4"/>
      <x:c r="Q1219" s="4"/>
    </x:row>
    <x:row r="1220" ht="64" customHeight="1">
      <x:c r="A1220" s="4"/>
      <x:c r="B1220" s="4"/>
      <x:c r="C1220" s="4"/>
      <x:c r="D1220" s="4"/>
      <x:c r="E1220" s="4"/>
      <x:c r="F1220" s="4"/>
      <x:c r="G1220" s="4"/>
      <x:c r="H1220" s="4"/>
      <x:c r="I1220" s="4"/>
      <x:c r="J1220" s="4"/>
      <x:c r="K1220" s="4"/>
      <x:c r="L1220" s="4"/>
      <x:c r="M1220" s="4"/>
      <x:c r="N1220" s="4"/>
      <x:c r="O1220" s="4"/>
      <x:c r="P1220" s="4"/>
      <x:c r="Q1220" s="4"/>
    </x:row>
    <x:row r="1221" ht="64" customHeight="1">
      <x:c r="A1221" s="4"/>
      <x:c r="B1221" s="4"/>
      <x:c r="C1221" s="4"/>
      <x:c r="D1221" s="4"/>
      <x:c r="E1221" s="4"/>
      <x:c r="F1221" s="4"/>
      <x:c r="G1221" s="4"/>
      <x:c r="H1221" s="4"/>
      <x:c r="I1221" s="4"/>
      <x:c r="J1221" s="4"/>
      <x:c r="K1221" s="4"/>
      <x:c r="L1221" s="4"/>
      <x:c r="M1221" s="4"/>
      <x:c r="N1221" s="4"/>
      <x:c r="O1221" s="4"/>
      <x:c r="P1221" s="4"/>
      <x:c r="Q1221" s="4"/>
    </x:row>
    <x:row r="1222" ht="64" customHeight="1">
      <x:c r="A1222" s="4"/>
      <x:c r="B1222" s="4"/>
      <x:c r="C1222" s="4"/>
      <x:c r="D1222" s="4"/>
      <x:c r="E1222" s="4"/>
      <x:c r="F1222" s="4"/>
      <x:c r="G1222" s="4"/>
      <x:c r="H1222" s="4"/>
      <x:c r="I1222" s="4"/>
      <x:c r="J1222" s="4"/>
      <x:c r="K1222" s="4"/>
      <x:c r="L1222" s="4"/>
      <x:c r="M1222" s="4"/>
      <x:c r="N1222" s="4"/>
      <x:c r="O1222" s="4"/>
      <x:c r="P1222" s="4"/>
      <x:c r="Q1222" s="4"/>
    </x:row>
    <x:row r="1223" ht="64" customHeight="1">
      <x:c r="A1223" s="4"/>
      <x:c r="B1223" s="4"/>
      <x:c r="C1223" s="4"/>
      <x:c r="D1223" s="4"/>
      <x:c r="E1223" s="4"/>
      <x:c r="F1223" s="4"/>
      <x:c r="G1223" s="4"/>
      <x:c r="H1223" s="4"/>
      <x:c r="I1223" s="4"/>
      <x:c r="J1223" s="4"/>
      <x:c r="K1223" s="4"/>
      <x:c r="L1223" s="4"/>
      <x:c r="M1223" s="4"/>
      <x:c r="N1223" s="4"/>
      <x:c r="O1223" s="4"/>
      <x:c r="P1223" s="4"/>
      <x:c r="Q1223" s="4"/>
    </x:row>
    <x:row r="1224" ht="64" customHeight="1">
      <x:c r="A1224" s="4"/>
      <x:c r="B1224" s="4"/>
      <x:c r="C1224" s="4"/>
      <x:c r="D1224" s="4"/>
      <x:c r="E1224" s="4"/>
      <x:c r="F1224" s="4"/>
      <x:c r="G1224" s="4"/>
      <x:c r="H1224" s="4"/>
      <x:c r="I1224" s="4"/>
      <x:c r="J1224" s="4"/>
      <x:c r="K1224" s="4"/>
      <x:c r="L1224" s="4"/>
      <x:c r="M1224" s="4"/>
      <x:c r="N1224" s="4"/>
      <x:c r="O1224" s="4"/>
      <x:c r="P1224" s="4"/>
      <x:c r="Q1224" s="4"/>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Salvage</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Salvage</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Salvage</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Salvage</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Salvage</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Salvage</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Salvage</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Salvage</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Salvage</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Salvage</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Salvage</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x:c r="B1293" s="4"/>
      <x:c r="C1293" s="4"/>
      <x:c r="D1293" s="4"/>
      <x:c r="E1293" s="4"/>
      <x:c r="F1293" s="4"/>
      <x:c r="G1293" s="4"/>
      <x:c r="H1293" s="4"/>
      <x:c r="I1293" s="4"/>
      <x:c r="J1293" s="4"/>
      <x:c r="K1293" s="4"/>
      <x:c r="L1293" s="4"/>
      <x:c r="M1293" s="4"/>
      <x:c r="N1293" s="4"/>
      <x:c r="O1293" s="4"/>
      <x:c r="P1293" s="4"/>
      <x:c r="Q1293" s="4"/>
    </x:row>
    <x:row r="1294" ht="64" customHeight="1">
      <x:c r="A1294" s="4"/>
      <x:c r="B1294" s="4"/>
      <x:c r="C1294" s="4"/>
      <x:c r="D1294" s="4"/>
      <x:c r="E1294" s="4"/>
      <x:c r="F1294" s="4"/>
      <x:c r="G1294" s="4"/>
      <x:c r="H1294" s="4"/>
      <x:c r="I1294" s="4"/>
      <x:c r="J1294" s="4"/>
      <x:c r="K1294" s="4"/>
      <x:c r="L1294" s="4"/>
      <x:c r="M1294" s="4"/>
      <x:c r="N1294" s="4"/>
      <x:c r="O1294" s="4"/>
      <x:c r="P1294" s="4"/>
      <x:c r="Q1294" s="4"/>
    </x:row>
    <x:row r="1295" ht="64" customHeight="1">
      <x:c r="A1295" s="4"/>
      <x:c r="B1295" s="4"/>
      <x:c r="C1295" s="4"/>
      <x:c r="D1295" s="4"/>
      <x:c r="E1295" s="4"/>
      <x:c r="F1295" s="4"/>
      <x:c r="G1295" s="4"/>
      <x:c r="H1295" s="4"/>
      <x:c r="I1295" s="4"/>
      <x:c r="J1295" s="4"/>
      <x:c r="K1295" s="4"/>
      <x:c r="L1295" s="4"/>
      <x:c r="M1295" s="4"/>
      <x:c r="N1295" s="4"/>
      <x:c r="O1295" s="4"/>
      <x:c r="P1295" s="4"/>
      <x:c r="Q1295" s="4"/>
    </x:row>
    <x:row r="1296" ht="64" customHeight="1">
      <x:c r="A1296" s="4"/>
      <x:c r="B1296" s="4"/>
      <x:c r="C1296" s="4"/>
      <x:c r="D1296" s="4"/>
      <x:c r="E1296" s="4"/>
      <x:c r="F1296" s="4"/>
      <x:c r="G1296" s="4"/>
      <x:c r="H1296" s="4"/>
      <x:c r="I1296" s="4"/>
      <x:c r="J1296" s="4"/>
      <x:c r="K1296" s="4"/>
      <x:c r="L1296" s="4"/>
      <x:c r="M1296" s="4"/>
      <x:c r="N1296" s="4"/>
      <x:c r="O1296" s="4"/>
      <x:c r="P1296" s="4"/>
      <x:c r="Q1296" s="4"/>
    </x:row>
    <x:row r="1297" ht="64" customHeight="1">
      <x:c r="A1297" s="4"/>
      <x:c r="B1297" s="4"/>
      <x:c r="C1297" s="4"/>
      <x:c r="D1297" s="4"/>
      <x:c r="E1297" s="4"/>
      <x:c r="F1297" s="4"/>
      <x:c r="G1297" s="4"/>
      <x:c r="H1297" s="4"/>
      <x:c r="I1297" s="4"/>
      <x:c r="J1297" s="4"/>
      <x:c r="K1297" s="4"/>
      <x:c r="L1297" s="4"/>
      <x:c r="M1297" s="4"/>
      <x:c r="N1297" s="4"/>
      <x:c r="O1297" s="4"/>
      <x:c r="P1297" s="4"/>
      <x:c r="Q1297" s="4"/>
    </x:row>
    <x:row r="1298" ht="64" customHeight="1">
      <x:c r="A1298" s="4"/>
      <x:c r="B1298" s="4"/>
      <x:c r="C1298" s="4"/>
      <x:c r="D1298" s="4"/>
      <x:c r="E1298" s="4"/>
      <x:c r="F1298" s="4"/>
      <x:c r="G1298" s="4"/>
      <x:c r="H1298" s="4"/>
      <x:c r="I1298" s="4"/>
      <x:c r="J1298" s="4"/>
      <x:c r="K1298" s="4"/>
      <x:c r="L1298" s="4"/>
      <x:c r="M1298" s="4"/>
      <x:c r="N1298" s="4"/>
      <x:c r="O1298" s="4"/>
      <x:c r="P1298" s="4"/>
      <x:c r="Q1298" s="4"/>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Salvage</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x:c r="B1323" s="4"/>
      <x:c r="C1323" s="4"/>
      <x:c r="D1323" s="4"/>
      <x:c r="E1323" s="4"/>
      <x:c r="F1323" s="4"/>
      <x:c r="G1323" s="4"/>
      <x:c r="H1323" s="4"/>
      <x:c r="I1323" s="4"/>
      <x:c r="J1323" s="4"/>
      <x:c r="K1323" s="4"/>
      <x:c r="L1323" s="4"/>
      <x:c r="M1323" s="4"/>
      <x:c r="N1323" s="4"/>
      <x:c r="O1323" s="4"/>
      <x:c r="P1323" s="4"/>
      <x:c r="Q1323" s="4"/>
    </x:row>
    <x:row r="1324" ht="64" customHeight="1">
      <x:c r="A1324" s="4"/>
      <x:c r="B1324" s="4"/>
      <x:c r="C1324" s="4"/>
      <x:c r="D1324" s="4"/>
      <x:c r="E1324" s="4"/>
      <x:c r="F1324" s="4"/>
      <x:c r="G1324" s="4"/>
      <x:c r="H1324" s="4"/>
      <x:c r="I1324" s="4"/>
      <x:c r="J1324" s="4"/>
      <x:c r="K1324" s="4"/>
      <x:c r="L1324" s="4"/>
      <x:c r="M1324" s="4"/>
      <x:c r="N1324" s="4"/>
      <x:c r="O1324" s="4"/>
      <x:c r="P1324" s="4"/>
      <x:c r="Q1324" s="4"/>
    </x:row>
    <x:row r="1325" ht="64" customHeight="1">
      <x:c r="A1325" s="4"/>
      <x:c r="B1325" s="4"/>
      <x:c r="C1325" s="4"/>
      <x:c r="D1325" s="4"/>
      <x:c r="E1325" s="4"/>
      <x:c r="F1325" s="4"/>
      <x:c r="G1325" s="4"/>
      <x:c r="H1325" s="4"/>
      <x:c r="I1325" s="4"/>
      <x:c r="J1325" s="4"/>
      <x:c r="K1325" s="4"/>
      <x:c r="L1325" s="4"/>
      <x:c r="M1325" s="4"/>
      <x:c r="N1325" s="4"/>
      <x:c r="O1325" s="4"/>
      <x:c r="P1325" s="4"/>
      <x:c r="Q1325" s="4"/>
    </x:row>
    <x:row r="1326" ht="64" customHeight="1">
      <x:c r="A1326" s="4"/>
      <x:c r="B1326" s="4"/>
      <x:c r="C1326" s="4"/>
      <x:c r="D1326" s="4"/>
      <x:c r="E1326" s="4"/>
      <x:c r="F1326" s="4"/>
      <x:c r="G1326" s="4"/>
      <x:c r="H1326" s="4"/>
      <x:c r="I1326" s="4"/>
      <x:c r="J1326" s="4"/>
      <x:c r="K1326" s="4"/>
      <x:c r="L1326" s="4"/>
      <x:c r="M1326" s="4"/>
      <x:c r="N1326" s="4"/>
      <x:c r="O1326" s="4"/>
      <x:c r="P1326" s="4"/>
      <x:c r="Q1326" s="4"/>
    </x:row>
    <x:row r="1327" ht="64" customHeight="1">
      <x:c r="A1327" s="4"/>
      <x:c r="B1327" s="4"/>
      <x:c r="C1327" s="4"/>
      <x:c r="D1327" s="4"/>
      <x:c r="E1327" s="4"/>
      <x:c r="F1327" s="4"/>
      <x:c r="G1327" s="4"/>
      <x:c r="H1327" s="4"/>
      <x:c r="I1327" s="4"/>
      <x:c r="J1327" s="4"/>
      <x:c r="K1327" s="4"/>
      <x:c r="L1327" s="4"/>
      <x:c r="M1327" s="4"/>
      <x:c r="N1327" s="4"/>
      <x:c r="O1327" s="4"/>
      <x:c r="P1327" s="4"/>
      <x:c r="Q1327" s="4"/>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x:c r="B1337" s="4"/>
      <x:c r="C1337" s="4"/>
      <x:c r="D1337" s="4"/>
      <x:c r="E1337" s="4"/>
      <x:c r="F1337" s="4"/>
      <x:c r="G1337" s="4"/>
      <x:c r="H1337" s="4"/>
      <x:c r="I1337" s="4"/>
      <x:c r="J1337" s="4"/>
      <x:c r="K1337" s="4"/>
      <x:c r="L1337" s="4"/>
      <x:c r="M1337" s="4"/>
      <x:c r="N1337" s="4"/>
      <x:c r="O1337" s="4"/>
      <x:c r="P1337" s="4"/>
      <x:c r="Q1337" s="4"/>
    </x:row>
    <x:row r="1338" ht="64" customHeight="1">
      <x:c r="A1338" s="4"/>
      <x:c r="B1338" s="4"/>
      <x:c r="C1338" s="4"/>
      <x:c r="D1338" s="4"/>
      <x:c r="E1338" s="4"/>
      <x:c r="F1338" s="4"/>
      <x:c r="G1338" s="4"/>
      <x:c r="H1338" s="4"/>
      <x:c r="I1338" s="4"/>
      <x:c r="J1338" s="4"/>
      <x:c r="K1338" s="4"/>
      <x:c r="L1338" s="4"/>
      <x:c r="M1338" s="4"/>
      <x:c r="N1338" s="4"/>
      <x:c r="O1338" s="4"/>
      <x:c r="P1338" s="4"/>
      <x:c r="Q1338" s="4"/>
    </x:row>
    <x:row r="1339" ht="64" customHeight="1">
      <x:c r="A1339" s="4"/>
      <x:c r="B1339" s="4"/>
      <x:c r="C1339" s="4"/>
      <x:c r="D1339" s="4"/>
      <x:c r="E1339" s="4"/>
      <x:c r="F1339" s="4"/>
      <x:c r="G1339" s="4"/>
      <x:c r="H1339" s="4"/>
      <x:c r="I1339" s="4"/>
      <x:c r="J1339" s="4"/>
      <x:c r="K1339" s="4"/>
      <x:c r="L1339" s="4"/>
      <x:c r="M1339" s="4"/>
      <x:c r="N1339" s="4"/>
      <x:c r="O1339" s="4"/>
      <x:c r="P1339" s="4"/>
      <x:c r="Q1339" s="4"/>
    </x:row>
    <x:row r="1340" ht="64" customHeight="1">
      <x:c r="A1340" s="4"/>
      <x:c r="B1340" s="4"/>
      <x:c r="C1340" s="4"/>
      <x:c r="D1340" s="4"/>
      <x:c r="E1340" s="4"/>
      <x:c r="F1340" s="4"/>
      <x:c r="G1340" s="4"/>
      <x:c r="H1340" s="4"/>
      <x:c r="I1340" s="4"/>
      <x:c r="J1340" s="4"/>
      <x:c r="K1340" s="4"/>
      <x:c r="L1340" s="4"/>
      <x:c r="M1340" s="4"/>
      <x:c r="N1340" s="4"/>
      <x:c r="O1340" s="4"/>
      <x:c r="P1340" s="4"/>
      <x:c r="Q1340" s="4"/>
    </x:row>
    <x:row r="1341" ht="64" customHeight="1">
      <x:c r="A1341" s="4"/>
      <x:c r="B1341" s="4"/>
      <x:c r="C1341" s="4"/>
      <x:c r="D1341" s="4"/>
      <x:c r="E1341" s="4"/>
      <x:c r="F1341" s="4"/>
      <x:c r="G1341" s="4"/>
      <x:c r="H1341" s="4"/>
      <x:c r="I1341" s="4"/>
      <x:c r="J1341" s="4"/>
      <x:c r="K1341" s="4"/>
      <x:c r="L1341" s="4"/>
      <x:c r="M1341" s="4"/>
      <x:c r="N1341" s="4"/>
      <x:c r="O1341" s="4"/>
      <x:c r="P1341" s="4"/>
      <x:c r="Q1341" s="4"/>
    </x:row>
    <x:row r="1342" ht="64" customHeight="1">
      <x:c r="A1342" s="4"/>
      <x:c r="B1342" s="4"/>
      <x:c r="C1342" s="4"/>
      <x:c r="D1342" s="4"/>
      <x:c r="E1342" s="4"/>
      <x:c r="F1342" s="4"/>
      <x:c r="G1342" s="4"/>
      <x:c r="H1342" s="4"/>
      <x:c r="I1342" s="4"/>
      <x:c r="J1342" s="4"/>
      <x:c r="K1342" s="4"/>
      <x:c r="L1342" s="4"/>
      <x:c r="M1342" s="4"/>
      <x:c r="N1342" s="4"/>
      <x:c r="O1342" s="4"/>
      <x:c r="P1342" s="4"/>
      <x:c r="Q1342" s="4"/>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x:c r="B1350" s="4"/>
      <x:c r="C1350" s="4"/>
      <x:c r="D1350" s="4"/>
      <x:c r="E1350" s="4"/>
      <x:c r="F1350" s="4"/>
      <x:c r="G1350" s="4"/>
      <x:c r="H1350" s="4"/>
      <x:c r="I1350" s="4"/>
      <x:c r="J1350" s="4"/>
      <x:c r="K1350" s="4"/>
      <x:c r="L1350" s="4"/>
      <x:c r="M1350" s="4"/>
      <x:c r="N1350" s="4"/>
      <x:c r="O1350" s="4"/>
      <x:c r="P1350" s="4"/>
      <x:c r="Q1350" s="4"/>
    </x:row>
    <x:row r="1351" ht="64" customHeight="1">
      <x:c r="A1351" s="4"/>
      <x:c r="B1351" s="4"/>
      <x:c r="C1351" s="4"/>
      <x:c r="D1351" s="4"/>
      <x:c r="E1351" s="4"/>
      <x:c r="F1351" s="4"/>
      <x:c r="G1351" s="4"/>
      <x:c r="H1351" s="4"/>
      <x:c r="I1351" s="4"/>
      <x:c r="J1351" s="4"/>
      <x:c r="K1351" s="4"/>
      <x:c r="L1351" s="4"/>
      <x:c r="M1351" s="4"/>
      <x:c r="N1351" s="4"/>
      <x:c r="O1351" s="4"/>
      <x:c r="P1351" s="4"/>
      <x:c r="Q1351" s="4"/>
    </x:row>
    <x:row r="1352" ht="64" customHeight="1">
      <x:c r="A1352" s="4"/>
      <x:c r="B1352" s="4"/>
      <x:c r="C1352" s="4"/>
      <x:c r="D1352" s="4"/>
      <x:c r="E1352" s="4"/>
      <x:c r="F1352" s="4"/>
      <x:c r="G1352" s="4"/>
      <x:c r="H1352" s="4"/>
      <x:c r="I1352" s="4"/>
      <x:c r="J1352" s="4"/>
      <x:c r="K1352" s="4"/>
      <x:c r="L1352" s="4"/>
      <x:c r="M1352" s="4"/>
      <x:c r="N1352" s="4"/>
      <x:c r="O1352" s="4"/>
      <x:c r="P1352" s="4"/>
      <x:c r="Q1352" s="4"/>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Crafting components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x:c r="B1361" s="4"/>
      <x:c r="C1361" s="4"/>
      <x:c r="D1361" s="4"/>
      <x:c r="E1361" s="4"/>
      <x:c r="F1361" s="4"/>
      <x:c r="G1361" s="4"/>
      <x:c r="H1361" s="4"/>
      <x:c r="I1361" s="4"/>
      <x:c r="J1361" s="4"/>
      <x:c r="K1361" s="4"/>
      <x:c r="L1361" s="4"/>
      <x:c r="M1361" s="4"/>
      <x:c r="N1361" s="4"/>
      <x:c r="O1361" s="4"/>
      <x:c r="P1361" s="4"/>
      <x:c r="Q1361" s="4"/>
    </x:row>
    <x:row r="1362" ht="64" customHeight="1">
      <x:c r="A1362" s="4"/>
      <x:c r="B1362" s="4"/>
      <x:c r="C1362" s="4"/>
      <x:c r="D1362" s="4"/>
      <x:c r="E1362" s="4"/>
      <x:c r="F1362" s="4"/>
      <x:c r="G1362" s="4"/>
      <x:c r="H1362" s="4"/>
      <x:c r="I1362" s="4"/>
      <x:c r="J1362" s="4"/>
      <x:c r="K1362" s="4"/>
      <x:c r="L1362" s="4"/>
      <x:c r="M1362" s="4"/>
      <x:c r="N1362" s="4"/>
      <x:c r="O1362" s="4"/>
      <x:c r="P1362" s="4"/>
      <x:c r="Q1362" s="4"/>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x:c r="B1373" s="4"/>
      <x:c r="C1373" s="4"/>
      <x:c r="D1373" s="4"/>
      <x:c r="E1373" s="4"/>
      <x:c r="F1373" s="4"/>
      <x:c r="G1373" s="4"/>
      <x:c r="H1373" s="4"/>
      <x:c r="I1373" s="4"/>
      <x:c r="K1373" s="4"/>
      <x:c r="L1373" s="4"/>
      <x:c r="M1373" s="4"/>
      <x:c r="N1373" s="4"/>
      <x:c r="O1373" s="4"/>
      <x:c r="P1373" s="4"/>
      <x:c r="Q1373" s="4"/>
    </x:row>
    <x:row r="1374" ht="64" customHeight="1">
      <x:c r="A1374" s="4"/>
      <x:c r="B1374" s="4"/>
      <x:c r="C1374" s="4"/>
      <x:c r="D1374" s="4"/>
      <x:c r="E1374" s="4"/>
      <x:c r="F1374" s="4"/>
      <x:c r="G1374" s="4"/>
      <x:c r="H1374" s="4"/>
      <x:c r="I1374" s="4"/>
      <x:c r="K1374" s="4"/>
      <x:c r="L1374" s="4"/>
      <x:c r="M1374" s="4"/>
      <x:c r="N1374" s="4"/>
      <x:c r="O1374" s="4"/>
      <x:c r="P1374" s="4"/>
      <x:c r="Q1374" s="4"/>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Crafting components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Crafting components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x:c r="B1395" s="4"/>
      <x:c r="C1395" s="4"/>
      <x:c r="D1395" s="4"/>
      <x:c r="E1395" s="4"/>
      <x:c r="F1395" s="4"/>
      <x:c r="G1395" s="4"/>
      <x:c r="H1395" s="4"/>
      <x:c r="I1395" s="4"/>
      <x:c r="J1395" s="4"/>
      <x:c r="K1395" s="4"/>
      <x:c r="L1395" s="4"/>
      <x:c r="M1395" s="4"/>
      <x:c r="N1395" s="4"/>
      <x:c r="O1395" s="4"/>
      <x:c r="P1395" s="4"/>
      <x:c r="Q1395" s="4"/>
    </x:row>
    <x:row r="1396" ht="64" customHeight="1">
      <x:c r="A1396" s="4"/>
      <x:c r="B1396" s="4"/>
      <x:c r="C1396" s="4"/>
      <x:c r="D1396" s="4"/>
      <x:c r="E1396" s="4"/>
      <x:c r="F1396" s="4"/>
      <x:c r="G1396" s="4"/>
      <x:c r="H1396" s="4"/>
      <x:c r="I1396" s="4"/>
      <x:c r="J1396" s="4"/>
      <x:c r="K1396" s="4"/>
      <x:c r="L1396" s="4"/>
      <x:c r="M1396" s="4"/>
      <x:c r="N1396" s="4"/>
      <x:c r="O1396" s="4"/>
      <x:c r="P1396" s="4"/>
      <x:c r="Q1396" s="4"/>
    </x:row>
    <x:row r="1397" ht="64" customHeight="1">
      <x:c r="A1397" s="4"/>
      <x:c r="B1397" s="4"/>
      <x:c r="C1397" s="4"/>
      <x:c r="D1397" s="4"/>
      <x:c r="E1397" s="4"/>
      <x:c r="F1397" s="4"/>
      <x:c r="G1397" s="4"/>
      <x:c r="H1397" s="4"/>
      <x:c r="I1397" s="4"/>
      <x:c r="J1397" s="4"/>
      <x:c r="K1397" s="4"/>
      <x:c r="L1397" s="4"/>
      <x:c r="M1397" s="4"/>
      <x:c r="N1397" s="4"/>
      <x:c r="O1397" s="4"/>
      <x:c r="P1397" s="4"/>
      <x:c r="Q1397" s="4"/>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x:c r="B1414" s="4"/>
      <x:c r="C1414" s="4"/>
      <x:c r="D1414" s="4"/>
      <x:c r="E1414" s="4"/>
      <x:c r="F1414" s="4"/>
      <x:c r="G1414" s="4"/>
      <x:c r="H1414" s="4"/>
      <x:c r="I1414" s="4"/>
      <x:c r="J1414" s="4"/>
      <x:c r="K1414" s="4"/>
      <x:c r="L1414" s="4"/>
      <x:c r="M1414" s="4"/>
      <x:c r="N1414" s="4"/>
      <x:c r="O1414" s="4"/>
      <x:c r="P1414" s="4"/>
      <x:c r="Q1414" s="4"/>
    </x:row>
    <x:row r="1415" ht="64" customHeight="1">
      <x:c r="A1415" s="4"/>
      <x:c r="B1415" s="4"/>
      <x:c r="C1415" s="4"/>
      <x:c r="D1415" s="4"/>
      <x:c r="E1415" s="4"/>
      <x:c r="F1415" s="4"/>
      <x:c r="G1415" s="4"/>
      <x:c r="H1415" s="4"/>
      <x:c r="I1415" s="4"/>
      <x:c r="J1415" s="4"/>
      <x:c r="K1415" s="4"/>
      <x:c r="L1415" s="4"/>
      <x:c r="M1415" s="4"/>
      <x:c r="N1415" s="4"/>
      <x:c r="O1415" s="4"/>
      <x:c r="P1415" s="4"/>
      <x:c r="Q1415" s="4"/>
    </x:row>
    <x:row r="1416" ht="64" customHeight="1">
      <x:c r="A1416" s="4"/>
      <x:c r="B1416" s="4"/>
      <x:c r="C1416" s="4"/>
      <x:c r="D1416" s="4"/>
      <x:c r="E1416" s="4"/>
      <x:c r="F1416" s="4"/>
      <x:c r="G1416" s="4"/>
      <x:c r="H1416" s="4"/>
      <x:c r="I1416" s="4"/>
      <x:c r="J1416" s="4"/>
      <x:c r="K1416" s="4"/>
      <x:c r="L1416" s="4"/>
      <x:c r="M1416" s="4"/>
      <x:c r="N1416" s="4"/>
      <x:c r="O1416" s="4"/>
      <x:c r="P1416" s="4"/>
      <x:c r="Q1416" s="4"/>
    </x:row>
    <x:row r="1417" ht="64" customHeight="1">
      <x:c r="A1417" s="4"/>
      <x:c r="B1417" s="4"/>
      <x:c r="C1417" s="4"/>
      <x:c r="D1417" s="4"/>
      <x:c r="E1417" s="4"/>
      <x:c r="F1417" s="4"/>
      <x:c r="G1417" s="4"/>
      <x:c r="H1417" s="4"/>
      <x:c r="I1417" s="4"/>
      <x:c r="J1417" s="4"/>
      <x:c r="K1417" s="4"/>
      <x:c r="L1417" s="4"/>
      <x:c r="M1417" s="4"/>
      <x:c r="N1417" s="4"/>
      <x:c r="O1417" s="4"/>
      <x:c r="P1417" s="4"/>
      <x:c r="Q1417" s="4"/>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Salvage</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x:c r="B1466" s="4"/>
      <x:c r="C1466" s="4"/>
      <x:c r="D1466" s="4"/>
      <x:c r="E1466" s="4"/>
      <x:c r="F1466" s="4"/>
      <x:c r="G1466" s="4"/>
      <x:c r="H1466" s="4"/>
      <x:c r="I1466" s="4"/>
      <x:c r="J1466" s="4"/>
      <x:c r="K1466" s="4"/>
      <x:c r="L1466" s="4"/>
      <x:c r="M1466" s="4"/>
      <x:c r="N1466" s="4"/>
      <x:c r="O1466" s="4"/>
      <x:c r="P1466" s="4"/>
      <x:c r="Q1466" s="4"/>
    </x:row>
    <x:row r="1467" ht="64" customHeight="1">
      <x:c r="A1467" s="4"/>
      <x:c r="B1467" s="4"/>
      <x:c r="C1467" s="4"/>
      <x:c r="D1467" s="4"/>
      <x:c r="E1467" s="4"/>
      <x:c r="F1467" s="4"/>
      <x:c r="G1467" s="4"/>
      <x:c r="H1467" s="4"/>
      <x:c r="I1467" s="4"/>
      <x:c r="J1467" s="4"/>
      <x:c r="K1467" s="4"/>
      <x:c r="L1467" s="4"/>
      <x:c r="M1467" s="4"/>
      <x:c r="N1467" s="4"/>
      <x:c r="O1467" s="4"/>
      <x:c r="P1467" s="4"/>
      <x:c r="Q1467" s="4"/>
    </x:row>
    <x:row r="1468" ht="64" customHeight="1">
      <x:c r="A1468" s="4"/>
      <x:c r="B1468" s="4"/>
      <x:c r="C1468" s="4"/>
      <x:c r="D1468" s="4"/>
      <x:c r="E1468" s="4"/>
      <x:c r="F1468" s="4"/>
      <x:c r="G1468" s="4"/>
      <x:c r="H1468" s="4"/>
      <x:c r="I1468" s="4"/>
      <x:c r="J1468" s="4"/>
      <x:c r="K1468" s="4"/>
      <x:c r="L1468" s="4"/>
      <x:c r="M1468" s="4"/>
      <x:c r="N1468" s="4"/>
      <x:c r="O1468" s="4"/>
      <x:c r="P1468" s="4"/>
      <x:c r="Q1468" s="4"/>
    </x:row>
    <x:row r="1469" ht="64" customHeight="1">
      <x:c r="A1469" s="4"/>
      <x:c r="B1469" s="4"/>
      <x:c r="C1469" s="4"/>
      <x:c r="D1469" s="4"/>
      <x:c r="E1469" s="4"/>
      <x:c r="F1469" s="4"/>
      <x:c r="G1469" s="4"/>
      <x:c r="H1469" s="4"/>
      <x:c r="I1469" s="4"/>
      <x:c r="J1469" s="4"/>
      <x:c r="K1469" s="4"/>
      <x:c r="L1469" s="4"/>
      <x:c r="M1469" s="4"/>
      <x:c r="N1469" s="4"/>
      <x:c r="O1469" s="4"/>
      <x:c r="P1469" s="4"/>
      <x:c r="Q1469" s="4"/>
    </x:row>
    <x:row r="1470" ht="64" customHeight="1">
      <x:c r="A1470" s="4"/>
      <x:c r="B1470" s="4"/>
      <x:c r="C1470" s="4"/>
      <x:c r="D1470" s="4"/>
      <x:c r="E1470" s="4"/>
      <x:c r="F1470" s="4"/>
      <x:c r="G1470" s="4"/>
      <x:c r="H1470" s="4"/>
      <x:c r="I1470" s="4"/>
      <x:c r="J1470" s="4"/>
      <x:c r="K1470" s="4"/>
      <x:c r="L1470" s="4"/>
      <x:c r="M1470" s="4"/>
      <x:c r="N1470" s="4"/>
      <x:c r="O1470" s="4"/>
      <x:c r="P1470" s="4"/>
      <x:c r="Q1470" s="4"/>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Tools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x:c r="B1487" s="4"/>
      <x:c r="C1487" s="4"/>
      <x:c r="D1487" s="4"/>
      <x:c r="E1487" s="4"/>
      <x:c r="F1487" s="4"/>
      <x:c r="G1487" s="4"/>
      <x:c r="H1487" s="4"/>
      <x:c r="I1487" s="4"/>
      <x:c r="J1487" s="4"/>
      <x:c r="K1487" s="4"/>
      <x:c r="L1487" s="4"/>
      <x:c r="M1487" s="4"/>
      <x:c r="N1487" s="4"/>
      <x:c r="O1487" s="4"/>
      <x:c r="P1487" s="4"/>
      <x:c r="Q1487" s="4"/>
    </x:row>
    <x:row r="1488" ht="64" customHeight="1">
      <x:c r="A1488" s="4"/>
      <x:c r="B1488" s="4"/>
      <x:c r="C1488" s="4"/>
      <x:c r="D1488" s="4"/>
      <x:c r="E1488" s="4"/>
      <x:c r="F1488" s="4"/>
      <x:c r="G1488" s="4"/>
      <x:c r="H1488" s="4"/>
      <x:c r="I1488" s="4"/>
      <x:c r="J1488" s="4"/>
      <x:c r="K1488" s="4"/>
      <x:c r="L1488" s="4"/>
      <x:c r="M1488" s="4"/>
      <x:c r="N1488" s="4"/>
      <x:c r="O1488" s="4"/>
      <x:c r="P1488" s="4"/>
      <x:c r="Q1488" s="4"/>
    </x:row>
    <x:row r="1489" ht="64" customHeight="1">
      <x:c r="A1489" s="4"/>
      <x:c r="B1489" s="4"/>
      <x:c r="C1489" s="4"/>
      <x:c r="D1489" s="4"/>
      <x:c r="E1489" s="4"/>
      <x:c r="F1489" s="4"/>
      <x:c r="G1489" s="4"/>
      <x:c r="H1489" s="4"/>
      <x:c r="I1489" s="4"/>
      <x:c r="J1489" s="4"/>
      <x:c r="K1489" s="4"/>
      <x:c r="L1489" s="4"/>
      <x:c r="M1489" s="4"/>
      <x:c r="N1489" s="4"/>
      <x:c r="O1489" s="4"/>
      <x:c r="P1489" s="4"/>
      <x:c r="Q1489" s="4"/>
    </x:row>
    <x:row r="1490" ht="64" customHeight="1">
      <x:c r="A1490" s="4"/>
      <x:c r="B1490" s="4"/>
      <x:c r="C1490" s="4"/>
      <x:c r="D1490" s="4"/>
      <x:c r="E1490" s="4"/>
      <x:c r="F1490" s="4"/>
      <x:c r="G1490" s="4"/>
      <x:c r="H1490" s="4"/>
      <x:c r="I1490" s="4"/>
      <x:c r="J1490" s="4"/>
      <x:c r="K1490" s="4"/>
      <x:c r="L1490" s="4"/>
      <x:c r="M1490" s="4"/>
      <x:c r="N1490" s="4"/>
      <x:c r="O1490" s="4"/>
      <x:c r="P1490" s="4"/>
      <x:c r="Q1490" s="4"/>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Salvage</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Salvage</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Salvage</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Salvage</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Salvage</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Salvage</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Salvage</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Salvage</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Salvage</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Salvage</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Salvage</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x:c r="B1505" s="4"/>
      <x:c r="C1505" s="4"/>
      <x:c r="D1505" s="4"/>
      <x:c r="E1505" s="4"/>
      <x:c r="F1505" s="4"/>
      <x:c r="G1505" s="4"/>
      <x:c r="H1505" s="4"/>
      <x:c r="I1505" s="4"/>
      <x:c r="J1505" s="4"/>
      <x:c r="K1505" s="4"/>
      <x:c r="L1505" s="4"/>
      <x:c r="M1505" s="4"/>
      <x:c r="N1505" s="4"/>
      <x:c r="O1505" s="4"/>
      <x:c r="P1505" s="4"/>
      <x:c r="Q1505" s="4"/>
    </x:row>
    <x:row r="1506" ht="64" customHeight="1">
      <x:c r="A1506" s="4"/>
      <x:c r="B1506" s="4"/>
      <x:c r="C1506" s="4"/>
      <x:c r="D1506" s="4"/>
      <x:c r="E1506" s="4"/>
      <x:c r="F1506" s="4"/>
      <x:c r="G1506" s="4"/>
      <x:c r="H1506" s="4"/>
      <x:c r="I1506" s="4"/>
      <x:c r="J1506" s="4"/>
      <x:c r="K1506" s="4"/>
      <x:c r="L1506" s="4"/>
      <x:c r="M1506" s="4"/>
      <x:c r="N1506" s="4"/>
      <x:c r="O1506" s="4"/>
      <x:c r="P1506" s="4"/>
      <x:c r="Q1506" s="4"/>
    </x:row>
    <x:row r="1507" ht="64" customHeight="1">
      <x:c r="A1507" s="4"/>
      <x:c r="B1507" s="4"/>
      <x:c r="C1507" s="4"/>
      <x:c r="D1507" s="4"/>
      <x:c r="E1507" s="4"/>
      <x:c r="F1507" s="4"/>
      <x:c r="G1507" s="4"/>
      <x:c r="H1507" s="4"/>
      <x:c r="I1507" s="4"/>
      <x:c r="J1507" s="4"/>
      <x:c r="K1507" s="4"/>
      <x:c r="L1507" s="4"/>
      <x:c r="M1507" s="4"/>
      <x:c r="N1507" s="4"/>
      <x:c r="O1507" s="4"/>
      <x:c r="P1507" s="4"/>
      <x:c r="Q1507" s="4"/>
    </x:row>
    <x:row r="1508" ht="64" customHeight="1">
      <x:c r="A1508" s="4"/>
      <x:c r="B1508" s="4"/>
      <x:c r="C1508" s="4"/>
      <x:c r="D1508" s="4"/>
      <x:c r="E1508" s="4"/>
      <x:c r="F1508" s="4"/>
      <x:c r="G1508" s="4"/>
      <x:c r="H1508" s="4"/>
      <x:c r="I1508" s="4"/>
      <x:c r="J1508" s="4"/>
      <x:c r="K1508" s="4"/>
      <x:c r="L1508" s="4"/>
      <x:c r="M1508" s="4"/>
      <x:c r="N1508" s="4"/>
      <x:c r="O1508" s="4"/>
      <x:c r="P1508" s="4"/>
      <x:c r="Q1508" s="4"/>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Tools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Salvage</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x:c r="B1575" s="4"/>
      <x:c r="C1575" s="4"/>
      <x:c r="D1575" s="4"/>
      <x:c r="E1575" s="4"/>
      <x:c r="F1575" s="4"/>
      <x:c r="G1575" s="4"/>
      <x:c r="H1575" s="4"/>
      <x:c r="I1575" s="4"/>
      <x:c r="J1575" s="4"/>
      <x:c r="K1575" s="4"/>
      <x:c r="L1575" s="4"/>
      <x:c r="M1575" s="4"/>
      <x:c r="N1575" s="4"/>
      <x:c r="O1575" s="4"/>
      <x:c r="P1575" s="4"/>
      <x:c r="Q1575" s="4"/>
    </x:row>
    <x:row r="1576" ht="64" customHeight="1">
      <x:c r="A1576" s="4"/>
      <x:c r="B1576" s="4"/>
      <x:c r="C1576" s="4"/>
      <x:c r="D1576" s="4"/>
      <x:c r="E1576" s="4"/>
      <x:c r="F1576" s="4"/>
      <x:c r="G1576" s="4"/>
      <x:c r="H1576" s="4"/>
      <x:c r="I1576" s="4"/>
      <x:c r="J1576" s="4"/>
      <x:c r="K1576" s="4"/>
      <x:c r="L1576" s="4"/>
      <x:c r="M1576" s="4"/>
      <x:c r="N1576" s="4"/>
      <x:c r="O1576" s="4"/>
      <x:c r="P1576" s="4"/>
      <x:c r="Q1576" s="4"/>
    </x:row>
    <x:row r="1577" ht="64" customHeight="1">
      <x:c r="A1577" s="4"/>
      <x:c r="B1577" s="4"/>
      <x:c r="C1577" s="4"/>
      <x:c r="D1577" s="4"/>
      <x:c r="E1577" s="4"/>
      <x:c r="F1577" s="4"/>
      <x:c r="G1577" s="4"/>
      <x:c r="H1577" s="4"/>
      <x:c r="I1577" s="4"/>
      <x:c r="J1577" s="4"/>
      <x:c r="K1577" s="4"/>
      <x:c r="L1577" s="4"/>
      <x:c r="M1577" s="4"/>
      <x:c r="N1577" s="4"/>
      <x:c r="O1577" s="4"/>
      <x:c r="P1577" s="4"/>
      <x:c r="Q1577" s="4"/>
    </x:row>
    <x:row r="1578" ht="64" customHeight="1">
      <x:c r="A1578" s="4"/>
      <x:c r="B1578" s="4"/>
      <x:c r="C1578" s="4"/>
      <x:c r="D1578" s="4"/>
      <x:c r="E1578" s="4"/>
      <x:c r="F1578" s="4"/>
      <x:c r="G1578" s="4"/>
      <x:c r="H1578" s="4"/>
      <x:c r="I1578" s="4"/>
      <x:c r="J1578" s="4"/>
      <x:c r="K1578" s="4"/>
      <x:c r="L1578" s="4"/>
      <x:c r="M1578" s="4"/>
      <x:c r="N1578" s="4"/>
      <x:c r="O1578" s="4"/>
      <x:c r="P1578" s="4"/>
      <x:c r="Q1578" s="4"/>
    </x:row>
    <x:row r="1579" ht="64" customHeight="1">
      <x:c r="A1579" s="4"/>
      <x:c r="B1579" s="4"/>
      <x:c r="C1579" s="4"/>
      <x:c r="D1579" s="4"/>
      <x:c r="E1579" s="4"/>
      <x:c r="F1579" s="4"/>
      <x:c r="G1579" s="4"/>
      <x:c r="H1579" s="4"/>
      <x:c r="I1579" s="4"/>
      <x:c r="J1579" s="4"/>
      <x:c r="K1579" s="4"/>
      <x:c r="L1579" s="4"/>
      <x:c r="M1579" s="4"/>
      <x:c r="N1579" s="4"/>
      <x:c r="O1579" s="4"/>
      <x:c r="P1579" s="4"/>
      <x:c r="Q1579" s="4"/>
    </x:row>
    <x:row r="1580" ht="64" customHeight="1">
      <x:c r="A1580" s="4"/>
      <x:c r="B1580" s="4"/>
      <x:c r="C1580" s="4"/>
      <x:c r="D1580" s="4"/>
      <x:c r="E1580" s="4"/>
      <x:c r="F1580" s="4"/>
      <x:c r="G1580" s="4"/>
      <x:c r="H1580" s="4"/>
      <x:c r="I1580" s="4"/>
      <x:c r="J1580" s="4"/>
      <x:c r="K1580" s="4"/>
      <x:c r="L1580" s="4"/>
      <x:c r="M1580" s="4"/>
      <x:c r="N1580" s="4"/>
      <x:c r="O1580" s="4"/>
      <x:c r="P1580" s="4"/>
      <x:c r="Q1580" s="4"/>
    </x:row>
    <x:row r="1581" ht="64" customHeight="1">
      <x:c r="A1581" s="4"/>
      <x:c r="B1581" s="4"/>
      <x:c r="C1581" s="4"/>
      <x:c r="D1581" s="4"/>
      <x:c r="E1581" s="4"/>
      <x:c r="F1581" s="4"/>
      <x:c r="G1581" s="4"/>
      <x:c r="H1581" s="4"/>
      <x:c r="I1581" s="4"/>
      <x:c r="J1581" s="4"/>
      <x:c r="K1581" s="4"/>
      <x:c r="L1581" s="4"/>
      <x:c r="M1581" s="4"/>
      <x:c r="N1581" s="4"/>
      <x:c r="O1581" s="4"/>
      <x:c r="P1581" s="4"/>
      <x:c r="Q1581" s="4"/>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Tools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Salvage</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Salvage</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x:c r="B1601" s="4"/>
      <x:c r="C1601" s="4"/>
      <x:c r="D1601" s="4"/>
      <x:c r="E1601" s="4"/>
      <x:c r="F1601" s="4"/>
      <x:c r="G1601" s="4"/>
      <x:c r="H1601" s="4"/>
      <x:c r="I1601" s="4"/>
      <x:c r="J1601" s="4"/>
      <x:c r="K1601" s="4"/>
      <x:c r="L1601" s="4"/>
      <x:c r="M1601" s="4"/>
      <x:c r="N1601" s="4"/>
      <x:c r="O1601" s="4"/>
      <x:c r="P1601" s="4"/>
      <x:c r="Q1601" s="4"/>
    </x:row>
    <x:row r="1602" ht="64" customHeight="1">
      <x:c r="A1602" s="4"/>
      <x:c r="B1602" s="4"/>
      <x:c r="C1602" s="4"/>
      <x:c r="D1602" s="4"/>
      <x:c r="E1602" s="4"/>
      <x:c r="F1602" s="4"/>
      <x:c r="G1602" s="4"/>
      <x:c r="H1602" s="4"/>
      <x:c r="I1602" s="4"/>
      <x:c r="J1602" s="4"/>
      <x:c r="K1602" s="4"/>
      <x:c r="L1602" s="4"/>
      <x:c r="M1602" s="4"/>
      <x:c r="N1602" s="4"/>
      <x:c r="O1602" s="4"/>
      <x:c r="P1602" s="4"/>
      <x:c r="Q1602" s="4"/>
    </x:row>
    <x:row r="1603" ht="64" customHeight="1">
      <x:c r="A1603" s="4"/>
      <x:c r="B1603" s="4"/>
      <x:c r="C1603" s="4"/>
      <x:c r="D1603" s="4"/>
      <x:c r="E1603" s="4"/>
      <x:c r="F1603" s="4"/>
      <x:c r="G1603" s="4"/>
      <x:c r="H1603" s="4"/>
      <x:c r="I1603" s="4"/>
      <x:c r="J1603" s="4"/>
      <x:c r="K1603" s="4"/>
      <x:c r="L1603" s="4"/>
      <x:c r="M1603" s="4"/>
      <x:c r="N1603" s="4"/>
      <x:c r="O1603" s="4"/>
      <x:c r="P1603" s="4"/>
      <x:c r="Q1603" s="4"/>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Salvage</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x:c r="B1658" s="4"/>
      <x:c r="C1658" s="4"/>
      <x:c r="D1658" s="4"/>
      <x:c r="E1658" s="4"/>
      <x:c r="F1658" s="4"/>
      <x:c r="G1658" s="4"/>
      <x:c r="H1658" s="4"/>
      <x:c r="I1658" s="4"/>
      <x:c r="J1658" s="4"/>
      <x:c r="K1658" s="4"/>
      <x:c r="L1658" s="4"/>
      <x:c r="M1658" s="4"/>
      <x:c r="N1658" s="4"/>
      <x:c r="O1658" s="4"/>
      <x:c r="P1658" s="4"/>
      <x:c r="Q1658" s="4"/>
    </x:row>
    <x:row r="1659" ht="64" customHeight="1">
      <x:c r="A1659" s="4"/>
      <x:c r="B1659" s="4"/>
      <x:c r="C1659" s="4"/>
      <x:c r="D1659" s="4"/>
      <x:c r="E1659" s="4"/>
      <x:c r="F1659" s="4"/>
      <x:c r="G1659" s="4"/>
      <x:c r="H1659" s="4"/>
      <x:c r="I1659" s="4"/>
      <x:c r="J1659" s="4"/>
      <x:c r="K1659" s="4"/>
      <x:c r="L1659" s="4"/>
      <x:c r="M1659" s="4"/>
      <x:c r="N1659" s="4"/>
      <x:c r="O1659" s="4"/>
      <x:c r="P1659" s="4"/>
      <x:c r="Q1659" s="4"/>
    </x:row>
    <x:row r="1660" ht="64" customHeight="1">
      <x:c r="A1660" s="4"/>
      <x:c r="B1660" s="4"/>
      <x:c r="C1660" s="4"/>
      <x:c r="D1660" s="4"/>
      <x:c r="E1660" s="4"/>
      <x:c r="F1660" s="4"/>
      <x:c r="G1660" s="4"/>
      <x:c r="H1660" s="4"/>
      <x:c r="I1660" s="4"/>
      <x:c r="J1660" s="4"/>
      <x:c r="K1660" s="4"/>
      <x:c r="L1660" s="4"/>
      <x:c r="M1660" s="4"/>
      <x:c r="N1660" s="4"/>
      <x:c r="O1660" s="4"/>
      <x:c r="P1660" s="4"/>
      <x:c r="Q1660" s="4"/>
    </x:row>
    <x:row r="1661" ht="64" customHeight="1">
      <x:c r="A1661" s="4"/>
      <x:c r="B1661" s="4"/>
      <x:c r="C1661" s="4"/>
      <x:c r="D1661" s="4"/>
      <x:c r="E1661" s="4"/>
      <x:c r="F1661" s="4"/>
      <x:c r="G1661" s="4"/>
      <x:c r="H1661" s="4"/>
      <x:c r="I1661" s="4"/>
      <x:c r="J1661" s="4"/>
      <x:c r="K1661" s="4"/>
      <x:c r="L1661" s="4"/>
      <x:c r="M1661" s="4"/>
      <x:c r="N1661" s="4"/>
      <x:c r="O1661" s="4"/>
      <x:c r="P1661" s="4"/>
      <x:c r="Q1661" s="4"/>
    </x:row>
    <x:row r="1662" ht="64" customHeight="1">
      <x:c r="A1662" s="4"/>
      <x:c r="B1662" s="4"/>
      <x:c r="C1662" s="4"/>
      <x:c r="D1662" s="4"/>
      <x:c r="E1662" s="4"/>
      <x:c r="F1662" s="4"/>
      <x:c r="G1662" s="4"/>
      <x:c r="H1662" s="4"/>
      <x:c r="I1662" s="4"/>
      <x:c r="J1662" s="4"/>
      <x:c r="K1662" s="4"/>
      <x:c r="L1662" s="4"/>
      <x:c r="M1662" s="4"/>
      <x:c r="N1662" s="4"/>
      <x:c r="O1662" s="4"/>
      <x:c r="P1662" s="4"/>
      <x:c r="Q1662" s="4"/>
    </x:row>
    <x:row r="1663" ht="64" customHeight="1">
      <x:c r="A1663" s="4"/>
      <x:c r="B1663" s="4"/>
      <x:c r="C1663" s="4"/>
      <x:c r="D1663" s="4"/>
      <x:c r="E1663" s="4"/>
      <x:c r="F1663" s="4"/>
      <x:c r="G1663" s="4"/>
      <x:c r="H1663" s="4"/>
      <x:c r="I1663" s="4"/>
      <x:c r="J1663" s="4"/>
      <x:c r="K1663" s="4"/>
      <x:c r="L1663" s="4"/>
      <x:c r="M1663" s="4"/>
      <x:c r="N1663" s="4"/>
      <x:c r="O1663" s="4"/>
      <x:c r="P1663" s="4"/>
      <x:c r="Q1663" s="4"/>
    </x:row>
    <x:row r="1664" ht="64" customHeight="1">
      <x:c r="A1664" s="4"/>
      <x:c r="B1664" s="4"/>
      <x:c r="C1664" s="4"/>
      <x:c r="D1664" s="4"/>
      <x:c r="E1664" s="4"/>
      <x:c r="F1664" s="4"/>
      <x:c r="G1664" s="4"/>
      <x:c r="H1664" s="4"/>
      <x:c r="I1664" s="4"/>
      <x:c r="J1664" s="4"/>
      <x:c r="K1664" s="4"/>
      <x:c r="L1664" s="4"/>
      <x:c r="M1664" s="4"/>
      <x:c r="N1664" s="4"/>
      <x:c r="O1664" s="4"/>
      <x:c r="P1664" s="4"/>
      <x:c r="Q1664" s="4"/>
    </x:row>
    <x:row r="1665" ht="64" customHeight="1">
      <x:c r="A1665" s="4"/>
      <x:c r="B1665" s="4"/>
      <x:c r="C1665" s="4"/>
      <x:c r="D1665" s="4"/>
      <x:c r="E1665" s="4"/>
      <x:c r="F1665" s="4"/>
      <x:c r="G1665" s="4"/>
      <x:c r="H1665" s="4"/>
      <x:c r="I1665" s="4"/>
      <x:c r="J1665" s="4"/>
      <x:c r="K1665" s="4"/>
      <x:c r="L1665" s="4"/>
      <x:c r="M1665" s="4"/>
      <x:c r="N1665" s="4"/>
      <x:c r="O1665" s="4"/>
      <x:c r="P1665" s="4"/>
      <x:c r="Q1665" s="4"/>
    </x:row>
    <x:row r="1666" ht="64" customHeight="1">
      <x:c r="A1666" s="4"/>
      <x:c r="B1666" s="4"/>
      <x:c r="C1666" s="4"/>
      <x:c r="D1666" s="4"/>
      <x:c r="E1666" s="4"/>
      <x:c r="F1666" s="4"/>
      <x:c r="G1666" s="4"/>
      <x:c r="H1666" s="4"/>
      <x:c r="I1666" s="4"/>
      <x:c r="J1666" s="4"/>
      <x:c r="K1666" s="4"/>
      <x:c r="L1666" s="4"/>
      <x:c r="M1666" s="4"/>
      <x:c r="N1666" s="4"/>
      <x:c r="O1666" s="4"/>
      <x:c r="P1666" s="4"/>
      <x:c r="Q1666" s="4"/>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Salvage</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Salvage</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Salvage</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Salvage</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x:c r="B1702" s="4"/>
      <x:c r="C1702" s="4"/>
      <x:c r="D1702" s="4"/>
      <x:c r="E1702" s="4"/>
      <x:c r="F1702" s="4"/>
      <x:c r="G1702" s="4"/>
      <x:c r="H1702" s="4"/>
      <x:c r="I1702" s="4"/>
      <x:c r="J1702" s="4"/>
      <x:c r="K1702" s="4"/>
      <x:c r="L1702" s="4"/>
      <x:c r="M1702" s="4"/>
      <x:c r="N1702" s="4"/>
      <x:c r="O1702" s="4"/>
      <x:c r="P1702" s="4"/>
      <x:c r="Q1702" s="4"/>
    </x:row>
    <x:row r="1703" ht="64" customHeight="1">
      <x:c r="A1703" s="4"/>
      <x:c r="B1703" s="4"/>
      <x:c r="C1703" s="4"/>
      <x:c r="D1703" s="4"/>
      <x:c r="E1703" s="4"/>
      <x:c r="F1703" s="4"/>
      <x:c r="G1703" s="4"/>
      <x:c r="H1703" s="4"/>
      <x:c r="I1703" s="4"/>
      <x:c r="J1703" s="4"/>
      <x:c r="K1703" s="4"/>
      <x:c r="L1703" s="4"/>
      <x:c r="M1703" s="4"/>
      <x:c r="N1703" s="4"/>
      <x:c r="O1703" s="4"/>
      <x:c r="P1703" s="4"/>
      <x:c r="Q1703" s="4"/>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Salvage</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Salvage</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Salvage</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Salvage</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Salvage</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Salvage</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Salvage</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Salvage</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Salvage</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Salvage</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Salvage</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Crafting components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Salvage</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Salvage</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Salvage</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Crafting components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Tools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x:c r="B1901" s="4"/>
      <x:c r="C1901" s="4"/>
      <x:c r="D1901" s="4"/>
      <x:c r="E1901" s="4"/>
      <x:c r="F1901" s="4"/>
      <x:c r="G1901" s="4"/>
      <x:c r="H1901" s="4"/>
      <x:c r="I1901" s="4"/>
      <x:c r="J1901" s="4"/>
      <x:c r="K1901" s="4"/>
      <x:c r="L1901" s="4"/>
      <x:c r="M1901" s="4"/>
      <x:c r="N1901" s="4"/>
      <x:c r="O1901" s="4"/>
      <x:c r="P1901" s="4"/>
      <x:c r="Q1901" s="4"/>
    </x:row>
    <x:row r="1902" ht="64" customHeight="1">
      <x:c r="A1902" s="4"/>
      <x:c r="B1902" s="4"/>
      <x:c r="C1902" s="4"/>
      <x:c r="D1902" s="4"/>
      <x:c r="E1902" s="4"/>
      <x:c r="F1902" s="4"/>
      <x:c r="G1902" s="4"/>
      <x:c r="H1902" s="4"/>
      <x:c r="I1902" s="4"/>
      <x:c r="J1902" s="4"/>
      <x:c r="K1902" s="4"/>
      <x:c r="L1902" s="4"/>
      <x:c r="M1902" s="4"/>
      <x:c r="N1902" s="4"/>
      <x:c r="O1902" s="4"/>
      <x:c r="P1902" s="4"/>
      <x:c r="Q1902" s="4"/>
    </x:row>
    <x:row r="1903" ht="64" customHeight="1">
      <x:c r="A1903" s="4"/>
      <x:c r="B1903" s="4"/>
      <x:c r="C1903" s="4"/>
      <x:c r="D1903" s="4"/>
      <x:c r="E1903" s="4"/>
      <x:c r="F1903" s="4"/>
      <x:c r="G1903" s="4"/>
      <x:c r="H1903" s="4"/>
      <x:c r="I1903" s="4"/>
      <x:c r="J1903" s="4"/>
      <x:c r="K1903" s="4"/>
      <x:c r="L1903" s="4"/>
      <x:c r="M1903" s="4"/>
      <x:c r="N1903" s="4"/>
      <x:c r="O1903" s="4"/>
      <x:c r="P1903" s="4"/>
      <x:c r="Q1903" s="4"/>
    </x:row>
    <x:row r="1904" ht="64" customHeight="1">
      <x:c r="A1904" s="4"/>
      <x:c r="B1904" s="4"/>
      <x:c r="C1904" s="4"/>
      <x:c r="D1904" s="4"/>
      <x:c r="E1904" s="4"/>
      <x:c r="F1904" s="4"/>
      <x:c r="G1904" s="4"/>
      <x:c r="H1904" s="4"/>
      <x:c r="I1904" s="4"/>
      <x:c r="J1904" s="4"/>
      <x:c r="K1904" s="4"/>
      <x:c r="L1904" s="4"/>
      <x:c r="M1904" s="4"/>
      <x:c r="N1904" s="4"/>
      <x:c r="O1904" s="4"/>
      <x:c r="P1904" s="4"/>
      <x:c r="Q1904" s="4"/>
    </x:row>
    <x:row r="1905" ht="64" customHeight="1">
      <x:c r="A1905" s="4"/>
      <x:c r="B1905" s="4"/>
      <x:c r="C1905" s="4"/>
      <x:c r="D1905" s="4"/>
      <x:c r="E1905" s="4"/>
      <x:c r="F1905" s="4"/>
      <x:c r="G1905" s="4"/>
      <x:c r="H1905" s="4"/>
      <x:c r="I1905" s="4"/>
      <x:c r="J1905" s="4"/>
      <x:c r="K1905" s="4"/>
      <x:c r="L1905" s="4"/>
      <x:c r="M1905" s="4"/>
      <x:c r="N1905" s="4"/>
      <x:c r="O1905" s="4"/>
      <x:c r="P1905" s="4"/>
      <x:c r="Q1905" s="4"/>
    </x:row>
    <x:row r="1906" ht="64" customHeight="1">
      <x:c r="A1906" s="4"/>
      <x:c r="B1906" s="4"/>
      <x:c r="C1906" s="4"/>
      <x:c r="D1906" s="4"/>
      <x:c r="E1906" s="4"/>
      <x:c r="F1906" s="4"/>
      <x:c r="G1906" s="4"/>
      <x:c r="H1906" s="4"/>
      <x:c r="I1906" s="4"/>
      <x:c r="J1906" s="4"/>
      <x:c r="K1906" s="4"/>
      <x:c r="L1906" s="4"/>
      <x:c r="M1906" s="4"/>
      <x:c r="N1906" s="4"/>
      <x:c r="O1906" s="4"/>
      <x:c r="P1906" s="4"/>
      <x:c r="Q1906" s="4"/>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Crafting components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Crafting components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Crafting components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Crafting components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x:c r="B1999" s="4"/>
      <x:c r="C1999" s="4"/>
      <x:c r="D1999" s="4"/>
      <x:c r="E1999" s="4"/>
      <x:c r="F1999" s="4"/>
      <x:c r="G1999" s="4"/>
      <x:c r="H1999" s="4"/>
      <x:c r="I1999" s="4"/>
      <x:c r="K1999" s="4"/>
      <x:c r="L1999" s="4"/>
      <x:c r="M1999" s="4"/>
      <x:c r="N1999" s="4"/>
      <x:c r="O1999" s="4"/>
      <x:c r="P1999" s="4"/>
      <x:c r="Q1999" s="4"/>
    </x:row>
    <x:row r="2000" ht="64" customHeight="1">
      <x:c r="A2000" s="4"/>
      <x:c r="B2000" s="4"/>
      <x:c r="C2000" s="4"/>
      <x:c r="D2000" s="4"/>
      <x:c r="E2000" s="4"/>
      <x:c r="F2000" s="4"/>
      <x:c r="G2000" s="4"/>
      <x:c r="H2000" s="4"/>
      <x:c r="I2000" s="4"/>
      <x:c r="K2000" s="4"/>
      <x:c r="L2000" s="4"/>
      <x:c r="M2000" s="4"/>
      <x:c r="N2000" s="4"/>
      <x:c r="O2000" s="4"/>
      <x:c r="P2000" s="4"/>
      <x:c r="Q2000" s="4"/>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Crafting components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Crafting components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Crafting components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Crafting components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x:c r="B2059" s="4"/>
      <x:c r="C2059" s="4"/>
      <x:c r="D2059" s="4"/>
      <x:c r="E2059" s="4"/>
      <x:c r="F2059" s="4"/>
      <x:c r="G2059" s="4"/>
      <x:c r="H2059" s="4"/>
      <x:c r="I2059" s="4"/>
      <x:c r="J2059" s="4"/>
      <x:c r="K2059" s="4"/>
      <x:c r="L2059" s="4"/>
      <x:c r="M2059" s="4"/>
      <x:c r="N2059" s="4"/>
      <x:c r="O2059" s="4"/>
      <x:c r="P2059" s="4"/>
      <x:c r="Q2059" s="4"/>
    </x:row>
    <x:row r="2060" ht="64" customHeight="1">
      <x:c r="A2060" s="4"/>
      <x:c r="B2060" s="4"/>
      <x:c r="C2060" s="4"/>
      <x:c r="D2060" s="4"/>
      <x:c r="E2060" s="4"/>
      <x:c r="F2060" s="4"/>
      <x:c r="G2060" s="4"/>
      <x:c r="H2060" s="4"/>
      <x:c r="I2060" s="4"/>
      <x:c r="J2060" s="4"/>
      <x:c r="K2060" s="4"/>
      <x:c r="L2060" s="4"/>
      <x:c r="M2060" s="4"/>
      <x:c r="N2060" s="4"/>
      <x:c r="O2060" s="4"/>
      <x:c r="P2060" s="4"/>
      <x:c r="Q2060" s="4"/>
    </x:row>
    <x:row r="2061" ht="64" customHeight="1">
      <x:c r="A2061" s="4"/>
      <x:c r="B2061" s="4"/>
      <x:c r="C2061" s="4"/>
      <x:c r="D2061" s="4"/>
      <x:c r="E2061" s="4"/>
      <x:c r="F2061" s="4"/>
      <x:c r="G2061" s="4"/>
      <x:c r="H2061" s="4"/>
      <x:c r="I2061" s="4"/>
      <x:c r="J2061" s="4"/>
      <x:c r="K2061" s="4"/>
      <x:c r="L2061" s="4"/>
      <x:c r="M2061" s="4"/>
      <x:c r="N2061" s="4"/>
      <x:c r="O2061" s="4"/>
      <x:c r="P2061" s="4"/>
      <x:c r="Q2061" s="4"/>
    </x:row>
    <x:row r="2062" ht="64" customHeight="1">
      <x:c r="A2062" s="4"/>
      <x:c r="B2062" s="4"/>
      <x:c r="C2062" s="4"/>
      <x:c r="D2062" s="4"/>
      <x:c r="E2062" s="4"/>
      <x:c r="F2062" s="4"/>
      <x:c r="G2062" s="4"/>
      <x:c r="H2062" s="4"/>
      <x:c r="I2062" s="4"/>
      <x:c r="J2062" s="4"/>
      <x:c r="K2062" s="4"/>
      <x:c r="L2062" s="4"/>
      <x:c r="M2062" s="4"/>
      <x:c r="N2062" s="4"/>
      <x:c r="O2062" s="4"/>
      <x:c r="P2062" s="4"/>
      <x:c r="Q2062" s="4"/>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x:c r="B2072" s="4"/>
      <x:c r="C2072" s="4"/>
      <x:c r="D2072" s="4"/>
      <x:c r="E2072" s="4"/>
      <x:c r="F2072" s="4"/>
      <x:c r="G2072" s="4"/>
      <x:c r="H2072" s="4"/>
      <x:c r="I2072" s="4"/>
      <x:c r="J2072" s="4"/>
      <x:c r="K2072" s="4"/>
      <x:c r="L2072" s="4"/>
      <x:c r="M2072" s="4"/>
      <x:c r="N2072" s="4"/>
      <x:c r="O2072" s="4"/>
      <x:c r="P2072" s="4"/>
      <x:c r="Q2072" s="4"/>
    </x:row>
    <x:row r="2073" ht="64" customHeight="1">
      <x:c r="A2073" s="4"/>
      <x:c r="B2073" s="4"/>
      <x:c r="C2073" s="4"/>
      <x:c r="D2073" s="4"/>
      <x:c r="E2073" s="4"/>
      <x:c r="F2073" s="4"/>
      <x:c r="G2073" s="4"/>
      <x:c r="H2073" s="4"/>
      <x:c r="I2073" s="4"/>
      <x:c r="J2073" s="4"/>
      <x:c r="K2073" s="4"/>
      <x:c r="L2073" s="4"/>
      <x:c r="M2073" s="4"/>
      <x:c r="N2073" s="4"/>
      <x:c r="O2073" s="4"/>
      <x:c r="P2073" s="4"/>
      <x:c r="Q2073" s="4"/>
    </x:row>
    <x:row r="2074" ht="64" customHeight="1">
      <x:c r="A2074" s="4"/>
      <x:c r="B2074" s="4"/>
      <x:c r="C2074" s="4"/>
      <x:c r="D2074" s="4"/>
      <x:c r="E2074" s="4"/>
      <x:c r="F2074" s="4"/>
      <x:c r="G2074" s="4"/>
      <x:c r="H2074" s="4"/>
      <x:c r="I2074" s="4"/>
      <x:c r="J2074" s="4"/>
      <x:c r="K2074" s="4"/>
      <x:c r="L2074" s="4"/>
      <x:c r="M2074" s="4"/>
      <x:c r="N2074" s="4"/>
      <x:c r="O2074" s="4"/>
      <x:c r="P2074" s="4"/>
      <x:c r="Q2074" s="4"/>
    </x:row>
    <x:row r="2075" ht="64" customHeight="1">
      <x:c r="A2075" s="4"/>
      <x:c r="B2075" s="4"/>
      <x:c r="C2075" s="4"/>
      <x:c r="D2075" s="4"/>
      <x:c r="E2075" s="4"/>
      <x:c r="F2075" s="4"/>
      <x:c r="G2075" s="4"/>
      <x:c r="H2075" s="4"/>
      <x:c r="I2075" s="4"/>
      <x:c r="J2075" s="4"/>
      <x:c r="K2075" s="4"/>
      <x:c r="L2075" s="4"/>
      <x:c r="M2075" s="4"/>
      <x:c r="N2075" s="4"/>
      <x:c r="O2075" s="4"/>
      <x:c r="P2075" s="4"/>
      <x:c r="Q2075" s="4"/>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Salvage</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Salvage</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Crafting components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x:c r="B2092" s="4"/>
      <x:c r="C2092" s="4"/>
      <x:c r="D2092" s="4"/>
      <x:c r="E2092" s="4"/>
      <x:c r="F2092" s="4"/>
      <x:c r="G2092" s="4"/>
      <x:c r="H2092" s="4"/>
      <x:c r="I2092" s="4"/>
      <x:c r="J2092" s="4"/>
      <x:c r="K2092" s="4"/>
      <x:c r="L2092" s="4"/>
      <x:c r="M2092" s="4"/>
      <x:c r="N2092" s="4"/>
      <x:c r="O2092" s="4"/>
      <x:c r="P2092" s="4"/>
      <x:c r="Q2092" s="4"/>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Salvage</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'Items'!$A$6:$A$978</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[removed item];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x:c r="B11" s="4"/>
      <x:c r="C11" s="4"/>
      <x:c r="D11" s="4"/>
      <x:c r="E11" s="4"/>
      <x:c r="F11" s="4"/>
      <x:c r="G11" s="4"/>
      <x:c r="H11" s="4"/>
      <x:c r="I11" s="4"/>
      <x:c r="J11" s="4"/>
      <x:c r="K11" s="4"/>
      <x:c r="L11" s="4"/>
      <x:c r="M11" s="4"/>
    </x:row>
    <x:row r="12" ht="85" customHeight="1">
      <x:c r="A12" s="4"/>
      <x:c r="B12" s="4"/>
      <x:c r="C12" s="4"/>
      <x:c r="D12" s="4"/>
      <x:c r="E12" s="4"/>
      <x:c r="F12" s="4"/>
      <x:c r="G12" s="4"/>
      <x:c r="H12" s="4"/>
      <x:c r="I12" s="4"/>
      <x:c r="J12" s="4"/>
      <x:c r="K12" s="4"/>
      <x:c r="L12" s="4"/>
      <x:c r="M12" s="4"/>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x:c r="B28" s="4"/>
      <x:c r="C28" s="4"/>
      <x:c r="D28" s="4"/>
      <x:c r="E28" s="4"/>
      <x:c r="F28" s="4"/>
      <x:c r="G28" s="4"/>
      <x:c r="H28" s="4"/>
      <x:c r="I28" s="4"/>
      <x:c r="J28" s="4"/>
      <x:c r="K28" s="4"/>
      <x:c r="L28" s="4"/>
      <x:c r="M28" s="4"/>
    </x:row>
    <x:row r="29" ht="85" customHeight="1">
      <x:c r="A29" s="4"/>
      <x:c r="B29" s="4"/>
      <x:c r="C29" s="4"/>
      <x:c r="D29" s="4"/>
      <x:c r="E29" s="4"/>
      <x:c r="F29" s="4"/>
      <x:c r="G29" s="4"/>
      <x:c r="H29" s="4"/>
      <x:c r="I29" s="4"/>
      <x:c r="J29" s="4"/>
      <x:c r="K29" s="4"/>
      <x:c r="L29" s="4"/>
      <x:c r="M29" s="4"/>
    </x:row>
    <x:row r="30" ht="85" customHeight="1">
      <x:c r="A30" s="4"/>
      <x:c r="B30" s="4"/>
      <x:c r="C30" s="4"/>
      <x:c r="D30" s="4"/>
      <x:c r="E30" s="4"/>
      <x:c r="F30" s="4"/>
      <x:c r="G30" s="4"/>
      <x:c r="H30" s="4"/>
      <x:c r="I30" s="4"/>
      <x:c r="J30" s="4"/>
      <x:c r="K30" s="4"/>
      <x:c r="L30" s="4"/>
      <x:c r="M30" s="4"/>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x:c r="B46" s="4"/>
      <x:c r="C46" s="4"/>
      <x:c r="D46" s="4"/>
      <x:c r="E46" s="4"/>
      <x:c r="F46" s="4"/>
      <x:c r="G46" s="4"/>
      <x:c r="H46" s="4"/>
      <x:c r="I46" s="4"/>
      <x:c r="J46" s="4"/>
      <x:c r="K46" s="4"/>
      <x:c r="L46" s="4"/>
      <x:c r="M46" s="4"/>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x:c r="B61" s="4"/>
      <x:c r="C61" s="4"/>
      <x:c r="D61" s="4"/>
      <x:c r="E61" s="4"/>
      <x:c r="F61" s="4"/>
      <x:c r="G61" s="4"/>
      <x:c r="H61" s="4"/>
      <x:c r="I61" s="4"/>
      <x:c r="J61" s="4"/>
      <x:c r="K61" s="4"/>
      <x:c r="L61" s="4"/>
      <x:c r="M61" s="4"/>
    </x:row>
    <x:row r="62" ht="85" customHeight="1">
      <x:c r="A62" s="4"/>
      <x:c r="B62" s="4"/>
      <x:c r="C62" s="4"/>
      <x:c r="D62" s="4"/>
      <x:c r="E62" s="4"/>
      <x:c r="F62" s="4"/>
      <x:c r="G62" s="4"/>
      <x:c r="H62" s="4"/>
      <x:c r="I62" s="4"/>
      <x:c r="J62" s="4"/>
      <x:c r="K62" s="4"/>
      <x:c r="L62" s="4"/>
      <x:c r="M62" s="4"/>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x:c r="B68" s="4"/>
      <x:c r="C68" s="4"/>
      <x:c r="D68" s="4"/>
      <x:c r="E68" s="4"/>
      <x:c r="F68" s="4"/>
      <x:c r="G68" s="4"/>
      <x:c r="H68" s="4"/>
      <x:c r="I68" s="4"/>
      <x:c r="J68" s="4"/>
      <x:c r="K68" s="4"/>
      <x:c r="L68" s="4"/>
      <x:c r="M68" s="4"/>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x:c r="B71" s="4"/>
      <x:c r="C71" s="4"/>
      <x:c r="D71" s="4"/>
      <x:c r="E71" s="4"/>
      <x:c r="F71" s="4"/>
      <x:c r="G71" s="4"/>
      <x:c r="H71" s="4"/>
      <x:c r="I71" s="4"/>
      <x:c r="J71" s="4"/>
      <x:c r="K71" s="4"/>
      <x:c r="L71" s="4"/>
      <x:c r="M71" s="4"/>
    </x:row>
    <x:row r="72" ht="85" customHeight="1">
      <x:c r="A72" s="4"/>
      <x:c r="B72" s="4"/>
      <x:c r="C72" s="4"/>
      <x:c r="D72" s="4"/>
      <x:c r="E72" s="4"/>
      <x:c r="F72" s="4"/>
      <x:c r="G72" s="4"/>
      <x:c r="H72" s="4"/>
      <x:c r="I72" s="4"/>
      <x:c r="J72" s="4"/>
      <x:c r="K72" s="4"/>
      <x:c r="L72" s="4"/>
      <x:c r="M72" s="4"/>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x:c r="B74" s="4"/>
      <x:c r="C74" s="4"/>
      <x:c r="D74" s="4"/>
      <x:c r="E74" s="4"/>
      <x:c r="F74" s="4"/>
      <x:c r="G74" s="4"/>
      <x:c r="H74" s="4"/>
      <x:c r="I74" s="4"/>
      <x:c r="J74" s="4"/>
      <x:c r="K74" s="4"/>
      <x:c r="L74" s="4"/>
      <x:c r="M74" s="4"/>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x:c r="B78" s="4"/>
      <x:c r="C78" s="4"/>
      <x:c r="D78" s="4"/>
      <x:c r="E78" s="4"/>
      <x:c r="F78" s="4"/>
      <x:c r="G78" s="4"/>
      <x:c r="H78" s="4"/>
      <x:c r="I78" s="4"/>
      <x:c r="J78" s="4"/>
      <x:c r="K78" s="4"/>
      <x:c r="L78" s="4"/>
      <x:c r="M78" s="4"/>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x:c r="B80" s="4"/>
      <x:c r="C80" s="4"/>
      <x:c r="D80" s="4"/>
      <x:c r="E80" s="4"/>
      <x:c r="F80" s="4"/>
      <x:c r="G80" s="4"/>
      <x:c r="H80" s="4"/>
      <x:c r="I80" s="4"/>
      <x:c r="J80" s="4"/>
      <x:c r="K80" s="4"/>
      <x:c r="L80" s="4"/>
      <x:c r="M80" s="4"/>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x:c r="B110" s="4"/>
      <x:c r="C110" s="4"/>
      <x:c r="D110" s="4"/>
      <x:c r="E110" s="4"/>
      <x:c r="F110" s="4"/>
      <x:c r="G110" s="4"/>
      <x:c r="H110" s="4"/>
      <x:c r="I110" s="4"/>
      <x:c r="J110" s="4"/>
      <x:c r="K110" s="4"/>
      <x:c r="L110" s="4"/>
      <x:c r="M110" s="4"/>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x:c r="B249" s="4"/>
      <x:c r="C249" s="4"/>
      <x:c r="D249" s="4"/>
      <x:c r="E249" s="4"/>
      <x:c r="F249" s="4"/>
      <x:c r="G249" s="4"/>
      <x:c r="H249" s="4"/>
      <x:c r="I249" s="4"/>
      <x:c r="J249" s="4"/>
      <x:c r="K249" s="4"/>
      <x:c r="L249" s="4"/>
      <x:c r="M249" s="4"/>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x:c r="B257" s="4"/>
      <x:c r="C257" s="4"/>
      <x:c r="D257" s="4"/>
      <x:c r="E257" s="4"/>
      <x:c r="F257" s="4"/>
      <x:c r="G257" s="4"/>
      <x:c r="H257" s="4"/>
      <x:c r="I257" s="4"/>
      <x:c r="J257" s="4"/>
      <x:c r="K257" s="4"/>
      <x:c r="L257" s="4"/>
      <x:c r="M257" s="4"/>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x:c r="B262" s="4"/>
      <x:c r="C262" s="4"/>
      <x:c r="D262" s="4"/>
      <x:c r="E262" s="4"/>
      <x:c r="F262" s="4"/>
      <x:c r="G262" s="4"/>
      <x:c r="H262" s="4"/>
      <x:c r="I262" s="4"/>
      <x:c r="J262" s="4"/>
      <x:c r="K262" s="4"/>
      <x:c r="L262" s="4"/>
      <x:c r="M262" s="4"/>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x:c r="B265" s="4"/>
      <x:c r="C265" s="4"/>
      <x:c r="D265" s="4"/>
      <x:c r="E265" s="4"/>
      <x:c r="F265" s="4"/>
      <x:c r="G265" s="4"/>
      <x:c r="H265" s="4"/>
      <x:c r="I265" s="4"/>
      <x:c r="J265" s="4"/>
      <x:c r="K265" s="4"/>
      <x:c r="L265" s="4"/>
      <x:c r="M265" s="4"/>
    </x:row>
    <x:row r="266" ht="90" customHeight="1">
      <x:c r="A266" s="4"/>
      <x:c r="B266" s="4"/>
      <x:c r="C266" s="4"/>
      <x:c r="D266" s="4"/>
      <x:c r="E266" s="4"/>
      <x:c r="F266" s="4"/>
      <x:c r="G266" s="4"/>
      <x:c r="H266" s="4"/>
      <x:c r="I266" s="4"/>
      <x:c r="J266" s="4"/>
      <x:c r="K266" s="4"/>
      <x:c r="L266" s="4"/>
      <x:c r="M266" s="4"/>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x:c r="B272" s="4"/>
      <x:c r="C272" s="4"/>
      <x:c r="D272" s="4"/>
      <x:c r="E272" s="4"/>
      <x:c r="F272" s="4"/>
      <x:c r="G272" s="4"/>
      <x:c r="H272" s="4"/>
      <x:c r="I272" s="4"/>
      <x:c r="J272" s="4"/>
      <x:c r="K272" s="4"/>
      <x:c r="L272" s="4"/>
      <x:c r="M272" s="4"/>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x:c r="B285" s="4"/>
      <x:c r="C285" s="4"/>
      <x:c r="D285" s="4"/>
      <x:c r="E285" s="4"/>
      <x:c r="F285" s="4"/>
      <x:c r="G285" s="4"/>
      <x:c r="H285" s="4"/>
      <x:c r="I285" s="4"/>
      <x:c r="J285" s="4"/>
      <x:c r="K285" s="4"/>
      <x:c r="L285" s="4"/>
      <x:c r="M285" s="4"/>
    </x:row>
    <x:row r="286" ht="90" customHeight="1">
      <x:c r="A286" s="4"/>
      <x:c r="B286" s="4"/>
      <x:c r="C286" s="4"/>
      <x:c r="D286" s="4"/>
      <x:c r="E286" s="4"/>
      <x:c r="F286" s="4"/>
      <x:c r="G286" s="4"/>
      <x:c r="H286" s="4"/>
      <x:c r="I286" s="4"/>
      <x:c r="J286" s="4"/>
      <x:c r="K286" s="4"/>
      <x:c r="L286" s="4"/>
      <x:c r="M286" s="4"/>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x:c r="B302" s="4"/>
      <x:c r="C302" s="4"/>
      <x:c r="D302" s="4"/>
      <x:c r="E302" s="4"/>
      <x:c r="F302" s="4"/>
      <x:c r="G302" s="4"/>
      <x:c r="H302" s="4"/>
      <x:c r="I302" s="4"/>
      <x:c r="J302" s="4"/>
      <x:c r="K302" s="4"/>
      <x:c r="L302" s="4"/>
      <x:c r="M302" s="4"/>
    </x:row>
    <x:row r="303" ht="90" customHeight="1">
      <x:c r="A303" s="4"/>
      <x:c r="B303" s="4"/>
      <x:c r="C303" s="4"/>
      <x:c r="D303" s="4"/>
      <x:c r="E303" s="4"/>
      <x:c r="F303" s="4"/>
      <x:c r="G303" s="4"/>
      <x:c r="H303" s="4"/>
      <x:c r="I303" s="4"/>
      <x:c r="J303" s="4"/>
      <x:c r="K303" s="4"/>
      <x:c r="L303" s="4"/>
      <x:c r="M303" s="4"/>
    </x:row>
    <x:row r="304" ht="90" customHeight="1">
      <x:c r="A304" s="4"/>
      <x:c r="B304" s="4"/>
      <x:c r="C304" s="4"/>
      <x:c r="D304" s="4"/>
      <x:c r="E304" s="4"/>
      <x:c r="F304" s="4"/>
      <x:c r="G304" s="4"/>
      <x:c r="H304" s="4"/>
      <x:c r="I304" s="4"/>
      <x:c r="J304" s="4"/>
      <x:c r="K304" s="4"/>
      <x:c r="L304" s="4"/>
      <x:c r="M304" s="4"/>
    </x:row>
    <x:row r="305" ht="90" customHeight="1">
      <x:c r="A305" s="4"/>
      <x:c r="B305" s="4"/>
      <x:c r="C305" s="4"/>
      <x:c r="D305" s="4"/>
      <x:c r="E305" s="4"/>
      <x:c r="F305" s="4"/>
      <x:c r="G305" s="4"/>
      <x:c r="H305" s="4"/>
      <x:c r="I305" s="4"/>
      <x:c r="J305" s="4"/>
      <x:c r="K305" s="4"/>
      <x:c r="L305" s="4"/>
      <x:c r="M305" s="4"/>
    </x:row>
    <x:row r="306" ht="90" customHeight="1">
      <x:c r="A306" s="4"/>
      <x:c r="B306" s="4"/>
      <x:c r="C306" s="4"/>
      <x:c r="D306" s="4"/>
      <x:c r="E306" s="4"/>
      <x:c r="F306" s="4"/>
      <x:c r="G306" s="4"/>
      <x:c r="H306" s="4"/>
      <x:c r="I306" s="4"/>
      <x:c r="J306" s="4"/>
      <x:c r="K306" s="4"/>
      <x:c r="L306" s="4"/>
      <x:c r="M306" s="4"/>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x:c r="B311" s="4"/>
      <x:c r="C311" s="4"/>
      <x:c r="D311" s="4"/>
      <x:c r="E311" s="4"/>
      <x:c r="F311" s="4"/>
      <x:c r="G311" s="4"/>
      <x:c r="H311" s="4"/>
      <x:c r="I311" s="4"/>
      <x:c r="J311" s="4"/>
      <x:c r="K311" s="4"/>
      <x:c r="L311" s="4"/>
      <x:c r="M311" s="4"/>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x:c r="B344" s="4"/>
      <x:c r="C344" s="4"/>
      <x:c r="D344" s="4"/>
      <x:c r="E344" s="4"/>
      <x:c r="F344" s="4"/>
      <x:c r="G344" s="4"/>
      <x:c r="H344" s="4"/>
      <x:c r="I344" s="4"/>
      <x:c r="J344" s="4"/>
      <x:c r="K344" s="4"/>
      <x:c r="L344" s="4"/>
      <x:c r="M344" s="4"/>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x:c r="B350" s="4"/>
      <x:c r="C350" s="4"/>
      <x:c r="D350" s="4"/>
      <x:c r="E350" s="4"/>
      <x:c r="F350" s="4"/>
      <x:c r="G350" s="4"/>
      <x:c r="H350" s="4"/>
      <x:c r="I350" s="4"/>
      <x:c r="J350" s="4"/>
      <x:c r="K350" s="4"/>
      <x:c r="L350" s="4"/>
      <x:c r="M350" s="4"/>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x:c r="B354" s="4"/>
      <x:c r="C354" s="4"/>
      <x:c r="D354" s="4"/>
      <x:c r="E354" s="4"/>
      <x:c r="F354" s="4"/>
      <x:c r="G354" s="4"/>
      <x:c r="H354" s="4"/>
      <x:c r="I354" s="4"/>
      <x:c r="J354" s="4"/>
      <x:c r="K354" s="4"/>
      <x:c r="L354" s="4"/>
      <x:c r="M354" s="4"/>
    </x:row>
    <x:row r="355" ht="90" customHeight="1">
      <x:c r="A355" s="4"/>
      <x:c r="B355" s="4"/>
      <x:c r="C355" s="4"/>
      <x:c r="D355" s="4"/>
      <x:c r="E355" s="4"/>
      <x:c r="F355" s="4"/>
      <x:c r="G355" s="4"/>
      <x:c r="H355" s="4"/>
      <x:c r="I355" s="4"/>
      <x:c r="J355" s="4"/>
      <x:c r="K355" s="4"/>
      <x:c r="L355" s="4"/>
      <x:c r="M355" s="4"/>
    </x:row>
    <x:row r="356" ht="90" customHeight="1">
      <x:c r="A356" s="4"/>
      <x:c r="B356" s="4"/>
      <x:c r="C356" s="4"/>
      <x:c r="D356" s="4"/>
      <x:c r="E356" s="4"/>
      <x:c r="F356" s="4"/>
      <x:c r="G356" s="4"/>
      <x:c r="H356" s="4"/>
      <x:c r="I356" s="4"/>
      <x:c r="J356" s="4"/>
      <x:c r="K356" s="4"/>
      <x:c r="L356" s="4"/>
      <x:c r="M356" s="4"/>
    </x:row>
    <x:row r="357" ht="90" customHeight="1">
      <x:c r="A357" s="4"/>
      <x:c r="B357" s="4"/>
      <x:c r="C357" s="4"/>
      <x:c r="D357" s="4"/>
      <x:c r="E357" s="4"/>
      <x:c r="F357" s="4"/>
      <x:c r="G357" s="4"/>
      <x:c r="H357" s="4"/>
      <x:c r="I357" s="4"/>
      <x:c r="J357" s="4"/>
      <x:c r="K357" s="4"/>
      <x:c r="L357" s="4"/>
      <x:c r="M357" s="4"/>
    </x:row>
    <x:row r="358" ht="90" customHeight="1">
      <x:c r="A358" s="4"/>
      <x:c r="B358" s="4"/>
      <x:c r="C358" s="4"/>
      <x:c r="D358" s="4"/>
      <x:c r="E358" s="4"/>
      <x:c r="F358" s="4"/>
      <x:c r="G358" s="4"/>
      <x:c r="H358" s="4"/>
      <x:c r="I358" s="4"/>
      <x:c r="J358" s="4"/>
      <x:c r="K358" s="4"/>
      <x:c r="L358" s="4"/>
      <x:c r="M358" s="4"/>
    </x:row>
    <x:row r="359" ht="90" customHeight="1">
      <x:c r="A359" s="4"/>
      <x:c r="B359" s="4"/>
      <x:c r="C359" s="4"/>
      <x:c r="D359" s="4"/>
      <x:c r="E359" s="4"/>
      <x:c r="F359" s="4"/>
      <x:c r="G359" s="4"/>
      <x:c r="H359" s="4"/>
      <x:c r="I359" s="4"/>
      <x:c r="J359" s="4"/>
      <x:c r="K359" s="4"/>
      <x:c r="L359" s="4"/>
      <x:c r="M359" s="4"/>
    </x:row>
    <x:row r="360" ht="90" customHeight="1">
      <x:c r="A360" s="4"/>
      <x:c r="B360" s="4"/>
      <x:c r="C360" s="4"/>
      <x:c r="D360" s="4"/>
      <x:c r="E360" s="4"/>
      <x:c r="F360" s="4"/>
      <x:c r="G360" s="4"/>
      <x:c r="H360" s="4"/>
      <x:c r="I360" s="4"/>
      <x:c r="J360" s="4"/>
      <x:c r="K360" s="4"/>
      <x:c r="L360" s="4"/>
      <x:c r="M360" s="4"/>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x:c r="B367" s="4"/>
      <x:c r="C367" s="4"/>
      <x:c r="D367" s="4"/>
      <x:c r="E367" s="4"/>
      <x:c r="F367" s="4"/>
      <x:c r="G367" s="4"/>
      <x:c r="H367" s="4"/>
      <x:c r="I367" s="4"/>
      <x:c r="J367" s="4"/>
      <x:c r="K367" s="4"/>
      <x:c r="L367" s="4"/>
      <x:c r="M367" s="4"/>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x:c r="B390" s="4"/>
      <x:c r="C390" s="4"/>
      <x:c r="D390" s="4"/>
      <x:c r="E390" s="4"/>
      <x:c r="F390" s="4"/>
      <x:c r="G390" s="4"/>
      <x:c r="H390" s="4"/>
      <x:c r="I390" s="4"/>
      <x:c r="J390" s="4"/>
      <x:c r="K390" s="4"/>
      <x:c r="L390" s="4"/>
      <x:c r="M390" s="4"/>
    </x:row>
    <x:row r="391" ht="90" customHeight="1">
      <x:c r="A391" s="4"/>
      <x:c r="B391" s="4"/>
      <x:c r="C391" s="4"/>
      <x:c r="D391" s="4"/>
      <x:c r="E391" s="4"/>
      <x:c r="F391" s="4"/>
      <x:c r="G391" s="4"/>
      <x:c r="H391" s="4"/>
      <x:c r="I391" s="4"/>
      <x:c r="J391" s="4"/>
      <x:c r="K391" s="4"/>
      <x:c r="L391" s="4"/>
      <x:c r="M391" s="4"/>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x:c r="B407" s="4"/>
      <x:c r="C407" s="4"/>
      <x:c r="D407" s="4"/>
      <x:c r="E407" s="4"/>
      <x:c r="F407" s="4"/>
      <x:c r="G407" s="4"/>
      <x:c r="H407" s="4"/>
      <x:c r="I407" s="4"/>
      <x:c r="J407" s="4"/>
      <x:c r="K407" s="4"/>
      <x:c r="L407" s="4"/>
      <x:c r="M407" s="4"/>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x:c r="B411" s="4"/>
      <x:c r="C411" s="4"/>
      <x:c r="D411" s="4"/>
      <x:c r="E411" s="4"/>
      <x:c r="F411" s="4"/>
      <x:c r="G411" s="4"/>
      <x:c r="H411" s="4"/>
      <x:c r="I411" s="4"/>
      <x:c r="J411" s="4"/>
      <x:c r="K411" s="4"/>
      <x:c r="L411" s="4"/>
      <x:c r="M411" s="4"/>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x:c r="B428" s="4"/>
      <x:c r="C428" s="4"/>
      <x:c r="D428" s="4"/>
      <x:c r="E428" s="4"/>
      <x:c r="F428" s="4"/>
      <x:c r="G428" s="4"/>
      <x:c r="H428" s="4"/>
      <x:c r="I428" s="4"/>
      <x:c r="J428" s="4"/>
      <x:c r="K428" s="4"/>
      <x:c r="L428" s="4"/>
      <x:c r="M428" s="4"/>
    </x:row>
    <x:row r="429" ht="90" customHeight="1">
      <x:c r="A429" s="4"/>
      <x:c r="B429" s="4"/>
      <x:c r="C429" s="4"/>
      <x:c r="D429" s="4"/>
      <x:c r="E429" s="4"/>
      <x:c r="F429" s="4"/>
      <x:c r="G429" s="4"/>
      <x:c r="H429" s="4"/>
      <x:c r="I429" s="4"/>
      <x:c r="J429" s="4"/>
      <x:c r="K429" s="4"/>
      <x:c r="L429" s="4"/>
      <x:c r="M429" s="4"/>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x:c r="B454" s="4"/>
      <x:c r="C454" s="4"/>
      <x:c r="D454" s="4"/>
      <x:c r="E454" s="4"/>
      <x:c r="F454" s="4"/>
      <x:c r="G454" s="4"/>
      <x:c r="H454" s="4"/>
      <x:c r="I454" s="4"/>
      <x:c r="J454" s="4"/>
      <x:c r="K454" s="4"/>
      <x:c r="L454" s="4"/>
      <x:c r="M454" s="4"/>
    </x:row>
    <x:row r="455" ht="90" customHeight="1">
      <x:c r="A455" s="4"/>
      <x:c r="B455" s="4"/>
      <x:c r="C455" s="4"/>
      <x:c r="D455" s="4"/>
      <x:c r="E455" s="4"/>
      <x:c r="F455" s="4"/>
      <x:c r="G455" s="4"/>
      <x:c r="H455" s="4"/>
      <x:c r="I455" s="4"/>
      <x:c r="J455" s="4"/>
      <x:c r="K455" s="4"/>
      <x:c r="L455" s="4"/>
      <x:c r="M455" s="4"/>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x:c r="B464" s="4"/>
      <x:c r="C464" s="4"/>
      <x:c r="D464" s="4"/>
      <x:c r="E464" s="4"/>
      <x:c r="F464" s="4"/>
      <x:c r="G464" s="4"/>
      <x:c r="H464" s="4"/>
      <x:c r="I464" s="4"/>
      <x:c r="J464" s="4"/>
      <x:c r="K464" s="4"/>
      <x:c r="L464" s="4"/>
      <x:c r="M464" s="4"/>
    </x:row>
    <x:row r="465" ht="90" customHeight="1">
      <x:c r="A465" s="4"/>
      <x:c r="B465" s="4"/>
      <x:c r="C465" s="4"/>
      <x:c r="D465" s="4"/>
      <x:c r="E465" s="4"/>
      <x:c r="F465" s="4"/>
      <x:c r="G465" s="4"/>
      <x:c r="H465" s="4"/>
      <x:c r="I465" s="4"/>
      <x:c r="J465" s="4"/>
      <x:c r="K465" s="4"/>
      <x:c r="L465" s="4"/>
      <x:c r="M465" s="4"/>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x:c r="B469" s="4"/>
      <x:c r="C469" s="4"/>
      <x:c r="D469" s="4"/>
      <x:c r="E469" s="4"/>
      <x:c r="F469" s="4"/>
      <x:c r="G469" s="4"/>
      <x:c r="H469" s="4"/>
      <x:c r="I469" s="4"/>
      <x:c r="J469" s="4"/>
      <x:c r="K469" s="4"/>
      <x:c r="L469" s="4"/>
      <x:c r="M469" s="4"/>
    </x:row>
    <x:row r="470" ht="90" customHeight="1">
      <x:c r="A470" s="4"/>
      <x:c r="B470" s="4"/>
      <x:c r="C470" s="4"/>
      <x:c r="D470" s="4"/>
      <x:c r="E470" s="4"/>
      <x:c r="F470" s="4"/>
      <x:c r="G470" s="4"/>
      <x:c r="H470" s="4"/>
      <x:c r="I470" s="4"/>
      <x:c r="J470" s="4"/>
      <x:c r="K470" s="4"/>
      <x:c r="L470" s="4"/>
      <x:c r="M470" s="4"/>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x:c r="B473" s="4"/>
      <x:c r="C473" s="4"/>
      <x:c r="D473" s="4"/>
      <x:c r="E473" s="4"/>
      <x:c r="F473" s="4"/>
      <x:c r="G473" s="4"/>
      <x:c r="H473" s="4"/>
      <x:c r="I473" s="4"/>
      <x:c r="J473" s="4"/>
      <x:c r="K473" s="4"/>
      <x:c r="L473" s="4"/>
      <x:c r="M473" s="4"/>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x:c r="B477" s="4"/>
      <x:c r="C477" s="4"/>
      <x:c r="D477" s="4"/>
      <x:c r="E477" s="4"/>
      <x:c r="F477" s="4"/>
      <x:c r="G477" s="4"/>
      <x:c r="H477" s="4"/>
      <x:c r="I477" s="4"/>
      <x:c r="J477" s="4"/>
      <x:c r="K477" s="4"/>
      <x:c r="L477" s="4"/>
      <x:c r="M477" s="4"/>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x:c r="B482" s="4"/>
      <x:c r="C482" s="4"/>
      <x:c r="D482" s="4"/>
      <x:c r="E482" s="4"/>
      <x:c r="F482" s="4"/>
      <x:c r="G482" s="4"/>
      <x:c r="H482" s="4"/>
      <x:c r="I482" s="4"/>
      <x:c r="J482" s="4"/>
      <x:c r="K482" s="4"/>
      <x:c r="L482" s="4"/>
      <x:c r="M482" s="4"/>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x:c r="B492" s="4"/>
      <x:c r="C492" s="4"/>
      <x:c r="D492" s="4"/>
      <x:c r="E492" s="4"/>
      <x:c r="F492" s="4"/>
      <x:c r="G492" s="4"/>
      <x:c r="H492" s="4"/>
      <x:c r="I492" s="4"/>
      <x:c r="J492" s="4"/>
      <x:c r="K492" s="4"/>
      <x:c r="L492" s="4"/>
      <x:c r="M492" s="4"/>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x:c r="B500" s="4"/>
      <x:c r="C500" s="4"/>
      <x:c r="D500" s="4"/>
      <x:c r="E500" s="4"/>
      <x:c r="F500" s="4"/>
      <x:c r="G500" s="4"/>
      <x:c r="H500" s="4"/>
      <x:c r="I500" s="4"/>
      <x:c r="J500" s="4"/>
      <x:c r="K500" s="4"/>
      <x:c r="L500" s="4"/>
      <x:c r="M500" s="4"/>
    </x:row>
    <x:row r="501" ht="115" customHeight="1">
      <x:c r="A501" s="4"/>
      <x:c r="B501" s="4"/>
      <x:c r="C501" s="4"/>
      <x:c r="D501" s="4"/>
      <x:c r="E501" s="4"/>
      <x:c r="F501" s="4"/>
      <x:c r="G501" s="4"/>
      <x:c r="H501" s="4"/>
      <x:c r="I501" s="4"/>
      <x:c r="J501" s="4"/>
      <x:c r="K501" s="4"/>
      <x:c r="L501" s="4"/>
      <x:c r="M501" s="4"/>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x:c r="B519" s="4"/>
      <x:c r="C519" s="4"/>
      <x:c r="D519" s="4"/>
      <x:c r="E519" s="4"/>
      <x:c r="F519" s="4"/>
      <x:c r="G519" s="4"/>
      <x:c r="H519" s="4"/>
      <x:c r="I519" s="4"/>
      <x:c r="J519" s="4"/>
      <x:c r="K519" s="4"/>
      <x:c r="L519" s="4"/>
      <x:c r="M519" s="4"/>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x:c r="B524" s="4"/>
      <x:c r="C524" s="4"/>
      <x:c r="D524" s="4"/>
      <x:c r="E524" s="4"/>
      <x:c r="F524" s="4"/>
      <x:c r="G524" s="4"/>
      <x:c r="H524" s="4"/>
      <x:c r="I524" s="4"/>
      <x:c r="J524" s="4"/>
      <x:c r="K524" s="4"/>
      <x:c r="L524" s="4"/>
      <x:c r="M524" s="4"/>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x:c r="B527" s="4"/>
      <x:c r="C527" s="4"/>
      <x:c r="D527" s="4"/>
      <x:c r="E527" s="4"/>
      <x:c r="F527" s="4"/>
      <x:c r="G527" s="4"/>
      <x:c r="H527" s="4"/>
      <x:c r="I527" s="4"/>
      <x:c r="J527" s="4"/>
      <x:c r="K527" s="4"/>
      <x:c r="L527" s="4"/>
      <x:c r="M527" s="4"/>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x:c r="B546" s="4"/>
      <x:c r="C546" s="4"/>
      <x:c r="D546" s="4"/>
      <x:c r="E546" s="4"/>
      <x:c r="F546" s="4"/>
      <x:c r="G546" s="4"/>
      <x:c r="H546" s="4"/>
      <x:c r="I546" s="4"/>
      <x:c r="J546" s="4"/>
      <x:c r="K546" s="4"/>
      <x:c r="L546" s="4"/>
      <x:c r="M546" s="4"/>
    </x:row>
    <x:row r="547" ht="115" customHeight="1">
      <x:c r="A547" s="4"/>
      <x:c r="B547" s="4"/>
      <x:c r="C547" s="4"/>
      <x:c r="D547" s="4"/>
      <x:c r="E547" s="4"/>
      <x:c r="F547" s="4"/>
      <x:c r="G547" s="4"/>
      <x:c r="H547" s="4"/>
      <x:c r="I547" s="4"/>
      <x:c r="J547" s="4"/>
      <x:c r="K547" s="4"/>
      <x:c r="L547" s="4"/>
      <x:c r="M547" s="4"/>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x:c r="B554" s="4"/>
      <x:c r="C554" s="4"/>
      <x:c r="D554" s="4"/>
      <x:c r="E554" s="4"/>
      <x:c r="F554" s="4"/>
      <x:c r="G554" s="4"/>
      <x:c r="H554" s="4"/>
      <x:c r="I554" s="4"/>
      <x:c r="J554" s="4"/>
      <x:c r="K554" s="4"/>
      <x:c r="L554" s="4"/>
      <x:c r="M554" s="4"/>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x:c r="B569" s="4"/>
      <x:c r="C569" s="4"/>
      <x:c r="D569" s="4"/>
      <x:c r="E569" s="4"/>
      <x:c r="F569" s="4"/>
      <x:c r="G569" s="4"/>
      <x:c r="H569" s="4"/>
      <x:c r="I569" s="4"/>
      <x:c r="J569" s="4"/>
      <x:c r="K569" s="4"/>
      <x:c r="L569" s="4"/>
      <x:c r="M569" s="4"/>
    </x:row>
    <x:row r="570" ht="115" customHeight="1">
      <x:c r="A570" s="4"/>
      <x:c r="B570" s="4"/>
      <x:c r="C570" s="4"/>
      <x:c r="D570" s="4"/>
      <x:c r="E570" s="4"/>
      <x:c r="F570" s="4"/>
      <x:c r="G570" s="4"/>
      <x:c r="H570" s="4"/>
      <x:c r="I570" s="4"/>
      <x:c r="J570" s="4"/>
      <x:c r="K570" s="4"/>
      <x:c r="L570" s="4"/>
      <x:c r="M570" s="4"/>
    </x:row>
    <x:row r="571" ht="115" customHeight="1">
      <x:c r="A571" s="4"/>
      <x:c r="B571" s="4"/>
      <x:c r="C571" s="4"/>
      <x:c r="D571" s="4"/>
      <x:c r="E571" s="4"/>
      <x:c r="F571" s="4"/>
      <x:c r="G571" s="4"/>
      <x:c r="H571" s="4"/>
      <x:c r="I571" s="4"/>
      <x:c r="J571" s="4"/>
      <x:c r="K571" s="4"/>
      <x:c r="L571" s="4"/>
      <x:c r="M571" s="4"/>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x:c r="B583" s="4"/>
      <x:c r="C583" s="4"/>
      <x:c r="D583" s="4"/>
      <x:c r="E583" s="4"/>
      <x:c r="F583" s="4"/>
      <x:c r="G583" s="4"/>
      <x:c r="H583" s="4"/>
      <x:c r="I583" s="4"/>
      <x:c r="J583" s="4"/>
      <x:c r="K583" s="4"/>
      <x:c r="L583" s="4"/>
      <x:c r="M583" s="4"/>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x:c r="B642" s="4"/>
      <x:c r="C642" s="4"/>
      <x:c r="D642" s="4"/>
      <x:c r="E642" s="4"/>
      <x:c r="F642" s="4"/>
      <x:c r="G642" s="4"/>
      <x:c r="H642" s="4"/>
      <x:c r="I642" s="4"/>
      <x:c r="J642" s="4"/>
      <x:c r="K642" s="4"/>
      <x:c r="L642" s="4"/>
      <x:c r="M642" s="4"/>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x:c r="B11" s="4"/>
      <x:c r="C11" s="4"/>
      <x:c r="D11" s="4"/>
      <x:c r="E11" s="4"/>
      <x:c r="F11" s="4"/>
      <x:c r="G11" s="4"/>
      <x:c r="H11" s="4"/>
      <x:c r="I11" s="4"/>
      <x:c r="J11" s="4"/>
      <x:c r="K11" s="4"/>
      <x:c r="L11" s="4"/>
      <x:c r="M11" s="4"/>
      <x:c r="N11" s="4"/>
      <x:c r="O11" s="4"/>
      <x:c r="P11" s="4"/>
      <x:c r="Q11" s="4"/>
      <x:c r="R11" s="4"/>
      <x:c r="S11" s="4"/>
      <x:c r="T11" s="4"/>
      <x:c r="U11" s="4"/>
      <x:c r="V11" s="4"/>
    </x:row>
    <x:row r="12" ht="85" customHeight="1">
      <x:c r="A12" s="4"/>
      <x:c r="B12" s="4"/>
      <x:c r="C12" s="4"/>
      <x:c r="D12" s="4"/>
      <x:c r="E12" s="4"/>
      <x:c r="F12" s="4"/>
      <x:c r="G12" s="4"/>
      <x:c r="H12" s="4"/>
      <x:c r="I12" s="4"/>
      <x:c r="J12" s="4"/>
      <x:c r="K12" s="4"/>
      <x:c r="L12" s="4"/>
      <x:c r="M12" s="4"/>
      <x:c r="N12" s="4"/>
      <x:c r="O12" s="4"/>
      <x:c r="P12" s="4"/>
      <x:c r="Q12" s="4"/>
      <x:c r="R12" s="4"/>
      <x:c r="S12" s="4"/>
      <x:c r="T12" s="4"/>
      <x:c r="U12" s="4"/>
      <x:c r="V12" s="4"/>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Salvage</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x:c r="B28" s="4"/>
      <x:c r="C28" s="4"/>
      <x:c r="D28" s="4"/>
      <x:c r="E28" s="4"/>
      <x:c r="F28" s="4"/>
      <x:c r="G28" s="4"/>
      <x:c r="H28" s="4"/>
      <x:c r="I28" s="4"/>
      <x:c r="J28" s="4"/>
      <x:c r="K28" s="4"/>
      <x:c r="L28" s="4"/>
      <x:c r="M28" s="4"/>
      <x:c r="N28" s="4"/>
      <x:c r="O28" s="4"/>
      <x:c r="P28" s="4"/>
      <x:c r="Q28" s="4"/>
      <x:c r="R28" s="4"/>
      <x:c r="S28" s="4"/>
      <x:c r="T28" s="4"/>
      <x:c r="U28" s="4"/>
      <x:c r="V28" s="4"/>
    </x:row>
    <x:row r="29" ht="85" customHeight="1">
      <x:c r="A29" s="4"/>
      <x:c r="B29" s="4"/>
      <x:c r="C29" s="4"/>
      <x:c r="D29" s="4"/>
      <x:c r="E29" s="4"/>
      <x:c r="F29" s="4"/>
      <x:c r="G29" s="4"/>
      <x:c r="H29" s="4"/>
      <x:c r="I29" s="4"/>
      <x:c r="J29" s="4"/>
      <x:c r="K29" s="4"/>
      <x:c r="L29" s="4"/>
      <x:c r="M29" s="4"/>
      <x:c r="N29" s="4"/>
      <x:c r="O29" s="4"/>
      <x:c r="P29" s="4"/>
      <x:c r="Q29" s="4"/>
      <x:c r="R29" s="4"/>
      <x:c r="S29" s="4"/>
      <x:c r="T29" s="4"/>
      <x:c r="U29" s="4"/>
      <x:c r="V29" s="4"/>
    </x:row>
    <x:row r="30" ht="85" customHeight="1">
      <x:c r="A30" s="4"/>
      <x:c r="B30" s="4"/>
      <x:c r="C30" s="4"/>
      <x:c r="D30" s="4"/>
      <x:c r="E30" s="4"/>
      <x:c r="F30" s="4"/>
      <x:c r="G30" s="4"/>
      <x:c r="H30" s="4"/>
      <x:c r="I30" s="4"/>
      <x:c r="J30" s="4"/>
      <x:c r="K30" s="4"/>
      <x:c r="L30" s="4"/>
      <x:c r="M30" s="4"/>
      <x:c r="N30" s="4"/>
      <x:c r="O30" s="4"/>
      <x:c r="P30" s="4"/>
      <x:c r="Q30" s="4"/>
      <x:c r="R30" s="4"/>
      <x:c r="S30" s="4"/>
      <x:c r="T30" s="4"/>
      <x:c r="U30" s="4"/>
      <x:c r="V30" s="4"/>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Salvage</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Salvage</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x:c r="B46" s="4"/>
      <x:c r="C46" s="4"/>
      <x:c r="D46" s="4"/>
      <x:c r="E46" s="4"/>
      <x:c r="F46" s="4"/>
      <x:c r="G46" s="4"/>
      <x:c r="H46" s="4"/>
      <x:c r="I46" s="4"/>
      <x:c r="J46" s="4"/>
      <x:c r="K46" s="4"/>
      <x:c r="L46" s="4"/>
      <x:c r="M46" s="4"/>
      <x:c r="N46" s="4"/>
      <x:c r="O46" s="4"/>
      <x:c r="P46" s="4"/>
      <x:c r="Q46" s="4"/>
      <x:c r="R46" s="4"/>
      <x:c r="S46" s="4"/>
      <x:c r="T46" s="4"/>
      <x:c r="U46" s="4"/>
      <x:c r="V46" s="4"/>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Salvage</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Salvage</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Tools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Tools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x:c r="B67" s="4"/>
      <x:c r="C67" s="4"/>
      <x:c r="D67" s="4"/>
      <x:c r="E67" s="4"/>
      <x:c r="F67" s="4"/>
      <x:c r="G67" s="4"/>
      <x:c r="H67" s="4"/>
      <x:c r="I67" s="4"/>
      <x:c r="J67" s="4"/>
      <x:c r="K67" s="4"/>
      <x:c r="L67" s="4"/>
      <x:c r="M67" s="4"/>
      <x:c r="N67" s="4"/>
      <x:c r="O67" s="4"/>
      <x:c r="P67" s="4"/>
      <x:c r="Q67" s="4"/>
      <x:c r="R67" s="4"/>
      <x:c r="S67" s="4"/>
      <x:c r="T67" s="4"/>
      <x:c r="U67" s="4"/>
      <x:c r="V67" s="4"/>
    </x:row>
    <x:row r="68" ht="85" customHeight="1">
      <x:c r="A68" s="4"/>
      <x:c r="B68" s="4"/>
      <x:c r="C68" s="4"/>
      <x:c r="D68" s="4"/>
      <x:c r="E68" s="4"/>
      <x:c r="F68" s="4"/>
      <x:c r="G68" s="4"/>
      <x:c r="H68" s="4"/>
      <x:c r="I68" s="4"/>
      <x:c r="J68" s="4"/>
      <x:c r="K68" s="4"/>
      <x:c r="L68" s="4"/>
      <x:c r="M68" s="4"/>
      <x:c r="N68" s="4"/>
      <x:c r="O68" s="4"/>
      <x:c r="P68" s="4"/>
      <x:c r="Q68" s="4"/>
      <x:c r="R68" s="4"/>
      <x:c r="S68" s="4"/>
      <x:c r="T68" s="4"/>
      <x:c r="U68" s="4"/>
      <x:c r="V68" s="4"/>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x:c r="B74" s="4"/>
      <x:c r="C74" s="4"/>
      <x:c r="D74" s="4"/>
      <x:c r="E74" s="4"/>
      <x:c r="F74" s="4"/>
      <x:c r="G74" s="4"/>
      <x:c r="H74" s="4"/>
      <x:c r="I74" s="4"/>
      <x:c r="J74" s="4"/>
      <x:c r="K74" s="4"/>
      <x:c r="L74" s="4"/>
      <x:c r="M74" s="4"/>
      <x:c r="N74" s="4"/>
      <x:c r="O74" s="4"/>
      <x:c r="P74" s="4"/>
      <x:c r="Q74" s="4"/>
      <x:c r="R74" s="4"/>
      <x:c r="S74" s="4"/>
      <x:c r="T74" s="4"/>
      <x:c r="U74" s="4"/>
      <x:c r="V74" s="4"/>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x:c r="B77" s="4"/>
      <x:c r="C77" s="4"/>
      <x:c r="D77" s="4"/>
      <x:c r="E77" s="4"/>
      <x:c r="F77" s="4"/>
      <x:c r="G77" s="4"/>
      <x:c r="H77" s="4"/>
      <x:c r="I77" s="4"/>
      <x:c r="J77" s="4"/>
      <x:c r="K77" s="4"/>
      <x:c r="L77" s="4"/>
      <x:c r="M77" s="4"/>
      <x:c r="N77" s="4"/>
      <x:c r="O77" s="4"/>
      <x:c r="P77" s="4"/>
      <x:c r="Q77" s="4"/>
      <x:c r="R77" s="4"/>
      <x:c r="S77" s="4"/>
      <x:c r="T77" s="4"/>
      <x:c r="U77" s="4"/>
      <x:c r="V77" s="4"/>
    </x:row>
    <x:row r="78" ht="85" customHeight="1">
      <x:c r="A78" s="4"/>
      <x:c r="B78" s="4"/>
      <x:c r="C78" s="4"/>
      <x:c r="D78" s="4"/>
      <x:c r="E78" s="4"/>
      <x:c r="F78" s="4"/>
      <x:c r="G78" s="4"/>
      <x:c r="H78" s="4"/>
      <x:c r="I78" s="4"/>
      <x:c r="J78" s="4"/>
      <x:c r="K78" s="4"/>
      <x:c r="L78" s="4"/>
      <x:c r="M78" s="4"/>
      <x:c r="N78" s="4"/>
      <x:c r="O78" s="4"/>
      <x:c r="P78" s="4"/>
      <x:c r="Q78" s="4"/>
      <x:c r="R78" s="4"/>
      <x:c r="S78" s="4"/>
      <x:c r="T78" s="4"/>
      <x:c r="U78" s="4"/>
      <x:c r="V78" s="4"/>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x:c r="B80" s="4"/>
      <x:c r="C80" s="4"/>
      <x:c r="D80" s="4"/>
      <x:c r="E80" s="4"/>
      <x:c r="F80" s="4"/>
      <x:c r="G80" s="4"/>
      <x:c r="H80" s="4"/>
      <x:c r="I80" s="4"/>
      <x:c r="J80" s="4"/>
      <x:c r="K80" s="4"/>
      <x:c r="L80" s="4"/>
      <x:c r="M80" s="4"/>
      <x:c r="N80" s="4"/>
      <x:c r="O80" s="4"/>
      <x:c r="P80" s="4"/>
      <x:c r="Q80" s="4"/>
      <x:c r="R80" s="4"/>
      <x:c r="S80" s="4"/>
      <x:c r="T80" s="4"/>
      <x:c r="U80" s="4"/>
      <x:c r="V80" s="4"/>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Salvage</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x:c r="B85" s="4"/>
      <x:c r="C85" s="4"/>
      <x:c r="D85" s="4"/>
      <x:c r="E85" s="4"/>
      <x:c r="F85" s="4"/>
      <x:c r="G85" s="4"/>
      <x:c r="H85" s="4"/>
      <x:c r="I85" s="4"/>
      <x:c r="J85" s="4"/>
      <x:c r="K85" s="4"/>
      <x:c r="L85" s="4"/>
      <x:c r="M85" s="4"/>
      <x:c r="N85" s="4"/>
      <x:c r="O85" s="4"/>
      <x:c r="P85" s="4"/>
      <x:c r="Q85" s="4"/>
      <x:c r="R85" s="4"/>
      <x:c r="S85" s="4"/>
      <x:c r="T85" s="4"/>
      <x:c r="U85" s="4"/>
      <x:c r="V85" s="4"/>
    </x:row>
    <x:row r="86" ht="105" customHeight="1">
      <x:c r="A86" s="4"/>
      <x:c r="B86" s="4"/>
      <x:c r="C86" s="4"/>
      <x:c r="D86" s="4"/>
      <x:c r="E86" s="4"/>
      <x:c r="F86" s="4"/>
      <x:c r="G86" s="4"/>
      <x:c r="H86" s="4"/>
      <x:c r="I86" s="4"/>
      <x:c r="J86" s="4"/>
      <x:c r="K86" s="4"/>
      <x:c r="L86" s="4"/>
      <x:c r="M86" s="4"/>
      <x:c r="N86" s="4"/>
      <x:c r="O86" s="4"/>
      <x:c r="P86" s="4"/>
      <x:c r="Q86" s="4"/>
      <x:c r="R86" s="4"/>
      <x:c r="S86" s="4"/>
      <x:c r="T86" s="4"/>
      <x:c r="U86" s="4"/>
      <x:c r="V86" s="4"/>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x:c r="B88" s="4"/>
      <x:c r="C88" s="4"/>
      <x:c r="D88" s="4"/>
      <x:c r="E88" s="4"/>
      <x:c r="F88" s="4"/>
      <x:c r="G88" s="4"/>
      <x:c r="H88" s="4"/>
      <x:c r="I88" s="4"/>
      <x:c r="J88" s="4"/>
      <x:c r="K88" s="4"/>
      <x:c r="L88" s="4"/>
      <x:c r="M88" s="4"/>
      <x:c r="N88" s="4"/>
      <x:c r="O88" s="4"/>
      <x:c r="P88" s="4"/>
      <x:c r="Q88" s="4"/>
      <x:c r="R88" s="4"/>
      <x:c r="S88" s="4"/>
      <x:c r="T88" s="4"/>
      <x:c r="U88" s="4"/>
      <x:c r="V88" s="4"/>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row>
    <x:row r="153" ht="10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x:c r="B467" s="4"/>
      <x:c r="C467" s="4"/>
      <x:c r="D467" s="4"/>
      <x:c r="E467" s="4"/>
      <x:c r="F467" s="4"/>
      <x:c r="G467" s="4"/>
      <x:c r="H467" s="4"/>
      <x:c r="I467" s="4"/>
      <x:c r="J467" s="4"/>
      <x:c r="K467" s="4"/>
      <x:c r="L467" s="4"/>
      <x:c r="M467" s="4"/>
      <x:c r="N467" s="4"/>
      <x:c r="O467" s="4"/>
      <x:c r="P467" s="4"/>
      <x:c r="Q467" s="4"/>
      <x:c r="R467" s="4"/>
      <x:c r="S467" s="4"/>
      <x:c r="T467" s="4"/>
      <x:c r="U467" s="4"/>
      <x:c r="V467" s="4"/>
    </x:row>
    <x:row r="468" ht="115" customHeight="1">
      <x:c r="A468" s="4"/>
      <x:c r="B468" s="4"/>
      <x:c r="C468" s="4"/>
      <x:c r="D468" s="4"/>
      <x:c r="E468" s="4"/>
      <x:c r="F468" s="4"/>
      <x:c r="G468" s="4"/>
      <x:c r="H468" s="4"/>
      <x:c r="I468" s="4"/>
      <x:c r="J468" s="4"/>
      <x:c r="K468" s="4"/>
      <x:c r="L468" s="4"/>
      <x:c r="M468" s="4"/>
      <x:c r="N468" s="4"/>
      <x:c r="O468" s="4"/>
      <x:c r="P468" s="4"/>
      <x:c r="Q468" s="4"/>
      <x:c r="R468" s="4"/>
      <x:c r="S468" s="4"/>
      <x:c r="T468" s="4"/>
      <x:c r="U468" s="4"/>
      <x:c r="V468" s="4"/>
    </x:row>
    <x:row r="469" ht="115" customHeight="1">
      <x:c r="A469" s="4"/>
      <x:c r="B469" s="4"/>
      <x:c r="C469" s="4"/>
      <x:c r="D469" s="4"/>
      <x:c r="E469" s="4"/>
      <x:c r="F469" s="4"/>
      <x:c r="G469" s="4"/>
      <x:c r="H469" s="4"/>
      <x:c r="I469" s="4"/>
      <x:c r="J469" s="4"/>
      <x:c r="K469" s="4"/>
      <x:c r="L469" s="4"/>
      <x:c r="M469" s="4"/>
      <x:c r="N469" s="4"/>
      <x:c r="O469" s="4"/>
      <x:c r="P469" s="4"/>
      <x:c r="Q469" s="4"/>
      <x:c r="R469" s="4"/>
      <x:c r="S469" s="4"/>
      <x:c r="T469" s="4"/>
      <x:c r="U469" s="4"/>
      <x:c r="V469" s="4"/>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x:c r="B485" s="4"/>
      <x:c r="C485" s="4"/>
      <x:c r="D485" s="4"/>
      <x:c r="E485" s="4"/>
      <x:c r="F485" s="4"/>
      <x:c r="G485" s="4"/>
      <x:c r="H485" s="4"/>
      <x:c r="I485" s="4"/>
      <x:c r="J485" s="4"/>
      <x:c r="K485" s="4"/>
      <x:c r="L485" s="4"/>
      <x:c r="M485" s="4"/>
      <x:c r="N485" s="4"/>
      <x:c r="O485" s="4"/>
      <x:c r="P485" s="4"/>
      <x:c r="Q485" s="4"/>
      <x:c r="R485" s="4"/>
      <x:c r="S485" s="4"/>
      <x:c r="T485" s="4"/>
      <x:c r="U485" s="4"/>
      <x:c r="V485" s="4"/>
    </x:row>
    <x:row r="486" ht="115" customHeight="1">
      <x:c r="A486" s="4"/>
      <x:c r="B486" s="4"/>
      <x:c r="C486" s="4"/>
      <x:c r="D486" s="4"/>
      <x:c r="E486" s="4"/>
      <x:c r="F486" s="4"/>
      <x:c r="G486" s="4"/>
      <x:c r="H486" s="4"/>
      <x:c r="I486" s="4"/>
      <x:c r="J486" s="4"/>
      <x:c r="K486" s="4"/>
      <x:c r="L486" s="4"/>
      <x:c r="M486" s="4"/>
      <x:c r="N486" s="4"/>
      <x:c r="O486" s="4"/>
      <x:c r="P486" s="4"/>
      <x:c r="Q486" s="4"/>
      <x:c r="R486" s="4"/>
      <x:c r="S486" s="4"/>
      <x:c r="T486" s="4"/>
      <x:c r="U486" s="4"/>
      <x:c r="V486" s="4"/>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x:c r="B497" s="4"/>
      <x:c r="C497" s="4"/>
      <x:c r="D497" s="4"/>
      <x:c r="E497" s="4"/>
      <x:c r="F497" s="4"/>
      <x:c r="G497" s="4"/>
      <x:c r="H497" s="4"/>
      <x:c r="I497" s="4"/>
      <x:c r="J497" s="4"/>
      <x:c r="K497" s="4"/>
      <x:c r="L497" s="4"/>
      <x:c r="M497" s="4"/>
      <x:c r="N497" s="4"/>
      <x:c r="O497" s="4"/>
      <x:c r="P497" s="4"/>
      <x:c r="Q497" s="4"/>
      <x:c r="R497" s="4"/>
      <x:c r="S497" s="4"/>
      <x:c r="T497" s="4"/>
      <x:c r="U497" s="4"/>
      <x:c r="V497" s="4"/>
    </x:row>
    <x:row r="498" ht="115" customHeight="1">
      <x:c r="A498" s="4"/>
      <x:c r="B498" s="4"/>
      <x:c r="C498" s="4"/>
      <x:c r="D498" s="4"/>
      <x:c r="E498" s="4"/>
      <x:c r="F498" s="4"/>
      <x:c r="G498" s="4"/>
      <x:c r="H498" s="4"/>
      <x:c r="I498" s="4"/>
      <x:c r="J498" s="4"/>
      <x:c r="K498" s="4"/>
      <x:c r="L498" s="4"/>
      <x:c r="M498" s="4"/>
      <x:c r="N498" s="4"/>
      <x:c r="O498" s="4"/>
      <x:c r="P498" s="4"/>
      <x:c r="Q498" s="4"/>
      <x:c r="R498" s="4"/>
      <x:c r="S498" s="4"/>
      <x:c r="T498" s="4"/>
      <x:c r="U498" s="4"/>
      <x:c r="V498" s="4"/>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x:c r="B522" s="4"/>
      <x:c r="C522" s="4"/>
      <x:c r="D522" s="4"/>
      <x:c r="E522" s="4"/>
      <x:c r="F522" s="4"/>
      <x:c r="G522" s="4"/>
      <x:c r="H522" s="4"/>
      <x:c r="I522" s="4"/>
      <x:c r="J522" s="4"/>
      <x:c r="K522" s="4"/>
      <x:c r="L522" s="4"/>
      <x:c r="M522" s="4"/>
      <x:c r="N522" s="4"/>
      <x:c r="O522" s="4"/>
      <x:c r="P522" s="4"/>
      <x:c r="Q522" s="4"/>
      <x:c r="R522" s="4"/>
      <x:c r="S522" s="4"/>
      <x:c r="T522" s="4"/>
      <x:c r="U522" s="4"/>
      <x:c r="V522" s="4"/>
    </x:row>
    <x:row r="523" ht="64" customHeight="1">
      <x:c r="A523" s="4"/>
      <x:c r="B523" s="4"/>
      <x:c r="C523" s="4"/>
      <x:c r="D523" s="4"/>
      <x:c r="E523" s="4"/>
      <x:c r="F523" s="4"/>
      <x:c r="G523" s="4"/>
      <x:c r="H523" s="4"/>
      <x:c r="I523" s="4"/>
      <x:c r="J523" s="4"/>
      <x:c r="K523" s="4"/>
      <x:c r="L523" s="4"/>
      <x:c r="M523" s="4"/>
      <x:c r="N523" s="4"/>
      <x:c r="O523" s="4"/>
      <x:c r="P523" s="4"/>
      <x:c r="Q523" s="4"/>
      <x:c r="R523" s="4"/>
      <x:c r="S523" s="4"/>
      <x:c r="T523" s="4"/>
      <x:c r="U523" s="4"/>
      <x:c r="V523" s="4"/>
    </x:row>
    <x:row r="524" ht="64" customHeight="1">
      <x:c r="A524" s="4"/>
      <x:c r="B524" s="4"/>
      <x:c r="C524" s="4"/>
      <x:c r="D524" s="4"/>
      <x:c r="E524" s="4"/>
      <x:c r="F524" s="4"/>
      <x:c r="G524" s="4"/>
      <x:c r="H524" s="4"/>
      <x:c r="I524" s="4"/>
      <x:c r="J524" s="4"/>
      <x:c r="K524" s="4"/>
      <x:c r="L524" s="4"/>
      <x:c r="M524" s="4"/>
      <x:c r="N524" s="4"/>
      <x:c r="O524" s="4"/>
      <x:c r="P524" s="4"/>
      <x:c r="Q524" s="4"/>
      <x:c r="R524" s="4"/>
      <x:c r="S524" s="4"/>
      <x:c r="T524" s="4"/>
      <x:c r="U524" s="4"/>
      <x:c r="V524" s="4"/>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row>
    <x:row r="535" ht="64" customHeight="1">
      <x:c r="A535" s="4"/>
      <x:c r="B535" s="4"/>
      <x:c r="C535" s="4"/>
      <x:c r="D535" s="4"/>
      <x:c r="E535" s="4"/>
      <x:c r="F535" s="4"/>
      <x:c r="G535" s="4"/>
      <x:c r="H535" s="4"/>
      <x:c r="I535" s="4"/>
      <x:c r="J535" s="4"/>
      <x:c r="K535" s="4"/>
      <x:c r="L535" s="4"/>
      <x:c r="M535" s="4"/>
      <x:c r="N535" s="4"/>
      <x:c r="O535" s="4"/>
      <x:c r="P535" s="4"/>
      <x:c r="Q535" s="4"/>
      <x:c r="R535" s="4"/>
      <x:c r="S535" s="4"/>
      <x:c r="T535" s="4"/>
      <x:c r="U535" s="4"/>
      <x:c r="V535" s="4"/>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x:c r="B560" s="4"/>
      <x:c r="C560" s="4"/>
      <x:c r="D560" s="4"/>
      <x:c r="E560" s="4"/>
      <x:c r="F560" s="4"/>
      <x:c r="G560" s="4"/>
      <x:c r="H560" s="4"/>
      <x:c r="I560" s="4"/>
      <x:c r="J560" s="4"/>
      <x:c r="K560" s="4"/>
      <x:c r="L560" s="4"/>
      <x:c r="M560" s="4"/>
      <x:c r="N560" s="4"/>
      <x:c r="O560" s="4"/>
      <x:c r="P560" s="4"/>
      <x:c r="Q560" s="4"/>
      <x:c r="R560" s="4"/>
      <x:c r="S560" s="4"/>
      <x:c r="T560" s="4"/>
      <x:c r="U560" s="4"/>
      <x:c r="V560" s="4"/>
    </x:row>
    <x:row r="561" ht="64" customHeight="1">
      <x:c r="A561" s="4"/>
      <x:c r="B561" s="4"/>
      <x:c r="C561" s="4"/>
      <x:c r="D561" s="4"/>
      <x:c r="E561" s="4"/>
      <x:c r="F561" s="4"/>
      <x:c r="G561" s="4"/>
      <x:c r="H561" s="4"/>
      <x:c r="I561" s="4"/>
      <x:c r="J561" s="4"/>
      <x:c r="K561" s="4"/>
      <x:c r="L561" s="4"/>
      <x:c r="M561" s="4"/>
      <x:c r="N561" s="4"/>
      <x:c r="O561" s="4"/>
      <x:c r="P561" s="4"/>
      <x:c r="Q561" s="4"/>
      <x:c r="R561" s="4"/>
      <x:c r="S561" s="4"/>
      <x:c r="T561" s="4"/>
      <x:c r="U561" s="4"/>
      <x:c r="V561" s="4"/>
    </x:row>
    <x:row r="562" ht="64" customHeight="1">
      <x:c r="A562" s="4"/>
      <x:c r="B562" s="4"/>
      <x:c r="C562" s="4"/>
      <x:c r="D562" s="4"/>
      <x:c r="E562" s="4"/>
      <x:c r="F562" s="4"/>
      <x:c r="G562" s="4"/>
      <x:c r="H562" s="4"/>
      <x:c r="I562" s="4"/>
      <x:c r="J562" s="4"/>
      <x:c r="K562" s="4"/>
      <x:c r="L562" s="4"/>
      <x:c r="M562" s="4"/>
      <x:c r="N562" s="4"/>
      <x:c r="O562" s="4"/>
      <x:c r="P562" s="4"/>
      <x:c r="Q562" s="4"/>
      <x:c r="R562" s="4"/>
      <x:c r="S562" s="4"/>
      <x:c r="T562" s="4"/>
      <x:c r="U562" s="4"/>
      <x:c r="V562" s="4"/>
    </x:row>
    <x:row r="563" ht="64"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Salvage</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Salvage</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Salvage</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Salvage</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Salvage</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Salvage</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x:c r="B588" s="4"/>
      <x:c r="C588" s="4"/>
      <x:c r="D588" s="4"/>
      <x:c r="E588" s="4"/>
      <x:c r="F588" s="4"/>
      <x:c r="G588" s="4"/>
      <x:c r="H588" s="4"/>
      <x:c r="I588" s="4"/>
      <x:c r="J588" s="4"/>
      <x:c r="K588" s="4"/>
      <x:c r="L588" s="4"/>
      <x:c r="M588" s="4"/>
      <x:c r="N588" s="4"/>
      <x:c r="O588" s="4"/>
      <x:c r="P588" s="4"/>
      <x:c r="Q588" s="4"/>
      <x:c r="R588" s="4"/>
      <x:c r="S588" s="4"/>
      <x:c r="T588" s="4"/>
      <x:c r="U588" s="4"/>
      <x:c r="V588" s="4"/>
    </x:row>
    <x:row r="589" ht="64" customHeight="1">
      <x:c r="A589" s="4"/>
      <x:c r="B589" s="4"/>
      <x:c r="C589" s="4"/>
      <x:c r="D589" s="4"/>
      <x:c r="E589" s="4"/>
      <x:c r="F589" s="4"/>
      <x:c r="G589" s="4"/>
      <x:c r="H589" s="4"/>
      <x:c r="I589" s="4"/>
      <x:c r="J589" s="4"/>
      <x:c r="K589" s="4"/>
      <x:c r="L589" s="4"/>
      <x:c r="M589" s="4"/>
      <x:c r="N589" s="4"/>
      <x:c r="O589" s="4"/>
      <x:c r="P589" s="4"/>
      <x:c r="Q589" s="4"/>
      <x:c r="R589" s="4"/>
      <x:c r="S589" s="4"/>
      <x:c r="T589" s="4"/>
      <x:c r="U589" s="4"/>
      <x:c r="V589" s="4"/>
    </x:row>
    <x:row r="590" ht="64" customHeight="1">
      <x:c r="A590" s="4"/>
      <x:c r="B590" s="4"/>
      <x:c r="C590" s="4"/>
      <x:c r="D590" s="4"/>
      <x:c r="E590" s="4"/>
      <x:c r="F590" s="4"/>
      <x:c r="G590" s="4"/>
      <x:c r="H590" s="4"/>
      <x:c r="I590" s="4"/>
      <x:c r="J590" s="4"/>
      <x:c r="K590" s="4"/>
      <x:c r="L590" s="4"/>
      <x:c r="M590" s="4"/>
      <x:c r="N590" s="4"/>
      <x:c r="O590" s="4"/>
      <x:c r="P590" s="4"/>
      <x:c r="Q590" s="4"/>
      <x:c r="R590" s="4"/>
      <x:c r="S590" s="4"/>
      <x:c r="T590" s="4"/>
      <x:c r="U590" s="4"/>
      <x:c r="V590" s="4"/>
    </x:row>
    <x:row r="591" ht="64" customHeight="1">
      <x:c r="A591" s="4"/>
      <x:c r="B591" s="4"/>
      <x:c r="C591" s="4"/>
      <x:c r="D591" s="4"/>
      <x:c r="E591" s="4"/>
      <x:c r="F591" s="4"/>
      <x:c r="G591" s="4"/>
      <x:c r="H591" s="4"/>
      <x:c r="I591" s="4"/>
      <x:c r="J591" s="4"/>
      <x:c r="K591" s="4"/>
      <x:c r="L591" s="4"/>
      <x:c r="M591" s="4"/>
      <x:c r="N591" s="4"/>
      <x:c r="O591" s="4"/>
      <x:c r="P591" s="4"/>
      <x:c r="Q591" s="4"/>
      <x:c r="R591" s="4"/>
      <x:c r="S591" s="4"/>
      <x:c r="T591" s="4"/>
      <x:c r="U591" s="4"/>
      <x:c r="V591" s="4"/>
    </x:row>
    <x:row r="592" ht="64" customHeight="1">
      <x:c r="A592" s="4"/>
      <x:c r="B592" s="4"/>
      <x:c r="C592" s="4"/>
      <x:c r="D592" s="4"/>
      <x:c r="E592" s="4"/>
      <x:c r="F592" s="4"/>
      <x:c r="G592" s="4"/>
      <x:c r="H592" s="4"/>
      <x:c r="I592" s="4"/>
      <x:c r="J592" s="4"/>
      <x:c r="K592" s="4"/>
      <x:c r="L592" s="4"/>
      <x:c r="M592" s="4"/>
      <x:c r="N592" s="4"/>
      <x:c r="O592" s="4"/>
      <x:c r="P592" s="4"/>
      <x:c r="Q592" s="4"/>
      <x:c r="R592" s="4"/>
      <x:c r="S592" s="4"/>
      <x:c r="T592" s="4"/>
      <x:c r="U592" s="4"/>
      <x:c r="V592" s="4"/>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x:c r="B597" s="4"/>
      <x:c r="C597" s="4"/>
      <x:c r="D597" s="4"/>
      <x:c r="E597" s="4"/>
      <x:c r="F597" s="4"/>
      <x:c r="G597" s="4"/>
      <x:c r="H597" s="4"/>
      <x:c r="I597" s="4"/>
      <x:c r="J597" s="4"/>
      <x:c r="K597" s="4"/>
      <x:c r="L597" s="4"/>
      <x:c r="M597" s="4"/>
      <x:c r="N597" s="4"/>
      <x:c r="O597" s="4"/>
      <x:c r="P597" s="4"/>
      <x:c r="Q597" s="4"/>
      <x:c r="R597" s="4"/>
      <x:c r="S597" s="4"/>
      <x:c r="T597" s="4"/>
      <x:c r="U597" s="4"/>
      <x:c r="V597" s="4"/>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x:c r="B642" s="4"/>
      <x:c r="C642" s="4"/>
      <x:c r="D642" s="4"/>
      <x:c r="E642" s="4"/>
      <x:c r="F642" s="4"/>
      <x:c r="G642" s="4"/>
      <x:c r="H642" s="4"/>
      <x:c r="I642" s="4"/>
      <x:c r="J642" s="4"/>
      <x:c r="K642" s="4"/>
      <x:c r="L642" s="4"/>
      <x:c r="M642" s="4"/>
      <x:c r="N642" s="4"/>
      <x:c r="P642" s="4"/>
      <x:c r="R642" s="4"/>
      <x:c r="S642" s="4"/>
      <x:c r="T642" s="4"/>
      <x:c r="U642" s="4"/>
      <x:c r="V642" s="4"/>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x:c r="B655" s="4"/>
      <x:c r="C655" s="4"/>
      <x:c r="D655" s="4"/>
      <x:c r="E655" s="4"/>
      <x:c r="F655" s="4"/>
      <x:c r="G655" s="4"/>
      <x:c r="H655" s="4"/>
      <x:c r="I655" s="4"/>
      <x:c r="J655" s="4"/>
      <x:c r="K655" s="4"/>
      <x:c r="L655" s="4"/>
      <x:c r="M655" s="4"/>
      <x:c r="N655" s="4"/>
      <x:c r="P655" s="4"/>
      <x:c r="R655" s="4"/>
      <x:c r="S655" s="4"/>
      <x:c r="T655" s="4"/>
      <x:c r="U655" s="4"/>
      <x:c r="V655" s="4"/>
    </x:row>
    <x:row r="656" ht="64" customHeight="1">
      <x:c r="A656" s="4"/>
      <x:c r="B656" s="4"/>
      <x:c r="C656" s="4"/>
      <x:c r="D656" s="4"/>
      <x:c r="E656" s="4"/>
      <x:c r="F656" s="4"/>
      <x:c r="G656" s="4"/>
      <x:c r="H656" s="4"/>
      <x:c r="I656" s="4"/>
      <x:c r="J656" s="4"/>
      <x:c r="K656" s="4"/>
      <x:c r="L656" s="4"/>
      <x:c r="M656" s="4"/>
      <x:c r="N656" s="4"/>
      <x:c r="P656" s="4"/>
      <x:c r="R656" s="4"/>
      <x:c r="S656" s="4"/>
      <x:c r="T656" s="4"/>
      <x:c r="U656" s="4"/>
      <x:c r="V656" s="4"/>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x:c r="B665" s="4"/>
      <x:c r="C665" s="4"/>
      <x:c r="D665" s="4"/>
      <x:c r="E665" s="4"/>
      <x:c r="F665" s="4"/>
      <x:c r="G665" s="4"/>
      <x:c r="H665" s="4"/>
      <x:c r="I665" s="4"/>
      <x:c r="J665" s="4"/>
      <x:c r="K665" s="4"/>
      <x:c r="L665" s="4"/>
      <x:c r="M665" s="4"/>
      <x:c r="N665" s="4"/>
      <x:c r="O665" s="4"/>
      <x:c r="P665" s="4"/>
      <x:c r="Q665" s="4"/>
      <x:c r="R665" s="4"/>
      <x:c r="S665" s="4"/>
      <x:c r="T665" s="4"/>
      <x:c r="U665" s="4"/>
      <x:c r="V665" s="4"/>
    </x:row>
    <x:row r="666" ht="64" customHeight="1">
      <x:c r="A666" s="4"/>
      <x:c r="B666" s="4"/>
      <x:c r="C666" s="4"/>
      <x:c r="D666" s="4"/>
      <x:c r="E666" s="4"/>
      <x:c r="F666" s="4"/>
      <x:c r="G666" s="4"/>
      <x:c r="H666" s="4"/>
      <x:c r="I666" s="4"/>
      <x:c r="J666" s="4"/>
      <x:c r="K666" s="4"/>
      <x:c r="L666" s="4"/>
      <x:c r="M666" s="4"/>
      <x:c r="N666" s="4"/>
      <x:c r="O666" s="4"/>
      <x:c r="P666" s="4"/>
      <x:c r="Q666" s="4"/>
      <x:c r="R666" s="4"/>
      <x:c r="S666" s="4"/>
      <x:c r="T666" s="4"/>
      <x:c r="U666" s="4"/>
      <x:c r="V666" s="4"/>
    </x:row>
    <x:row r="667" ht="64" customHeight="1">
      <x:c r="A667" s="4"/>
      <x:c r="B667" s="4"/>
      <x:c r="C667" s="4"/>
      <x:c r="D667" s="4"/>
      <x:c r="E667" s="4"/>
      <x:c r="F667" s="4"/>
      <x:c r="G667" s="4"/>
      <x:c r="H667" s="4"/>
      <x:c r="I667" s="4"/>
      <x:c r="J667" s="4"/>
      <x:c r="K667" s="4"/>
      <x:c r="L667" s="4"/>
      <x:c r="M667" s="4"/>
      <x:c r="N667" s="4"/>
      <x:c r="O667" s="4"/>
      <x:c r="P667" s="4"/>
      <x:c r="Q667" s="4"/>
      <x:c r="R667" s="4"/>
      <x:c r="S667" s="4"/>
      <x:c r="T667" s="4"/>
      <x:c r="U667" s="4"/>
      <x:c r="V667" s="4"/>
    </x:row>
    <x:row r="668" ht="64" customHeight="1">
      <x:c r="A668" s="4"/>
      <x:c r="B668" s="4"/>
      <x:c r="C668" s="4"/>
      <x:c r="D668" s="4"/>
      <x:c r="E668" s="4"/>
      <x:c r="F668" s="4"/>
      <x:c r="G668" s="4"/>
      <x:c r="H668" s="4"/>
      <x:c r="I668" s="4"/>
      <x:c r="J668" s="4"/>
      <x:c r="K668" s="4"/>
      <x:c r="L668" s="4"/>
      <x:c r="M668" s="4"/>
      <x:c r="N668" s="4"/>
      <x:c r="O668" s="4"/>
      <x:c r="P668" s="4"/>
      <x:c r="Q668" s="4"/>
      <x:c r="R668" s="4"/>
      <x:c r="S668" s="4"/>
      <x:c r="T668" s="4"/>
      <x:c r="U668" s="4"/>
      <x:c r="V668" s="4"/>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x:c r="B670" s="4"/>
      <x:c r="C670" s="4"/>
      <x:c r="D670" s="4"/>
      <x:c r="E670" s="4"/>
      <x:c r="F670" s="4"/>
      <x:c r="G670" s="4"/>
      <x:c r="H670" s="4"/>
      <x:c r="I670" s="4"/>
      <x:c r="J670" s="4"/>
      <x:c r="K670" s="4"/>
      <x:c r="L670" s="4"/>
      <x:c r="M670" s="4"/>
      <x:c r="N670" s="4"/>
      <x:c r="O670" s="4"/>
      <x:c r="P670" s="4"/>
      <x:c r="Q670" s="4"/>
      <x:c r="R670" s="4"/>
      <x:c r="S670" s="4"/>
      <x:c r="T670" s="4"/>
      <x:c r="U670" s="4"/>
      <x:c r="V670" s="4"/>
    </x:row>
    <x:row r="671" ht="64" customHeight="1">
      <x:c r="A671" s="4"/>
      <x:c r="B671" s="4"/>
      <x:c r="C671" s="4"/>
      <x:c r="D671" s="4"/>
      <x:c r="E671" s="4"/>
      <x:c r="F671" s="4"/>
      <x:c r="G671" s="4"/>
      <x:c r="H671" s="4"/>
      <x:c r="I671" s="4"/>
      <x:c r="J671" s="4"/>
      <x:c r="K671" s="4"/>
      <x:c r="L671" s="4"/>
      <x:c r="M671" s="4"/>
      <x:c r="N671" s="4"/>
      <x:c r="O671" s="4"/>
      <x:c r="P671" s="4"/>
      <x:c r="Q671" s="4"/>
      <x:c r="R671" s="4"/>
      <x:c r="S671" s="4"/>
      <x:c r="T671" s="4"/>
      <x:c r="U671" s="4"/>
      <x:c r="V671" s="4"/>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x:c r="B679" s="4"/>
      <x:c r="C679" s="4"/>
      <x:c r="D679" s="4"/>
      <x:c r="E679" s="4"/>
      <x:c r="F679" s="4"/>
      <x:c r="G679" s="4"/>
      <x:c r="H679" s="4"/>
      <x:c r="I679" s="4"/>
      <x:c r="J679" s="4"/>
      <x:c r="K679" s="4"/>
      <x:c r="L679" s="4"/>
      <x:c r="M679" s="4"/>
      <x:c r="N679" s="4"/>
      <x:c r="O679" s="4"/>
      <x:c r="P679" s="4"/>
      <x:c r="Q679" s="4"/>
      <x:c r="R679" s="4"/>
      <x:c r="S679" s="4"/>
      <x:c r="T679" s="4"/>
      <x:c r="U679" s="4"/>
      <x:c r="V679" s="4"/>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row>
    <x:row r="721" ht="64" customHeight="1">
      <x:c r="A721" s="4"/>
      <x:c r="B721" s="4"/>
      <x:c r="C721" s="4"/>
      <x:c r="D721" s="4"/>
      <x:c r="E721" s="4"/>
      <x:c r="F721" s="4"/>
      <x:c r="G721" s="4"/>
      <x:c r="H721" s="4"/>
      <x:c r="I721" s="4"/>
      <x:c r="J721" s="4"/>
      <x:c r="K721" s="4"/>
      <x:c r="L721" s="4"/>
      <x:c r="M721" s="4"/>
      <x:c r="N721" s="4"/>
      <x:c r="O721" s="4"/>
      <x:c r="P721" s="4"/>
      <x:c r="Q721" s="4"/>
      <x:c r="R721" s="4"/>
      <x:c r="S721" s="4"/>
      <x:c r="T721" s="4"/>
      <x:c r="U721" s="4"/>
      <x:c r="V721" s="4"/>
    </x:row>
    <x:row r="722" ht="64" customHeight="1">
      <x:c r="A722" s="4"/>
      <x:c r="B722" s="4"/>
      <x:c r="C722" s="4"/>
      <x:c r="D722" s="4"/>
      <x:c r="E722" s="4"/>
      <x:c r="F722" s="4"/>
      <x:c r="G722" s="4"/>
      <x:c r="H722" s="4"/>
      <x:c r="I722" s="4"/>
      <x:c r="J722" s="4"/>
      <x:c r="K722" s="4"/>
      <x:c r="L722" s="4"/>
      <x:c r="M722" s="4"/>
      <x:c r="N722" s="4"/>
      <x:c r="O722" s="4"/>
      <x:c r="P722" s="4"/>
      <x:c r="Q722" s="4"/>
      <x:c r="R722" s="4"/>
      <x:c r="S722" s="4"/>
      <x:c r="T722" s="4"/>
      <x:c r="U722" s="4"/>
      <x:c r="V722" s="4"/>
    </x:row>
    <x:row r="723" ht="64" customHeight="1">
      <x:c r="A723" s="4"/>
      <x:c r="B723" s="4"/>
      <x:c r="C723" s="4"/>
      <x:c r="D723" s="4"/>
      <x:c r="E723" s="4"/>
      <x:c r="F723" s="4"/>
      <x:c r="G723" s="4"/>
      <x:c r="H723" s="4"/>
      <x:c r="I723" s="4"/>
      <x:c r="J723" s="4"/>
      <x:c r="K723" s="4"/>
      <x:c r="L723" s="4"/>
      <x:c r="M723" s="4"/>
      <x:c r="N723" s="4"/>
      <x:c r="O723" s="4"/>
      <x:c r="P723" s="4"/>
      <x:c r="Q723" s="4"/>
      <x:c r="R723" s="4"/>
      <x:c r="S723" s="4"/>
      <x:c r="T723" s="4"/>
      <x:c r="U723" s="4"/>
      <x:c r="V723" s="4"/>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Crafting components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Crafting components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Crafting components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Crafting components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Crafting components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Crafting components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Crafting components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Crafting components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Crafting components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Crafting components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Crafting components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Crafting components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Crafting components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Crafting components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Crafting components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Crafting components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Crafting components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Crafting components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Salvage</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Salvage</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Salvage</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Crafting components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Crafting components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Crafting components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Crafting components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Crafting components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Crafting components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Crafting components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Crafting components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Salvage</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Salvage</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Salvage</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x:c r="B759" s="4"/>
      <x:c r="C759" s="4"/>
      <x:c r="D759" s="4"/>
      <x:c r="E759" s="4"/>
      <x:c r="F759" s="4"/>
      <x:c r="G759" s="4"/>
      <x:c r="H759" s="4"/>
      <x:c r="I759" s="4"/>
      <x:c r="J759" s="4"/>
      <x:c r="K759" s="4"/>
      <x:c r="L759" s="4"/>
      <x:c r="M759" s="4"/>
      <x:c r="N759" s="4"/>
      <x:c r="P759" s="4"/>
      <x:c r="R759" s="4"/>
      <x:c r="S759" s="4"/>
      <x:c r="T759" s="4"/>
      <x:c r="U759" s="4"/>
      <x:c r="V759" s="4"/>
    </x:row>
    <x:row r="760" ht="64" customHeight="1">
      <x:c r="A760" s="4"/>
      <x:c r="B760" s="4"/>
      <x:c r="C760" s="4"/>
      <x:c r="D760" s="4"/>
      <x:c r="E760" s="4"/>
      <x:c r="F760" s="4"/>
      <x:c r="G760" s="4"/>
      <x:c r="H760" s="4"/>
      <x:c r="I760" s="4"/>
      <x:c r="J760" s="4"/>
      <x:c r="K760" s="4"/>
      <x:c r="L760" s="4"/>
      <x:c r="M760" s="4"/>
      <x:c r="N760" s="4"/>
      <x:c r="P760" s="4"/>
      <x:c r="R760" s="4"/>
      <x:c r="S760" s="4"/>
      <x:c r="T760" s="4"/>
      <x:c r="U760" s="4"/>
      <x:c r="V760" s="4"/>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x:c r="B770" s="4"/>
      <x:c r="C770" s="4"/>
      <x:c r="D770" s="4"/>
      <x:c r="E770" s="4"/>
      <x:c r="F770" s="4"/>
      <x:c r="G770" s="4"/>
      <x:c r="H770" s="4"/>
      <x:c r="I770" s="4"/>
      <x:c r="J770" s="4"/>
      <x:c r="K770" s="4"/>
      <x:c r="L770" s="4"/>
      <x:c r="M770" s="4"/>
      <x:c r="N770" s="4"/>
      <x:c r="O770" s="4"/>
      <x:c r="P770" s="4"/>
      <x:c r="Q770" s="4"/>
      <x:c r="R770" s="4"/>
      <x:c r="S770" s="4"/>
      <x:c r="T770" s="4"/>
      <x:c r="U770" s="4"/>
      <x:c r="V770" s="4"/>
    </x:row>
    <x:row r="771" ht="64" customHeight="1">
      <x:c r="A771" s="4"/>
      <x:c r="B771" s="4"/>
      <x:c r="C771" s="4"/>
      <x:c r="D771" s="4"/>
      <x:c r="E771" s="4"/>
      <x:c r="F771" s="4"/>
      <x:c r="G771" s="4"/>
      <x:c r="H771" s="4"/>
      <x:c r="I771" s="4"/>
      <x:c r="J771" s="4"/>
      <x:c r="K771" s="4"/>
      <x:c r="L771" s="4"/>
      <x:c r="M771" s="4"/>
      <x:c r="N771" s="4"/>
      <x:c r="O771" s="4"/>
      <x:c r="P771" s="4"/>
      <x:c r="Q771" s="4"/>
      <x:c r="R771" s="4"/>
      <x:c r="S771" s="4"/>
      <x:c r="T771" s="4"/>
      <x:c r="U771" s="4"/>
      <x:c r="V771" s="4"/>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x:c r="B797" s="4"/>
      <x:c r="C797" s="4"/>
      <x:c r="D797" s="4"/>
      <x:c r="E797" s="4"/>
      <x:c r="F797" s="4"/>
      <x:c r="G797" s="4"/>
      <x:c r="H797" s="4"/>
      <x:c r="I797" s="4"/>
      <x:c r="J797" s="4"/>
      <x:c r="K797" s="4"/>
      <x:c r="L797" s="4"/>
      <x:c r="M797" s="4"/>
      <x:c r="N797" s="4"/>
      <x:c r="O797" s="4"/>
      <x:c r="P797" s="4"/>
      <x:c r="Q797" s="4"/>
      <x:c r="R797" s="4"/>
      <x:c r="S797" s="4"/>
      <x:c r="T797" s="4"/>
      <x:c r="U797" s="4"/>
      <x:c r="V797" s="4"/>
    </x:row>
    <x:row r="798" ht="64"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row>
    <x:row r="799" ht="64" customHeight="1">
      <x:c r="A799" s="4"/>
      <x:c r="B799" s="4"/>
      <x:c r="C799" s="4"/>
      <x:c r="D799" s="4"/>
      <x:c r="E799" s="4"/>
      <x:c r="F799" s="4"/>
      <x:c r="G799" s="4"/>
      <x:c r="H799" s="4"/>
      <x:c r="I799" s="4"/>
      <x:c r="J799" s="4"/>
      <x:c r="K799" s="4"/>
      <x:c r="L799" s="4"/>
      <x:c r="M799" s="4"/>
      <x:c r="N799" s="4"/>
      <x:c r="O799" s="4"/>
      <x:c r="P799" s="4"/>
      <x:c r="Q799" s="4"/>
      <x:c r="R799" s="4"/>
      <x:c r="S799" s="4"/>
      <x:c r="T799" s="4"/>
      <x:c r="U799" s="4"/>
      <x:c r="V799" s="4"/>
    </x:row>
    <x:row r="800" ht="64" customHeight="1">
      <x:c r="A800" s="4"/>
      <x:c r="B800" s="4"/>
      <x:c r="C800" s="4"/>
      <x:c r="D800" s="4"/>
      <x:c r="E800" s="4"/>
      <x:c r="F800" s="4"/>
      <x:c r="G800" s="4"/>
      <x:c r="H800" s="4"/>
      <x:c r="I800" s="4"/>
      <x:c r="J800" s="4"/>
      <x:c r="K800" s="4"/>
      <x:c r="L800" s="4"/>
      <x:c r="M800" s="4"/>
      <x:c r="N800" s="4"/>
      <x:c r="O800" s="4"/>
      <x:c r="P800" s="4"/>
      <x:c r="Q800" s="4"/>
      <x:c r="R800" s="4"/>
      <x:c r="S800" s="4"/>
      <x:c r="T800" s="4"/>
      <x:c r="U800" s="4"/>
      <x:c r="V800" s="4"/>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Salvage</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Salvage</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Salvage</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Salvage</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Salvage</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Salvage</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Salvage</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Salvage</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Salvage</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Salvage</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Salvage</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Salvage</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Salvage</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Salvage</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Salvage</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Salvage</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Salvage</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Salvage</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Salvage</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x:c r="B845" s="4"/>
      <x:c r="C845" s="4"/>
      <x:c r="D845" s="4"/>
      <x:c r="E845" s="4"/>
      <x:c r="F845" s="4"/>
      <x:c r="G845" s="4"/>
      <x:c r="H845" s="4"/>
      <x:c r="I845" s="4"/>
      <x:c r="J845" s="4"/>
      <x:c r="K845" s="4"/>
      <x:c r="L845" s="4"/>
      <x:c r="M845" s="4"/>
      <x:c r="N845" s="4"/>
      <x:c r="O845" s="4"/>
      <x:c r="P845" s="4"/>
      <x:c r="Q845" s="4"/>
      <x:c r="R845" s="4"/>
      <x:c r="S845" s="4"/>
      <x:c r="T845" s="4"/>
      <x:c r="U845" s="4"/>
      <x:c r="V845" s="4"/>
    </x:row>
    <x:row r="846" ht="64" customHeight="1">
      <x:c r="A846" s="4"/>
      <x:c r="B846" s="4"/>
      <x:c r="C846" s="4"/>
      <x:c r="D846" s="4"/>
      <x:c r="E846" s="4"/>
      <x:c r="F846" s="4"/>
      <x:c r="G846" s="4"/>
      <x:c r="H846" s="4"/>
      <x:c r="I846" s="4"/>
      <x:c r="J846" s="4"/>
      <x:c r="K846" s="4"/>
      <x:c r="L846" s="4"/>
      <x:c r="M846" s="4"/>
      <x:c r="N846" s="4"/>
      <x:c r="O846" s="4"/>
      <x:c r="P846" s="4"/>
      <x:c r="Q846" s="4"/>
      <x:c r="R846" s="4"/>
      <x:c r="S846" s="4"/>
      <x:c r="T846" s="4"/>
      <x:c r="U846" s="4"/>
      <x:c r="V846" s="4"/>
    </x:row>
    <x:row r="847" ht="64" customHeight="1">
      <x:c r="A847" s="4"/>
      <x:c r="B847" s="4"/>
      <x:c r="C847" s="4"/>
      <x:c r="D847" s="4"/>
      <x:c r="E847" s="4"/>
      <x:c r="F847" s="4"/>
      <x:c r="G847" s="4"/>
      <x:c r="H847" s="4"/>
      <x:c r="I847" s="4"/>
      <x:c r="J847" s="4"/>
      <x:c r="K847" s="4"/>
      <x:c r="L847" s="4"/>
      <x:c r="M847" s="4"/>
      <x:c r="N847" s="4"/>
      <x:c r="O847" s="4"/>
      <x:c r="P847" s="4"/>
      <x:c r="Q847" s="4"/>
      <x:c r="R847" s="4"/>
      <x:c r="S847" s="4"/>
      <x:c r="T847" s="4"/>
      <x:c r="U847" s="4"/>
      <x:c r="V847" s="4"/>
    </x:row>
    <x:row r="848" ht="64" customHeight="1">
      <x:c r="A848" s="4"/>
      <x:c r="B848" s="4"/>
      <x:c r="C848" s="4"/>
      <x:c r="D848" s="4"/>
      <x:c r="E848" s="4"/>
      <x:c r="F848" s="4"/>
      <x:c r="G848" s="4"/>
      <x:c r="H848" s="4"/>
      <x:c r="I848" s="4"/>
      <x:c r="J848" s="4"/>
      <x:c r="K848" s="4"/>
      <x:c r="L848" s="4"/>
      <x:c r="M848" s="4"/>
      <x:c r="N848" s="4"/>
      <x:c r="O848" s="4"/>
      <x:c r="P848" s="4"/>
      <x:c r="Q848" s="4"/>
      <x:c r="R848" s="4"/>
      <x:c r="S848" s="4"/>
      <x:c r="T848" s="4"/>
      <x:c r="U848" s="4"/>
      <x:c r="V848" s="4"/>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Salvage</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x:c r="B865" s="4"/>
      <x:c r="C865" s="4"/>
      <x:c r="D865" s="4"/>
      <x:c r="E865" s="4"/>
      <x:c r="F865" s="4"/>
      <x:c r="G865" s="4"/>
      <x:c r="H865" s="4"/>
      <x:c r="I865" s="4"/>
      <x:c r="J865" s="4"/>
      <x:c r="K865" s="4"/>
      <x:c r="L865" s="4"/>
      <x:c r="M865" s="4"/>
      <x:c r="N865" s="4"/>
      <x:c r="O865" s="4"/>
      <x:c r="P865" s="4"/>
      <x:c r="Q865" s="4"/>
      <x:c r="R865" s="4"/>
      <x:c r="S865" s="4"/>
      <x:c r="T865" s="4"/>
      <x:c r="U865" s="4"/>
      <x:c r="V865" s="4"/>
    </x:row>
    <x:row r="866" ht="64" customHeight="1">
      <x:c r="A866" s="4"/>
      <x:c r="B866" s="4"/>
      <x:c r="C866" s="4"/>
      <x:c r="D866" s="4"/>
      <x:c r="E866" s="4"/>
      <x:c r="F866" s="4"/>
      <x:c r="G866" s="4"/>
      <x:c r="H866" s="4"/>
      <x:c r="I866" s="4"/>
      <x:c r="J866" s="4"/>
      <x:c r="K866" s="4"/>
      <x:c r="L866" s="4"/>
      <x:c r="M866" s="4"/>
      <x:c r="N866" s="4"/>
      <x:c r="O866" s="4"/>
      <x:c r="P866" s="4"/>
      <x:c r="Q866" s="4"/>
      <x:c r="R866" s="4"/>
      <x:c r="S866" s="4"/>
      <x:c r="T866" s="4"/>
      <x:c r="U866" s="4"/>
      <x:c r="V866" s="4"/>
    </x:row>
    <x:row r="867" ht="64" customHeight="1">
      <x:c r="A867" s="4"/>
      <x:c r="B867" s="4"/>
      <x:c r="C867" s="4"/>
      <x:c r="D867" s="4"/>
      <x:c r="E867" s="4"/>
      <x:c r="F867" s="4"/>
      <x:c r="G867" s="4"/>
      <x:c r="H867" s="4"/>
      <x:c r="I867" s="4"/>
      <x:c r="J867" s="4"/>
      <x:c r="K867" s="4"/>
      <x:c r="L867" s="4"/>
      <x:c r="M867" s="4"/>
      <x:c r="N867" s="4"/>
      <x:c r="O867" s="4"/>
      <x:c r="P867" s="4"/>
      <x:c r="Q867" s="4"/>
      <x:c r="R867" s="4"/>
      <x:c r="S867" s="4"/>
      <x:c r="T867" s="4"/>
      <x:c r="U867" s="4"/>
      <x:c r="V867" s="4"/>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x:c r="B874" s="4"/>
      <x:c r="C874" s="4"/>
      <x:c r="D874" s="4"/>
      <x:c r="E874" s="4"/>
      <x:c r="F874" s="4"/>
      <x:c r="G874" s="4"/>
      <x:c r="H874" s="4"/>
      <x:c r="I874" s="4"/>
      <x:c r="J874" s="4"/>
      <x:c r="K874" s="4"/>
      <x:c r="L874" s="4"/>
      <x:c r="M874" s="4"/>
      <x:c r="N874" s="4"/>
      <x:c r="O874" s="4"/>
      <x:c r="P874" s="4"/>
      <x:c r="Q874" s="4"/>
      <x:c r="R874" s="4"/>
      <x:c r="S874" s="4"/>
      <x:c r="T874" s="4"/>
      <x:c r="U874" s="4"/>
      <x:c r="V874" s="4"/>
    </x:row>
    <x:row r="875" ht="64" customHeight="1">
      <x:c r="A875" s="4"/>
      <x:c r="B875" s="4"/>
      <x:c r="C875" s="4"/>
      <x:c r="D875" s="4"/>
      <x:c r="E875" s="4"/>
      <x:c r="F875" s="4"/>
      <x:c r="G875" s="4"/>
      <x:c r="H875" s="4"/>
      <x:c r="I875" s="4"/>
      <x:c r="J875" s="4"/>
      <x:c r="K875" s="4"/>
      <x:c r="L875" s="4"/>
      <x:c r="M875" s="4"/>
      <x:c r="N875" s="4"/>
      <x:c r="O875" s="4"/>
      <x:c r="P875" s="4"/>
      <x:c r="Q875" s="4"/>
      <x:c r="R875" s="4"/>
      <x:c r="S875" s="4"/>
      <x:c r="T875" s="4"/>
      <x:c r="U875" s="4"/>
      <x:c r="V875" s="4"/>
    </x:row>
    <x:row r="876" ht="64" customHeight="1">
      <x:c r="A876" s="4"/>
      <x:c r="B876" s="4"/>
      <x:c r="C876" s="4"/>
      <x:c r="D876" s="4"/>
      <x:c r="E876" s="4"/>
      <x:c r="F876" s="4"/>
      <x:c r="G876" s="4"/>
      <x:c r="H876" s="4"/>
      <x:c r="I876" s="4"/>
      <x:c r="J876" s="4"/>
      <x:c r="K876" s="4"/>
      <x:c r="L876" s="4"/>
      <x:c r="M876" s="4"/>
      <x:c r="N876" s="4"/>
      <x:c r="O876" s="4"/>
      <x:c r="P876" s="4"/>
      <x:c r="Q876" s="4"/>
      <x:c r="R876" s="4"/>
      <x:c r="S876" s="4"/>
      <x:c r="T876" s="4"/>
      <x:c r="U876" s="4"/>
      <x:c r="V876" s="4"/>
    </x:row>
    <x:row r="877" ht="64" customHeight="1">
      <x:c r="A877" s="4"/>
      <x:c r="B877" s="4"/>
      <x:c r="C877" s="4"/>
      <x:c r="D877" s="4"/>
      <x:c r="E877" s="4"/>
      <x:c r="F877" s="4"/>
      <x:c r="G877" s="4"/>
      <x:c r="H877" s="4"/>
      <x:c r="I877" s="4"/>
      <x:c r="J877" s="4"/>
      <x:c r="K877" s="4"/>
      <x:c r="L877" s="4"/>
      <x:c r="M877" s="4"/>
      <x:c r="N877" s="4"/>
      <x:c r="O877" s="4"/>
      <x:c r="P877" s="4"/>
      <x:c r="Q877" s="4"/>
      <x:c r="R877" s="4"/>
      <x:c r="S877" s="4"/>
      <x:c r="T877" s="4"/>
      <x:c r="U877" s="4"/>
      <x:c r="V877" s="4"/>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x:c r="B883" s="4"/>
      <x:c r="C883" s="4"/>
      <x:c r="D883" s="4"/>
      <x:c r="E883" s="4"/>
      <x:c r="F883" s="4"/>
      <x:c r="G883" s="4"/>
      <x:c r="H883" s="4"/>
      <x:c r="I883" s="4"/>
      <x:c r="J883" s="4"/>
      <x:c r="K883" s="4"/>
      <x:c r="L883" s="4"/>
      <x:c r="M883" s="4"/>
      <x:c r="N883" s="4"/>
      <x:c r="O883" s="4"/>
      <x:c r="P883" s="4"/>
      <x:c r="Q883" s="4"/>
      <x:c r="R883" s="4"/>
      <x:c r="S883" s="4"/>
      <x:c r="T883" s="4"/>
      <x:c r="U883" s="4"/>
      <x:c r="V883" s="4"/>
    </x:row>
    <x:row r="884" ht="64" customHeight="1">
      <x:c r="A884" s="4"/>
      <x:c r="B884" s="4"/>
      <x:c r="C884" s="4"/>
      <x:c r="D884" s="4"/>
      <x:c r="E884" s="4"/>
      <x:c r="F884" s="4"/>
      <x:c r="G884" s="4"/>
      <x:c r="H884" s="4"/>
      <x:c r="I884" s="4"/>
      <x:c r="J884" s="4"/>
      <x:c r="K884" s="4"/>
      <x:c r="L884" s="4"/>
      <x:c r="M884" s="4"/>
      <x:c r="N884" s="4"/>
      <x:c r="O884" s="4"/>
      <x:c r="P884" s="4"/>
      <x:c r="Q884" s="4"/>
      <x:c r="R884" s="4"/>
      <x:c r="S884" s="4"/>
      <x:c r="T884" s="4"/>
      <x:c r="U884" s="4"/>
      <x:c r="V884" s="4"/>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Crafting components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Crafting components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x:c r="B890" s="4"/>
      <x:c r="C890" s="4"/>
      <x:c r="D890" s="4"/>
      <x:c r="E890" s="4"/>
      <x:c r="F890" s="4"/>
      <x:c r="G890" s="4"/>
      <x:c r="H890" s="4"/>
      <x:c r="I890" s="4"/>
      <x:c r="J890" s="4"/>
      <x:c r="K890" s="4"/>
      <x:c r="L890" s="4"/>
      <x:c r="M890" s="4"/>
      <x:c r="N890" s="4"/>
      <x:c r="O890" s="4"/>
      <x:c r="P890" s="4"/>
      <x:c r="Q890" s="4"/>
      <x:c r="R890" s="4"/>
      <x:c r="S890" s="4"/>
      <x:c r="T890" s="4"/>
      <x:c r="U890" s="4"/>
      <x:c r="V890" s="4"/>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x:c r="B897" s="4"/>
      <x:c r="C897" s="4"/>
      <x:c r="D897" s="4"/>
      <x:c r="E897" s="4"/>
      <x:c r="F897" s="4"/>
      <x:c r="G897" s="4"/>
      <x:c r="H897" s="4"/>
      <x:c r="I897" s="4"/>
      <x:c r="J897" s="4"/>
      <x:c r="K897" s="4"/>
      <x:c r="L897" s="4"/>
      <x:c r="M897" s="4"/>
      <x:c r="N897" s="4"/>
      <x:c r="P897" s="4"/>
      <x:c r="R897" s="4"/>
      <x:c r="S897" s="4"/>
      <x:c r="T897" s="4"/>
      <x:c r="U897" s="4"/>
      <x:c r="V897" s="4"/>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Crafting components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x:c r="B909" s="4"/>
      <x:c r="C909" s="4"/>
      <x:c r="D909" s="4"/>
      <x:c r="E909" s="4"/>
      <x:c r="F909" s="4"/>
      <x:c r="G909" s="4"/>
      <x:c r="H909" s="4"/>
      <x:c r="I909" s="4"/>
      <x:c r="J909" s="4"/>
      <x:c r="K909" s="4"/>
      <x:c r="L909" s="4"/>
      <x:c r="M909" s="4"/>
      <x:c r="N909" s="4"/>
      <x:c r="O909" s="4"/>
      <x:c r="P909" s="4"/>
      <x:c r="Q909" s="4"/>
      <x:c r="R909" s="4"/>
      <x:c r="S909" s="4"/>
      <x:c r="T909" s="4"/>
      <x:c r="U909" s="4"/>
      <x:c r="V909" s="4"/>
    </x:row>
    <x:row r="910" ht="64" customHeight="1">
      <x:c r="A910" s="4"/>
      <x:c r="B910" s="4"/>
      <x:c r="C910" s="4"/>
      <x:c r="D910" s="4"/>
      <x:c r="E910" s="4"/>
      <x:c r="F910" s="4"/>
      <x:c r="G910" s="4"/>
      <x:c r="H910" s="4"/>
      <x:c r="I910" s="4"/>
      <x:c r="J910" s="4"/>
      <x:c r="K910" s="4"/>
      <x:c r="L910" s="4"/>
      <x:c r="M910" s="4"/>
      <x:c r="N910" s="4"/>
      <x:c r="O910" s="4"/>
      <x:c r="P910" s="4"/>
      <x:c r="Q910" s="4"/>
      <x:c r="R910" s="4"/>
      <x:c r="S910" s="4"/>
      <x:c r="T910" s="4"/>
      <x:c r="U910" s="4"/>
      <x:c r="V910" s="4"/>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x:c r="B920" s="4"/>
      <x:c r="C920" s="4"/>
      <x:c r="D920" s="4"/>
      <x:c r="E920" s="4"/>
      <x:c r="F920" s="4"/>
      <x:c r="G920" s="4"/>
      <x:c r="H920" s="4"/>
      <x:c r="I920" s="4"/>
      <x:c r="J920" s="4"/>
      <x:c r="K920" s="4"/>
      <x:c r="L920" s="4"/>
      <x:c r="M920" s="4"/>
      <x:c r="N920" s="4"/>
      <x:c r="O920" s="4"/>
      <x:c r="P920" s="4"/>
      <x:c r="Q920" s="4"/>
      <x:c r="R920" s="4"/>
      <x:c r="S920" s="4"/>
      <x:c r="T920" s="4"/>
      <x:c r="U920" s="4"/>
      <x:c r="V920" s="4"/>
    </x:row>
    <x:row r="921" ht="64" customHeight="1">
      <x:c r="A921" s="4"/>
      <x:c r="B921" s="4"/>
      <x:c r="C921" s="4"/>
      <x:c r="D921" s="4"/>
      <x:c r="E921" s="4"/>
      <x:c r="F921" s="4"/>
      <x:c r="G921" s="4"/>
      <x:c r="H921" s="4"/>
      <x:c r="I921" s="4"/>
      <x:c r="J921" s="4"/>
      <x:c r="K921" s="4"/>
      <x:c r="L921" s="4"/>
      <x:c r="M921" s="4"/>
      <x:c r="N921" s="4"/>
      <x:c r="O921" s="4"/>
      <x:c r="P921" s="4"/>
      <x:c r="Q921" s="4"/>
      <x:c r="R921" s="4"/>
      <x:c r="S921" s="4"/>
      <x:c r="T921" s="4"/>
      <x:c r="U921" s="4"/>
      <x:c r="V921" s="4"/>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Salvage</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Salvage</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x:c r="B953" s="4"/>
      <x:c r="C953" s="4"/>
      <x:c r="D953" s="4"/>
      <x:c r="E953" s="4"/>
      <x:c r="F953" s="4"/>
      <x:c r="G953" s="4"/>
      <x:c r="H953" s="4"/>
      <x:c r="I953" s="4"/>
      <x:c r="J953" s="4"/>
      <x:c r="K953" s="4"/>
      <x:c r="L953" s="4"/>
      <x:c r="M953" s="4"/>
      <x:c r="N953" s="4"/>
      <x:c r="O953" s="4"/>
      <x:c r="P953" s="4"/>
      <x:c r="Q953" s="4"/>
      <x:c r="R953" s="4"/>
      <x:c r="S953" s="4"/>
      <x:c r="T953" s="4"/>
      <x:c r="U953" s="4"/>
      <x:c r="V953" s="4"/>
    </x:row>
    <x:row r="954" ht="64" customHeight="1">
      <x:c r="A954" s="4"/>
      <x:c r="B954" s="4"/>
      <x:c r="C954" s="4"/>
      <x:c r="D954" s="4"/>
      <x:c r="E954" s="4"/>
      <x:c r="F954" s="4"/>
      <x:c r="G954" s="4"/>
      <x:c r="H954" s="4"/>
      <x:c r="I954" s="4"/>
      <x:c r="J954" s="4"/>
      <x:c r="K954" s="4"/>
      <x:c r="L954" s="4"/>
      <x:c r="M954" s="4"/>
      <x:c r="N954" s="4"/>
      <x:c r="O954" s="4"/>
      <x:c r="P954" s="4"/>
      <x:c r="Q954" s="4"/>
      <x:c r="R954" s="4"/>
      <x:c r="S954" s="4"/>
      <x:c r="T954" s="4"/>
      <x:c r="U954" s="4"/>
      <x:c r="V954" s="4"/>
    </x:row>
    <x:row r="955" ht="64" customHeight="1">
      <x:c r="A955" s="4"/>
      <x:c r="B955" s="4"/>
      <x:c r="C955" s="4"/>
      <x:c r="D955" s="4"/>
      <x:c r="E955" s="4"/>
      <x:c r="F955" s="4"/>
      <x:c r="G955" s="4"/>
      <x:c r="H955" s="4"/>
      <x:c r="I955" s="4"/>
      <x:c r="J955" s="4"/>
      <x:c r="K955" s="4"/>
      <x:c r="L955" s="4"/>
      <x:c r="M955" s="4"/>
      <x:c r="N955" s="4"/>
      <x:c r="O955" s="4"/>
      <x:c r="P955" s="4"/>
      <x:c r="Q955" s="4"/>
      <x:c r="R955" s="4"/>
      <x:c r="S955" s="4"/>
      <x:c r="T955" s="4"/>
      <x:c r="U955" s="4"/>
      <x:c r="V955" s="4"/>
    </x:row>
    <x:row r="956" ht="64" customHeight="1">
      <x:c r="A956" s="4"/>
      <x:c r="B956" s="4"/>
      <x:c r="C956" s="4"/>
      <x:c r="D956" s="4"/>
      <x:c r="E956" s="4"/>
      <x:c r="F956" s="4"/>
      <x:c r="G956" s="4"/>
      <x:c r="H956" s="4"/>
      <x:c r="I956" s="4"/>
      <x:c r="J956" s="4"/>
      <x:c r="K956" s="4"/>
      <x:c r="L956" s="4"/>
      <x:c r="M956" s="4"/>
      <x:c r="N956" s="4"/>
      <x:c r="O956" s="4"/>
      <x:c r="P956" s="4"/>
      <x:c r="Q956" s="4"/>
      <x:c r="R956" s="4"/>
      <x:c r="S956" s="4"/>
      <x:c r="T956" s="4"/>
      <x:c r="U956" s="4"/>
      <x:c r="V956" s="4"/>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Tools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Tools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Tools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x:c r="B969" s="4"/>
      <x:c r="C969" s="4"/>
      <x:c r="D969" s="4"/>
      <x:c r="E969" s="4"/>
      <x:c r="F969" s="4"/>
      <x:c r="G969" s="4"/>
      <x:c r="H969" s="4"/>
      <x:c r="I969" s="4"/>
      <x:c r="J969" s="4"/>
      <x:c r="K969" s="4"/>
      <x:c r="L969" s="4"/>
      <x:c r="M969" s="4"/>
      <x:c r="N969" s="4"/>
      <x:c r="O969" s="4"/>
      <x:c r="P969" s="4"/>
      <x:c r="Q969" s="4"/>
      <x:c r="R969" s="4"/>
      <x:c r="S969" s="4"/>
      <x:c r="T969" s="4"/>
      <x:c r="U969" s="4"/>
      <x:c r="V969" s="4"/>
    </x:row>
    <x:row r="970" ht="64" customHeight="1">
      <x:c r="A970" s="4"/>
      <x:c r="B970" s="4"/>
      <x:c r="C970" s="4"/>
      <x:c r="D970" s="4"/>
      <x:c r="E970" s="4"/>
      <x:c r="F970" s="4"/>
      <x:c r="G970" s="4"/>
      <x:c r="H970" s="4"/>
      <x:c r="I970" s="4"/>
      <x:c r="J970" s="4"/>
      <x:c r="K970" s="4"/>
      <x:c r="L970" s="4"/>
      <x:c r="M970" s="4"/>
      <x:c r="N970" s="4"/>
      <x:c r="O970" s="4"/>
      <x:c r="P970" s="4"/>
      <x:c r="Q970" s="4"/>
      <x:c r="R970" s="4"/>
      <x:c r="S970" s="4"/>
      <x:c r="T970" s="4"/>
      <x:c r="U970" s="4"/>
      <x:c r="V970" s="4"/>
    </x:row>
    <x:row r="971" ht="64" customHeight="1">
      <x:c r="A971" s="4"/>
      <x:c r="B971" s="4"/>
      <x:c r="C971" s="4"/>
      <x:c r="D971" s="4"/>
      <x:c r="E971" s="4"/>
      <x:c r="F971" s="4"/>
      <x:c r="G971" s="4"/>
      <x:c r="H971" s="4"/>
      <x:c r="I971" s="4"/>
      <x:c r="J971" s="4"/>
      <x:c r="K971" s="4"/>
      <x:c r="L971" s="4"/>
      <x:c r="M971" s="4"/>
      <x:c r="N971" s="4"/>
      <x:c r="O971" s="4"/>
      <x:c r="P971" s="4"/>
      <x:c r="Q971" s="4"/>
      <x:c r="R971" s="4"/>
      <x:c r="S971" s="4"/>
      <x:c r="T971" s="4"/>
      <x:c r="U971" s="4"/>
      <x:c r="V971" s="4"/>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Salvage</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Salvage</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Salvage</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Salvage</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Salvage</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Salvage</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Salvage</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Salvage</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Salvage</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Salvage</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Salvage</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Salvage</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Salvage</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Salvage</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Salvage</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Salvage</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Salvage</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Salvage</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Salvage</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Salvage</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x:c r="B984" s="4"/>
      <x:c r="C984" s="4"/>
      <x:c r="D984" s="4"/>
      <x:c r="E984" s="4"/>
      <x:c r="F984" s="4"/>
      <x:c r="G984" s="4"/>
      <x:c r="H984" s="4"/>
      <x:c r="I984" s="4"/>
      <x:c r="J984" s="4"/>
      <x:c r="K984" s="4"/>
      <x:c r="L984" s="4"/>
      <x:c r="M984" s="4"/>
      <x:c r="N984" s="4"/>
      <x:c r="O984" s="4"/>
      <x:c r="P984" s="4"/>
      <x:c r="Q984" s="4"/>
      <x:c r="R984" s="4"/>
      <x:c r="S984" s="4"/>
      <x:c r="T984" s="4"/>
      <x:c r="U984" s="4"/>
      <x:c r="V984" s="4"/>
    </x:row>
    <x:row r="985" ht="64" customHeight="1">
      <x:c r="A985" s="4"/>
      <x:c r="B985" s="4"/>
      <x:c r="C985" s="4"/>
      <x:c r="D985" s="4"/>
      <x:c r="E985" s="4"/>
      <x:c r="F985" s="4"/>
      <x:c r="G985" s="4"/>
      <x:c r="H985" s="4"/>
      <x:c r="I985" s="4"/>
      <x:c r="J985" s="4"/>
      <x:c r="K985" s="4"/>
      <x:c r="L985" s="4"/>
      <x:c r="M985" s="4"/>
      <x:c r="N985" s="4"/>
      <x:c r="O985" s="4"/>
      <x:c r="P985" s="4"/>
      <x:c r="Q985" s="4"/>
      <x:c r="R985" s="4"/>
      <x:c r="S985" s="4"/>
      <x:c r="T985" s="4"/>
      <x:c r="U985" s="4"/>
      <x:c r="V985" s="4"/>
    </x:row>
    <x:row r="986" ht="64" customHeight="1">
      <x:c r="A986" s="4"/>
      <x:c r="B986" s="4"/>
      <x:c r="C986" s="4"/>
      <x:c r="D986" s="4"/>
      <x:c r="E986" s="4"/>
      <x:c r="F986" s="4"/>
      <x:c r="G986" s="4"/>
      <x:c r="H986" s="4"/>
      <x:c r="I986" s="4"/>
      <x:c r="J986" s="4"/>
      <x:c r="K986" s="4"/>
      <x:c r="L986" s="4"/>
      <x:c r="M986" s="4"/>
      <x:c r="N986" s="4"/>
      <x:c r="O986" s="4"/>
      <x:c r="P986" s="4"/>
      <x:c r="Q986" s="4"/>
      <x:c r="R986" s="4"/>
      <x:c r="S986" s="4"/>
      <x:c r="T986" s="4"/>
      <x:c r="U986" s="4"/>
      <x:c r="V986" s="4"/>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Tools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Tools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Tools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Tools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Salvage</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Salvage</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Salvage</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x:c r="B1035" s="4"/>
      <x:c r="C1035" s="4"/>
      <x:c r="D1035" s="4"/>
      <x:c r="E1035" s="4"/>
      <x:c r="F1035" s="4"/>
      <x:c r="G1035" s="4"/>
      <x:c r="H1035" s="4"/>
      <x:c r="I1035" s="4"/>
      <x:c r="J1035" s="4"/>
      <x:c r="K1035" s="4"/>
      <x:c r="L1035" s="4"/>
      <x:c r="M1035" s="4"/>
      <x:c r="N1035" s="4"/>
      <x:c r="O1035" s="4"/>
      <x:c r="P1035" s="4"/>
      <x:c r="Q1035" s="4"/>
      <x:c r="R1035" s="4"/>
      <x:c r="S1035" s="4"/>
      <x:c r="T1035" s="4"/>
      <x:c r="U1035" s="4"/>
      <x:c r="V1035" s="4"/>
    </x:row>
    <x:row r="1036" ht="64" customHeight="1">
      <x:c r="A1036" s="4"/>
      <x:c r="B1036" s="4"/>
      <x:c r="C1036" s="4"/>
      <x:c r="D1036" s="4"/>
      <x:c r="E1036" s="4"/>
      <x:c r="F1036" s="4"/>
      <x:c r="G1036" s="4"/>
      <x:c r="H1036" s="4"/>
      <x:c r="I1036" s="4"/>
      <x:c r="J1036" s="4"/>
      <x:c r="K1036" s="4"/>
      <x:c r="L1036" s="4"/>
      <x:c r="M1036" s="4"/>
      <x:c r="N1036" s="4"/>
      <x:c r="O1036" s="4"/>
      <x:c r="P1036" s="4"/>
      <x:c r="Q1036" s="4"/>
      <x:c r="R1036" s="4"/>
      <x:c r="S1036" s="4"/>
      <x:c r="T1036" s="4"/>
      <x:c r="U1036" s="4"/>
      <x:c r="V1036" s="4"/>
    </x:row>
    <x:row r="1037" ht="64" customHeight="1">
      <x:c r="A1037" s="4"/>
      <x:c r="B1037" s="4"/>
      <x:c r="C1037" s="4"/>
      <x:c r="D1037" s="4"/>
      <x:c r="E1037" s="4"/>
      <x:c r="F1037" s="4"/>
      <x:c r="G1037" s="4"/>
      <x:c r="H1037" s="4"/>
      <x:c r="I1037" s="4"/>
      <x:c r="J1037" s="4"/>
      <x:c r="K1037" s="4"/>
      <x:c r="L1037" s="4"/>
      <x:c r="M1037" s="4"/>
      <x:c r="N1037" s="4"/>
      <x:c r="O1037" s="4"/>
      <x:c r="P1037" s="4"/>
      <x:c r="Q1037" s="4"/>
      <x:c r="R1037" s="4"/>
      <x:c r="S1037" s="4"/>
      <x:c r="T1037" s="4"/>
      <x:c r="U1037" s="4"/>
      <x:c r="V1037" s="4"/>
    </x:row>
    <x:row r="1038" ht="64" customHeight="1">
      <x:c r="A1038" s="4"/>
      <x:c r="B1038" s="4"/>
      <x:c r="C1038" s="4"/>
      <x:c r="D1038" s="4"/>
      <x:c r="E1038" s="4"/>
      <x:c r="F1038" s="4"/>
      <x:c r="G1038" s="4"/>
      <x:c r="H1038" s="4"/>
      <x:c r="I1038" s="4"/>
      <x:c r="J1038" s="4"/>
      <x:c r="K1038" s="4"/>
      <x:c r="L1038" s="4"/>
      <x:c r="M1038" s="4"/>
      <x:c r="N1038" s="4"/>
      <x:c r="O1038" s="4"/>
      <x:c r="P1038" s="4"/>
      <x:c r="Q1038" s="4"/>
      <x:c r="R1038" s="4"/>
      <x:c r="S1038" s="4"/>
      <x:c r="T1038" s="4"/>
      <x:c r="U1038" s="4"/>
      <x:c r="V1038" s="4"/>
    </x:row>
    <x:row r="1039" ht="64" customHeight="1">
      <x:c r="A1039" s="4"/>
      <x:c r="B1039" s="4"/>
      <x:c r="C1039" s="4"/>
      <x:c r="D1039" s="4"/>
      <x:c r="E1039" s="4"/>
      <x:c r="F1039" s="4"/>
      <x:c r="G1039" s="4"/>
      <x:c r="H1039" s="4"/>
      <x:c r="I1039" s="4"/>
      <x:c r="J1039" s="4"/>
      <x:c r="K1039" s="4"/>
      <x:c r="L1039" s="4"/>
      <x:c r="M1039" s="4"/>
      <x:c r="N1039" s="4"/>
      <x:c r="O1039" s="4"/>
      <x:c r="P1039" s="4"/>
      <x:c r="Q1039" s="4"/>
      <x:c r="R1039" s="4"/>
      <x:c r="S1039" s="4"/>
      <x:c r="T1039" s="4"/>
      <x:c r="U1039" s="4"/>
      <x:c r="V1039" s="4"/>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Tools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Tools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Tools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Salvage</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Salvage</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Salvage</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Salvage</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Salvage</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Salvage</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x:c r="B1053" s="4"/>
      <x:c r="C1053" s="4"/>
      <x:c r="D1053" s="4"/>
      <x:c r="E1053" s="4"/>
      <x:c r="F1053" s="4"/>
      <x:c r="G1053" s="4"/>
      <x:c r="H1053" s="4"/>
      <x:c r="I1053" s="4"/>
      <x:c r="J1053" s="4"/>
      <x:c r="K1053" s="4"/>
      <x:c r="L1053" s="4"/>
      <x:c r="M1053" s="4"/>
      <x:c r="N1053" s="4"/>
      <x:c r="O1053" s="4"/>
      <x:c r="P1053" s="4"/>
      <x:c r="Q1053" s="4"/>
      <x:c r="R1053" s="4"/>
      <x:c r="S1053" s="4"/>
      <x:c r="T1053" s="4"/>
      <x:c r="U1053" s="4"/>
      <x:c r="V1053" s="4"/>
    </x:row>
    <x:row r="1054" ht="64" customHeight="1">
      <x:c r="A1054" s="4"/>
      <x:c r="B1054" s="4"/>
      <x:c r="C1054" s="4"/>
      <x:c r="D1054" s="4"/>
      <x:c r="E1054" s="4"/>
      <x:c r="F1054" s="4"/>
      <x:c r="G1054" s="4"/>
      <x:c r="H1054" s="4"/>
      <x:c r="I1054" s="4"/>
      <x:c r="J1054" s="4"/>
      <x:c r="K1054" s="4"/>
      <x:c r="L1054" s="4"/>
      <x:c r="M1054" s="4"/>
      <x:c r="N1054" s="4"/>
      <x:c r="O1054" s="4"/>
      <x:c r="P1054" s="4"/>
      <x:c r="Q1054" s="4"/>
      <x:c r="R1054" s="4"/>
      <x:c r="S1054" s="4"/>
      <x:c r="T1054" s="4"/>
      <x:c r="U1054" s="4"/>
      <x:c r="V1054" s="4"/>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Salvage</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Salvage</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Salvage</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Salvage</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x:c r="B1095" s="4"/>
      <x:c r="C1095" s="4"/>
      <x:c r="D1095" s="4"/>
      <x:c r="E1095" s="4"/>
      <x:c r="F1095" s="4"/>
      <x:c r="G1095" s="4"/>
      <x:c r="H1095" s="4"/>
      <x:c r="I1095" s="4"/>
      <x:c r="J1095" s="4"/>
      <x:c r="K1095" s="4"/>
      <x:c r="L1095" s="4"/>
      <x:c r="M1095" s="4"/>
      <x:c r="N1095" s="4"/>
      <x:c r="O1095" s="4"/>
      <x:c r="P1095" s="4"/>
      <x:c r="Q1095" s="4"/>
      <x:c r="R1095" s="4"/>
      <x:c r="S1095" s="4"/>
      <x:c r="T1095" s="4"/>
      <x:c r="U1095" s="4"/>
      <x:c r="V1095" s="4"/>
    </x:row>
    <x:row r="1096" ht="64" customHeight="1">
      <x:c r="A1096" s="4"/>
      <x:c r="B1096" s="4"/>
      <x:c r="C1096" s="4"/>
      <x:c r="D1096" s="4"/>
      <x:c r="E1096" s="4"/>
      <x:c r="F1096" s="4"/>
      <x:c r="G1096" s="4"/>
      <x:c r="H1096" s="4"/>
      <x:c r="I1096" s="4"/>
      <x:c r="J1096" s="4"/>
      <x:c r="K1096" s="4"/>
      <x:c r="L1096" s="4"/>
      <x:c r="M1096" s="4"/>
      <x:c r="N1096" s="4"/>
      <x:c r="O1096" s="4"/>
      <x:c r="P1096" s="4"/>
      <x:c r="Q1096" s="4"/>
      <x:c r="R1096" s="4"/>
      <x:c r="S1096" s="4"/>
      <x:c r="T1096" s="4"/>
      <x:c r="U1096" s="4"/>
      <x:c r="V1096" s="4"/>
    </x:row>
    <x:row r="1097" ht="64" customHeight="1">
      <x:c r="A1097" s="4"/>
      <x:c r="B1097" s="4"/>
      <x:c r="C1097" s="4"/>
      <x:c r="D1097" s="4"/>
      <x:c r="E1097" s="4"/>
      <x:c r="F1097" s="4"/>
      <x:c r="G1097" s="4"/>
      <x:c r="H1097" s="4"/>
      <x:c r="I1097" s="4"/>
      <x:c r="J1097" s="4"/>
      <x:c r="K1097" s="4"/>
      <x:c r="L1097" s="4"/>
      <x:c r="M1097" s="4"/>
      <x:c r="N1097" s="4"/>
      <x:c r="O1097" s="4"/>
      <x:c r="P1097" s="4"/>
      <x:c r="Q1097" s="4"/>
      <x:c r="R1097" s="4"/>
      <x:c r="S1097" s="4"/>
      <x:c r="T1097" s="4"/>
      <x:c r="U1097" s="4"/>
      <x:c r="V1097" s="4"/>
    </x:row>
    <x:row r="1098" ht="64" customHeight="1">
      <x:c r="A1098" s="4"/>
      <x:c r="B1098" s="4"/>
      <x:c r="C1098" s="4"/>
      <x:c r="D1098" s="4"/>
      <x:c r="E1098" s="4"/>
      <x:c r="F1098" s="4"/>
      <x:c r="G1098" s="4"/>
      <x:c r="H1098" s="4"/>
      <x:c r="I1098" s="4"/>
      <x:c r="J1098" s="4"/>
      <x:c r="K1098" s="4"/>
      <x:c r="L1098" s="4"/>
      <x:c r="M1098" s="4"/>
      <x:c r="N1098" s="4"/>
      <x:c r="O1098" s="4"/>
      <x:c r="P1098" s="4"/>
      <x:c r="Q1098" s="4"/>
      <x:c r="R1098" s="4"/>
      <x:c r="S1098" s="4"/>
      <x:c r="T1098" s="4"/>
      <x:c r="U1098" s="4"/>
      <x:c r="V1098" s="4"/>
    </x:row>
    <x:row r="1099" ht="64" customHeight="1">
      <x:c r="A1099" s="4"/>
      <x:c r="B1099" s="4"/>
      <x:c r="C1099" s="4"/>
      <x:c r="D1099" s="4"/>
      <x:c r="E1099" s="4"/>
      <x:c r="F1099" s="4"/>
      <x:c r="G1099" s="4"/>
      <x:c r="H1099" s="4"/>
      <x:c r="I1099" s="4"/>
      <x:c r="J1099" s="4"/>
      <x:c r="K1099" s="4"/>
      <x:c r="L1099" s="4"/>
      <x:c r="M1099" s="4"/>
      <x:c r="N1099" s="4"/>
      <x:c r="O1099" s="4"/>
      <x:c r="P1099" s="4"/>
      <x:c r="Q1099" s="4"/>
      <x:c r="R1099" s="4"/>
      <x:c r="S1099" s="4"/>
      <x:c r="T1099" s="4"/>
      <x:c r="U1099" s="4"/>
      <x:c r="V1099" s="4"/>
    </x:row>
    <x:row r="1100" ht="64" customHeight="1">
      <x:c r="A1100" s="4"/>
      <x:c r="B1100" s="4"/>
      <x:c r="C1100" s="4"/>
      <x:c r="D1100" s="4"/>
      <x:c r="E1100" s="4"/>
      <x:c r="F1100" s="4"/>
      <x:c r="G1100" s="4"/>
      <x:c r="H1100" s="4"/>
      <x:c r="I1100" s="4"/>
      <x:c r="J1100" s="4"/>
      <x:c r="K1100" s="4"/>
      <x:c r="L1100" s="4"/>
      <x:c r="M1100" s="4"/>
      <x:c r="N1100" s="4"/>
      <x:c r="O1100" s="4"/>
      <x:c r="P1100" s="4"/>
      <x:c r="Q1100" s="4"/>
      <x:c r="R1100" s="4"/>
      <x:c r="S1100" s="4"/>
      <x:c r="T1100" s="4"/>
      <x:c r="U1100" s="4"/>
      <x:c r="V1100" s="4"/>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Salvage</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Salvage</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Salvage</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Salvage</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Salvage</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x:c r="B1125" s="4"/>
      <x:c r="C1125" s="4"/>
      <x:c r="D1125" s="4"/>
      <x:c r="E1125" s="4"/>
      <x:c r="F1125" s="4"/>
      <x:c r="G1125" s="4"/>
      <x:c r="H1125" s="4"/>
      <x:c r="I1125" s="4"/>
      <x:c r="J1125" s="4"/>
      <x:c r="K1125" s="4"/>
      <x:c r="L1125" s="4"/>
      <x:c r="M1125" s="4"/>
      <x:c r="N1125" s="4"/>
      <x:c r="O1125" s="4"/>
      <x:c r="P1125" s="4"/>
      <x:c r="Q1125" s="4"/>
      <x:c r="R1125" s="4"/>
      <x:c r="S1125" s="4"/>
      <x:c r="T1125" s="4"/>
      <x:c r="U1125" s="4"/>
      <x:c r="V1125" s="4"/>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Salvage</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Salvage</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Salvage</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Salvage</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Salvage</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Salvage</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Salvage</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Salvage</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Salvage</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Salvage</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Salvage</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Salvage</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Salvage</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Salvage</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Salvage</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Salvage</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Salvage</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Salvage</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Salvage</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Salvage</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Salvage</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Crafting components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Salvage</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Salvage</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Salvage</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Salvage</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Salvage</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Salvage</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Salvage</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Salvage</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Tools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Tools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Tools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Tools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Tools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Tools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Crafting components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Tools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x:c r="B1265" s="4"/>
      <x:c r="C1265" s="4"/>
      <x:c r="D1265" s="4"/>
      <x:c r="E1265" s="4"/>
      <x:c r="F1265" s="4"/>
      <x:c r="G1265" s="4"/>
      <x:c r="H1265" s="4"/>
      <x:c r="I1265" s="4"/>
      <x:c r="J1265" s="4"/>
      <x:c r="K1265" s="4"/>
      <x:c r="L1265" s="4"/>
      <x:c r="M1265" s="4"/>
      <x:c r="N1265" s="4"/>
      <x:c r="O1265" s="4"/>
      <x:c r="P1265" s="4"/>
      <x:c r="Q1265" s="4"/>
      <x:c r="R1265" s="4"/>
      <x:c r="S1265" s="4"/>
      <x:c r="T1265" s="4"/>
      <x:c r="U1265" s="4"/>
      <x:c r="V1265" s="4"/>
    </x:row>
    <x:row r="1266" ht="64" customHeight="1">
      <x:c r="A1266" s="4"/>
      <x:c r="B1266" s="4"/>
      <x:c r="C1266" s="4"/>
      <x:c r="D1266" s="4"/>
      <x:c r="E1266" s="4"/>
      <x:c r="F1266" s="4"/>
      <x:c r="G1266" s="4"/>
      <x:c r="H1266" s="4"/>
      <x:c r="I1266" s="4"/>
      <x:c r="J1266" s="4"/>
      <x:c r="K1266" s="4"/>
      <x:c r="L1266" s="4"/>
      <x:c r="M1266" s="4"/>
      <x:c r="N1266" s="4"/>
      <x:c r="O1266" s="4"/>
      <x:c r="P1266" s="4"/>
      <x:c r="Q1266" s="4"/>
      <x:c r="R1266" s="4"/>
      <x:c r="S1266" s="4"/>
      <x:c r="T1266" s="4"/>
      <x:c r="U1266" s="4"/>
      <x:c r="V1266" s="4"/>
    </x:row>
    <x:row r="1267" ht="64" customHeight="1">
      <x:c r="A1267" s="4"/>
      <x:c r="B1267" s="4"/>
      <x:c r="C1267" s="4"/>
      <x:c r="D1267" s="4"/>
      <x:c r="E1267" s="4"/>
      <x:c r="F1267" s="4"/>
      <x:c r="G1267" s="4"/>
      <x:c r="H1267" s="4"/>
      <x:c r="I1267" s="4"/>
      <x:c r="J1267" s="4"/>
      <x:c r="K1267" s="4"/>
      <x:c r="L1267" s="4"/>
      <x:c r="M1267" s="4"/>
      <x:c r="N1267" s="4"/>
      <x:c r="O1267" s="4"/>
      <x:c r="P1267" s="4"/>
      <x:c r="Q1267" s="4"/>
      <x:c r="R1267" s="4"/>
      <x:c r="S1267" s="4"/>
      <x:c r="T1267" s="4"/>
      <x:c r="U1267" s="4"/>
      <x:c r="V1267" s="4"/>
    </x:row>
    <x:row r="1268" ht="64" customHeight="1">
      <x:c r="A1268" s="4"/>
      <x:c r="B1268" s="4"/>
      <x:c r="C1268" s="4"/>
      <x:c r="D1268" s="4"/>
      <x:c r="E1268" s="4"/>
      <x:c r="F1268" s="4"/>
      <x:c r="G1268" s="4"/>
      <x:c r="H1268" s="4"/>
      <x:c r="I1268" s="4"/>
      <x:c r="J1268" s="4"/>
      <x:c r="K1268" s="4"/>
      <x:c r="L1268" s="4"/>
      <x:c r="M1268" s="4"/>
      <x:c r="N1268" s="4"/>
      <x:c r="O1268" s="4"/>
      <x:c r="P1268" s="4"/>
      <x:c r="Q1268" s="4"/>
      <x:c r="R1268" s="4"/>
      <x:c r="S1268" s="4"/>
      <x:c r="T1268" s="4"/>
      <x:c r="U1268" s="4"/>
      <x:c r="V1268" s="4"/>
    </x:row>
    <x:row r="1269" ht="64" customHeight="1">
      <x:c r="A1269" s="4"/>
      <x:c r="B1269" s="4"/>
      <x:c r="C1269" s="4"/>
      <x:c r="D1269" s="4"/>
      <x:c r="E1269" s="4"/>
      <x:c r="F1269" s="4"/>
      <x:c r="G1269" s="4"/>
      <x:c r="H1269" s="4"/>
      <x:c r="I1269" s="4"/>
      <x:c r="J1269" s="4"/>
      <x:c r="K1269" s="4"/>
      <x:c r="L1269" s="4"/>
      <x:c r="M1269" s="4"/>
      <x:c r="N1269" s="4"/>
      <x:c r="O1269" s="4"/>
      <x:c r="P1269" s="4"/>
      <x:c r="Q1269" s="4"/>
      <x:c r="R1269" s="4"/>
      <x:c r="S1269" s="4"/>
      <x:c r="T1269" s="4"/>
      <x:c r="U1269" s="4"/>
      <x:c r="V1269" s="4"/>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Crafting components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Crafting components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Crafting components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Crafting components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x:c r="B1344" s="4"/>
      <x:c r="C1344" s="4"/>
      <x:c r="D1344" s="4"/>
      <x:c r="E1344" s="4"/>
      <x:c r="F1344" s="4"/>
      <x:c r="G1344" s="4"/>
      <x:c r="H1344" s="4"/>
      <x:c r="I1344" s="4"/>
      <x:c r="J1344" s="4"/>
      <x:c r="K1344" s="4"/>
      <x:c r="L1344" s="4"/>
      <x:c r="M1344" s="4"/>
      <x:c r="N1344" s="4"/>
      <x:c r="P1344" s="4"/>
      <x:c r="R1344" s="4"/>
      <x:c r="S1344" s="4"/>
      <x:c r="T1344" s="4"/>
      <x:c r="U1344" s="4"/>
      <x:c r="V1344" s="4"/>
    </x:row>
    <x:row r="1345" ht="64" customHeight="1">
      <x:c r="A1345" s="4"/>
      <x:c r="B1345" s="4"/>
      <x:c r="C1345" s="4"/>
      <x:c r="D1345" s="4"/>
      <x:c r="E1345" s="4"/>
      <x:c r="F1345" s="4"/>
      <x:c r="G1345" s="4"/>
      <x:c r="H1345" s="4"/>
      <x:c r="I1345" s="4"/>
      <x:c r="J1345" s="4"/>
      <x:c r="K1345" s="4"/>
      <x:c r="L1345" s="4"/>
      <x:c r="M1345" s="4"/>
      <x:c r="N1345" s="4"/>
      <x:c r="P1345" s="4"/>
      <x:c r="R1345" s="4"/>
      <x:c r="S1345" s="4"/>
      <x:c r="T1345" s="4"/>
      <x:c r="U1345" s="4"/>
      <x:c r="V1345" s="4"/>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Crafting components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Crafting components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Crafting components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Crafting components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Crafting components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Crafting components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Crafting components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Crafting components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Crafting components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Crafting components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Crafting components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Crafting components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Crafting components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Crafting components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Crafting components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Crafting components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Crafting components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Crafting components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Crafting components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Crafting components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Crafting components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Crafting components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Salvage</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Salvage</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Salvage</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Crafting components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Crafting components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Crafting components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Crafting components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Crafting components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Crafting components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Crafting components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Crafting components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Crafting components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Crafting components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Crafting components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x:c r="B1404" s="4"/>
      <x:c r="C1404" s="4"/>
      <x:c r="D1404" s="4"/>
      <x:c r="E1404" s="4"/>
      <x:c r="F1404" s="4"/>
      <x:c r="G1404" s="4"/>
      <x:c r="H1404" s="4"/>
      <x:c r="I1404" s="4"/>
      <x:c r="J1404" s="4"/>
      <x:c r="K1404" s="4"/>
      <x:c r="L1404" s="4"/>
      <x:c r="M1404" s="4"/>
      <x:c r="N1404" s="4"/>
      <x:c r="O1404" s="4"/>
      <x:c r="P1404" s="4"/>
      <x:c r="Q1404" s="4"/>
      <x:c r="R1404" s="4"/>
      <x:c r="S1404" s="4"/>
      <x:c r="T1404" s="4"/>
      <x:c r="U1404" s="4"/>
      <x:c r="V1404" s="4"/>
    </x:row>
    <x:row r="1405" ht="64" customHeight="1">
      <x:c r="A1405" s="4"/>
      <x:c r="B1405" s="4"/>
      <x:c r="C1405" s="4"/>
      <x:c r="D1405" s="4"/>
      <x:c r="E1405" s="4"/>
      <x:c r="F1405" s="4"/>
      <x:c r="G1405" s="4"/>
      <x:c r="H1405" s="4"/>
      <x:c r="I1405" s="4"/>
      <x:c r="J1405" s="4"/>
      <x:c r="K1405" s="4"/>
      <x:c r="L1405" s="4"/>
      <x:c r="M1405" s="4"/>
      <x:c r="N1405" s="4"/>
      <x:c r="O1405" s="4"/>
      <x:c r="P1405" s="4"/>
      <x:c r="Q1405" s="4"/>
      <x:c r="R1405" s="4"/>
      <x:c r="S1405" s="4"/>
      <x:c r="T1405" s="4"/>
      <x:c r="U1405" s="4"/>
      <x:c r="V1405" s="4"/>
    </x:row>
    <x:row r="1406" ht="64" customHeight="1">
      <x:c r="A1406" s="4"/>
      <x:c r="B1406" s="4"/>
      <x:c r="C1406" s="4"/>
      <x:c r="D1406" s="4"/>
      <x:c r="E1406" s="4"/>
      <x:c r="F1406" s="4"/>
      <x:c r="G1406" s="4"/>
      <x:c r="H1406" s="4"/>
      <x:c r="I1406" s="4"/>
      <x:c r="J1406" s="4"/>
      <x:c r="K1406" s="4"/>
      <x:c r="L1406" s="4"/>
      <x:c r="M1406" s="4"/>
      <x:c r="N1406" s="4"/>
      <x:c r="O1406" s="4"/>
      <x:c r="P1406" s="4"/>
      <x:c r="Q1406" s="4"/>
      <x:c r="R1406" s="4"/>
      <x:c r="S1406" s="4"/>
      <x:c r="T1406" s="4"/>
      <x:c r="U1406" s="4"/>
      <x:c r="V1406" s="4"/>
    </x:row>
    <x:row r="1407" ht="64" customHeight="1">
      <x:c r="A1407" s="4"/>
      <x:c r="B1407" s="4"/>
      <x:c r="C1407" s="4"/>
      <x:c r="D1407" s="4"/>
      <x:c r="E1407" s="4"/>
      <x:c r="F1407" s="4"/>
      <x:c r="G1407" s="4"/>
      <x:c r="H1407" s="4"/>
      <x:c r="I1407" s="4"/>
      <x:c r="J1407" s="4"/>
      <x:c r="K1407" s="4"/>
      <x:c r="L1407" s="4"/>
      <x:c r="M1407" s="4"/>
      <x:c r="N1407" s="4"/>
      <x:c r="O1407" s="4"/>
      <x:c r="P1407" s="4"/>
      <x:c r="Q1407" s="4"/>
      <x:c r="R1407" s="4"/>
      <x:c r="S1407" s="4"/>
      <x:c r="T1407" s="4"/>
      <x:c r="U1407" s="4"/>
      <x:c r="V1407" s="4"/>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x:c r="B1417" s="4"/>
      <x:c r="C1417" s="4"/>
      <x:c r="D1417" s="4"/>
      <x:c r="E1417" s="4"/>
      <x:c r="F1417" s="4"/>
      <x:c r="G1417" s="4"/>
      <x:c r="H1417" s="4"/>
      <x:c r="I1417" s="4"/>
      <x:c r="J1417" s="4"/>
      <x:c r="K1417" s="4"/>
      <x:c r="L1417" s="4"/>
      <x:c r="M1417" s="4"/>
      <x:c r="N1417" s="4"/>
      <x:c r="O1417" s="4"/>
      <x:c r="P1417" s="4"/>
      <x:c r="Q1417" s="4"/>
      <x:c r="R1417" s="4"/>
      <x:c r="S1417" s="4"/>
      <x:c r="T1417" s="4"/>
      <x:c r="U1417" s="4"/>
      <x:c r="V1417" s="4"/>
    </x:row>
    <x:row r="1418" ht="64" customHeight="1">
      <x:c r="A1418" s="4"/>
      <x:c r="B1418" s="4"/>
      <x:c r="C1418" s="4"/>
      <x:c r="D1418" s="4"/>
      <x:c r="E1418" s="4"/>
      <x:c r="F1418" s="4"/>
      <x:c r="G1418" s="4"/>
      <x:c r="H1418" s="4"/>
      <x:c r="I1418" s="4"/>
      <x:c r="J1418" s="4"/>
      <x:c r="K1418" s="4"/>
      <x:c r="L1418" s="4"/>
      <x:c r="M1418" s="4"/>
      <x:c r="N1418" s="4"/>
      <x:c r="O1418" s="4"/>
      <x:c r="P1418" s="4"/>
      <x:c r="Q1418" s="4"/>
      <x:c r="R1418" s="4"/>
      <x:c r="S1418" s="4"/>
      <x:c r="T1418" s="4"/>
      <x:c r="U1418" s="4"/>
      <x:c r="V1418" s="4"/>
    </x:row>
    <x:row r="1419" ht="64" customHeight="1">
      <x:c r="A1419" s="4"/>
      <x:c r="B1419" s="4"/>
      <x:c r="C1419" s="4"/>
      <x:c r="D1419" s="4"/>
      <x:c r="E1419" s="4"/>
      <x:c r="F1419" s="4"/>
      <x:c r="G1419" s="4"/>
      <x:c r="H1419" s="4"/>
      <x:c r="I1419" s="4"/>
      <x:c r="J1419" s="4"/>
      <x:c r="K1419" s="4"/>
      <x:c r="L1419" s="4"/>
      <x:c r="M1419" s="4"/>
      <x:c r="N1419" s="4"/>
      <x:c r="O1419" s="4"/>
      <x:c r="P1419" s="4"/>
      <x:c r="Q1419" s="4"/>
      <x:c r="R1419" s="4"/>
      <x:c r="S1419" s="4"/>
      <x:c r="T1419" s="4"/>
      <x:c r="U1419" s="4"/>
      <x:c r="V1419" s="4"/>
    </x:row>
    <x:row r="1420" ht="64" customHeight="1">
      <x:c r="A1420" s="4"/>
      <x:c r="B1420" s="4"/>
      <x:c r="C1420" s="4"/>
      <x:c r="D1420" s="4"/>
      <x:c r="E1420" s="4"/>
      <x:c r="F1420" s="4"/>
      <x:c r="G1420" s="4"/>
      <x:c r="H1420" s="4"/>
      <x:c r="I1420" s="4"/>
      <x:c r="J1420" s="4"/>
      <x:c r="K1420" s="4"/>
      <x:c r="L1420" s="4"/>
      <x:c r="M1420" s="4"/>
      <x:c r="N1420" s="4"/>
      <x:c r="O1420" s="4"/>
      <x:c r="P1420" s="4"/>
      <x:c r="Q1420" s="4"/>
      <x:c r="R1420" s="4"/>
      <x:c r="S1420" s="4"/>
      <x:c r="T1420" s="4"/>
      <x:c r="U1420" s="4"/>
      <x:c r="V1420" s="4"/>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Salvage</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Salvage</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Crafting components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Tools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x:c r="B1437" s="4"/>
      <x:c r="C1437" s="4"/>
      <x:c r="D1437" s="4"/>
      <x:c r="E1437" s="4"/>
      <x:c r="F1437" s="4"/>
      <x:c r="G1437" s="4"/>
      <x:c r="H1437" s="4"/>
      <x:c r="I1437" s="4"/>
      <x:c r="J1437" s="4"/>
      <x:c r="K1437" s="4"/>
      <x:c r="L1437" s="4"/>
      <x:c r="M1437" s="4"/>
      <x:c r="N1437" s="4"/>
      <x:c r="O1437" s="4"/>
      <x:c r="P1437" s="4"/>
      <x:c r="Q1437" s="4"/>
      <x:c r="R1437" s="4"/>
      <x:c r="S1437" s="4"/>
      <x:c r="T1437" s="4"/>
      <x:c r="U1437" s="4"/>
      <x:c r="V1437" s="4"/>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Salvage</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Salvage</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IFERROR(INDEX('Items'!$B$6:$B$1005,MATCH("",'Items'!$A$6:$A$1005,0)),"")&amp;"; "&amp;IFERROR(INDEX('Items'!$B$6:$B$1005,MATCH("proposal.branch.husk_sheet",'Items'!$A$6:$A$1005,0)),"")</x:f>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IFERROR(INDEX(Items!$B$6:$B$1005,MATCH("",Items!$A$6:$A$1005,0)),"")</x:f>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49</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48</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65</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x:c r="B12" s="4"/>
      <x:c r="C12" s="4"/>
      <x:c r="D12" s="4"/>
      <x:c r="E12" s="4"/>
      <x:c r="G12" s="4"/>
      <x:c r="H12" s="4"/>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x:c r="B18" s="4"/>
      <x:c r="C18" s="4"/>
      <x:c r="D18" s="4"/>
      <x:c r="E18" s="4"/>
      <x:c r="F18" s="4"/>
      <x:c r="G18" s="4"/>
      <x:c r="H18" s="4"/>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'Items'!$A$6:$A$978</x:formula1>
    </x:dataValidation>
    <x:dataValidation type="list" sqref="E6:E1005">
      <x:formula1>'Items'!$A$6:$A$978</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x:c r="B14" s="4"/>
      <x:c r="C14" s="4"/>
      <x:c r="D14" s="4"/>
      <x:c r="E14" s="4"/>
      <x:c r="F14" s="14"/>
      <x:c r="G14" s="4"/>
      <x:c r="H14" s="4"/>
      <x:c r="I14" s="4"/>
      <x:c r="J14" s="4"/>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x:c r="B25" s="4"/>
      <x:c r="C25" s="4"/>
      <x:c r="D25" s="4"/>
      <x:c r="E25" s="4"/>
      <x:c r="F25" s="14"/>
      <x:c r="G25" s="4"/>
      <x:c r="H25" s="4"/>
      <x:c r="I25" s="4"/>
      <x:c r="J25" s="4"/>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x:c r="B29" s="4"/>
      <x:c r="C29" s="4"/>
      <x:c r="D29" s="4"/>
      <x:c r="E29" s="4"/>
      <x:c r="F29" s="14"/>
      <x:c r="G29" s="4"/>
      <x:c r="H29" s="4"/>
      <x:c r="I29" s="4"/>
      <x:c r="J29" s="4"/>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x:c r="B65" s="4"/>
      <x:c r="C65" s="4"/>
      <x:c r="D65" s="4"/>
      <x:c r="E65" s="4"/>
      <x:c r="F65" s="14"/>
      <x:c r="G65" s="4"/>
      <x:c r="H65" s="4"/>
      <x:c r="I65" s="4"/>
      <x:c r="J65" s="4"/>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x:c r="B68" s="4"/>
      <x:c r="C68" s="4"/>
      <x:c r="D68" s="4"/>
      <x:c r="E68" s="4"/>
      <x:c r="F68" s="14"/>
      <x:c r="G68" s="4"/>
      <x:c r="H68" s="4"/>
      <x:c r="I68" s="4"/>
      <x:c r="J68" s="4"/>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x:c r="B77" s="4"/>
      <x:c r="C77" s="4"/>
      <x:c r="D77" s="4"/>
      <x:c r="E77" s="4"/>
      <x:c r="F77" s="14"/>
      <x:c r="G77" s="4"/>
      <x:c r="H77" s="4"/>
      <x:c r="I77" s="4"/>
      <x:c r="J77" s="4"/>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Not applicable</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Not applicable</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Not applicable</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Not applicable</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Not applicable</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Not applicable</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Not applicable</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Not applicable</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Not applicable</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T2</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x:c r="B117" s="4"/>
      <x:c r="C117" s="4"/>
      <x:c r="D117" s="4"/>
      <x:c r="E117" s="4"/>
      <x:c r="F117" s="14"/>
      <x:c r="G117" s="4"/>
      <x:c r="H117" s="4"/>
      <x:c r="I117" s="4"/>
      <x:c r="J117" s="4"/>
    </x:row>
    <x:row r="118" ht="115" customHeight="1">
      <x:c r="A118" s="4"/>
      <x:c r="B118" s="4"/>
      <x:c r="C118" s="4"/>
      <x:c r="D118" s="4"/>
      <x:c r="E118" s="4"/>
      <x:c r="F118" s="14"/>
      <x:c r="G118" s="4"/>
      <x:c r="H118" s="4"/>
      <x:c r="I118" s="4"/>
      <x:c r="J118" s="4"/>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x:c r="B128" s="4"/>
      <x:c r="C128" s="4"/>
      <x:c r="D128" s="4"/>
      <x:c r="E128" s="4"/>
      <x:c r="F128" s="14"/>
      <x:c r="G128" s="4"/>
      <x:c r="H128" s="4"/>
      <x:c r="I128" s="4"/>
      <x:c r="J128" s="4"/>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T3</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x:c r="B137" s="4"/>
      <x:c r="C137" s="4"/>
      <x:c r="D137" s="4"/>
      <x:c r="E137" s="4"/>
      <x:c r="F137" s="14"/>
      <x:c r="G137" s="4"/>
      <x:c r="H137" s="4"/>
      <x:c r="I137" s="4"/>
      <x:c r="J137" s="4"/>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T2</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x:c r="B319" s="4"/>
      <x:c r="C319" s="4"/>
      <x:c r="D319" s="4"/>
      <x:c r="E319" s="4"/>
      <x:c r="F319" s="14"/>
      <x:c r="G319" s="4"/>
      <x:c r="H319" s="4"/>
      <x:c r="I319" s="4"/>
      <x:c r="J319" s="4"/>
    </x:row>
    <x:row r="320" ht="115" customHeight="1">
      <x:c r="A320" s="4"/>
      <x:c r="B320" s="4"/>
      <x:c r="C320" s="4"/>
      <x:c r="D320" s="4"/>
      <x:c r="E320" s="4"/>
      <x:c r="F320" s="14"/>
      <x:c r="G320" s="4"/>
      <x:c r="H320" s="4"/>
      <x:c r="I320" s="4"/>
      <x:c r="J320" s="4"/>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x:c r="B333" s="4"/>
      <x:c r="C333" s="4"/>
      <x:c r="D333" s="4"/>
      <x:c r="E333" s="4"/>
      <x:c r="F333" s="14"/>
      <x:c r="G333" s="4"/>
      <x:c r="H333" s="4"/>
      <x:c r="I333" s="4"/>
      <x:c r="J333" s="4"/>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x:c r="B335" s="4"/>
      <x:c r="C335" s="4"/>
      <x:c r="D335" s="4"/>
      <x:c r="E335" s="4"/>
      <x:c r="F335" s="14"/>
      <x:c r="G335" s="4"/>
      <x:c r="H335" s="4"/>
      <x:c r="I335" s="4"/>
      <x:c r="J335" s="4"/>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x:c r="B340" s="4"/>
      <x:c r="C340" s="4"/>
      <x:c r="D340" s="4"/>
      <x:c r="E340" s="4"/>
      <x:c r="F340" s="14"/>
      <x:c r="G340" s="4"/>
      <x:c r="H340" s="4"/>
      <x:c r="I340" s="4"/>
      <x:c r="J340" s="4"/>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x:c r="B388" s="4"/>
      <x:c r="C388" s="4"/>
      <x:c r="D388" s="4"/>
      <x:c r="E388" s="4"/>
      <x:c r="F388" s="14"/>
      <x:c r="G388" s="4"/>
      <x:c r="H388" s="4"/>
      <x:c r="I388" s="4"/>
      <x:c r="J388" s="4"/>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T3</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T3</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T3</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x:c r="B512" s="4"/>
      <x:c r="C512" s="4"/>
      <x:c r="D512" s="4"/>
      <x:c r="E512" s="4"/>
      <x:c r="F512" s="14"/>
      <x:c r="G512" s="4"/>
      <x:c r="H512" s="4"/>
      <x:c r="I512" s="4"/>
      <x:c r="J512" s="4"/>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x:c r="B527" s="4"/>
      <x:c r="C527" s="4"/>
      <x:c r="D527" s="4"/>
      <x:c r="E527" s="4"/>
      <x:c r="F527" s="14"/>
      <x:c r="G527" s="4"/>
      <x:c r="H527" s="4"/>
      <x:c r="I527" s="4"/>
      <x:c r="J527" s="4"/>
    </x:row>
    <x:row r="528" ht="115" customHeight="1">
      <x:c r="A528" s="4"/>
      <x:c r="B528" s="4"/>
      <x:c r="C528" s="4"/>
      <x:c r="D528" s="4"/>
      <x:c r="E528" s="4"/>
      <x:c r="F528" s="14"/>
      <x:c r="G528" s="4"/>
      <x:c r="H528" s="4"/>
      <x:c r="I528" s="4"/>
      <x:c r="J528" s="4"/>
    </x:row>
    <x:row r="529" ht="115" customHeight="1">
      <x:c r="A529" s="4"/>
      <x:c r="B529" s="4"/>
      <x:c r="C529" s="4"/>
      <x:c r="D529" s="4"/>
      <x:c r="E529" s="4"/>
      <x:c r="F529" s="14"/>
      <x:c r="G529" s="4"/>
      <x:c r="H529" s="4"/>
      <x:c r="I529" s="4"/>
      <x:c r="J529" s="4"/>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x:c r="B532" s="4"/>
      <x:c r="C532" s="4"/>
      <x:c r="D532" s="4"/>
      <x:c r="E532" s="4"/>
      <x:c r="F532" s="14"/>
      <x:c r="G532" s="4"/>
      <x:c r="H532" s="4"/>
      <x:c r="I532" s="4"/>
      <x:c r="J532" s="4"/>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x:c r="B534" s="4"/>
      <x:c r="C534" s="4"/>
      <x:c r="D534" s="4"/>
      <x:c r="E534" s="4"/>
      <x:c r="F534" s="14"/>
      <x:c r="G534" s="4"/>
      <x:c r="H534" s="4"/>
      <x:c r="I534" s="4"/>
      <x:c r="J534" s="4"/>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x:c r="B545" s="4"/>
      <x:c r="C545" s="4"/>
      <x:c r="D545" s="4"/>
      <x:c r="E545" s="4"/>
      <x:c r="F545" s="14"/>
      <x:c r="G545" s="4"/>
      <x:c r="H545" s="4"/>
      <x:c r="I545" s="4"/>
      <x:c r="J545" s="4"/>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Not applicable</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x:c r="B558" s="4"/>
      <x:c r="C558" s="4"/>
      <x:c r="D558" s="4"/>
      <x:c r="E558" s="4"/>
      <x:c r="F558" s="14"/>
      <x:c r="G558" s="4"/>
      <x:c r="H558" s="4"/>
      <x:c r="I558" s="4"/>
      <x:c r="J558" s="4"/>
    </x:row>
    <x:row r="559" ht="115" customHeight="1">
      <x:c r="A559" s="4"/>
      <x:c r="B559" s="4"/>
      <x:c r="C559" s="4"/>
      <x:c r="D559" s="4"/>
      <x:c r="E559" s="4"/>
      <x:c r="F559" s="14"/>
      <x:c r="G559" s="4"/>
      <x:c r="H559" s="4"/>
      <x:c r="I559" s="4"/>
      <x:c r="J559" s="4"/>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x:c r="B586" s="4"/>
      <x:c r="C586" s="4"/>
      <x:c r="D586" s="4"/>
      <x:c r="E586" s="4"/>
      <x:c r="F586" s="14"/>
      <x:c r="G586" s="4"/>
      <x:c r="H586" s="4"/>
      <x:c r="I586" s="4"/>
      <x:c r="J586" s="4"/>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x:c r="B634" s="4"/>
      <x:c r="C634" s="4"/>
      <x:c r="D634" s="4"/>
      <x:c r="E634" s="4"/>
      <x:c r="F634" s="14"/>
      <x:c r="G634" s="4"/>
      <x:c r="H634" s="4"/>
      <x:c r="I634" s="4"/>
      <x:c r="J634" s="4"/>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x:c r="B640" s="4"/>
      <x:c r="C640" s="4"/>
      <x:c r="D640" s="4"/>
      <x:c r="E640" s="4"/>
      <x:c r="F640" s="14"/>
      <x:c r="G640" s="4"/>
      <x:c r="H640" s="4"/>
      <x:c r="I640" s="4"/>
      <x:c r="J640" s="4"/>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x:c r="B654" s="4"/>
      <x:c r="C654" s="4"/>
      <x:c r="D654" s="4"/>
      <x:c r="E654" s="4"/>
      <x:c r="F654" s="14"/>
      <x:c r="G654" s="4"/>
      <x:c r="H654" s="4"/>
      <x:c r="I654" s="4"/>
      <x:c r="J654" s="4"/>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x:c r="B661" s="4"/>
      <x:c r="C661" s="4"/>
      <x:c r="D661" s="4"/>
      <x:c r="E661" s="4"/>
      <x:c r="F661" s="14"/>
      <x:c r="G661" s="4"/>
      <x:c r="H661" s="4"/>
      <x:c r="I661" s="4"/>
      <x:c r="J661" s="4"/>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x:c r="B706" s="4"/>
      <x:c r="C706" s="4"/>
      <x:c r="D706" s="4"/>
      <x:c r="E706" s="4"/>
      <x:c r="F706" s="14"/>
      <x:c r="G706" s="4"/>
      <x:c r="H706" s="4"/>
      <x:c r="I706" s="4"/>
      <x:c r="J706" s="4"/>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x:c r="B710" s="4"/>
      <x:c r="C710" s="4"/>
      <x:c r="D710" s="4"/>
      <x:c r="E710" s="4"/>
      <x:c r="F710" s="14"/>
      <x:c r="G710" s="4"/>
      <x:c r="H710" s="4"/>
      <x:c r="I710" s="4"/>
      <x:c r="J710" s="4"/>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x:c r="B750" s="4"/>
      <x:c r="C750" s="4"/>
      <x:c r="D750" s="4"/>
      <x:c r="E750" s="4"/>
      <x:c r="F750" s="14"/>
      <x:c r="G750" s="4"/>
      <x:c r="H750" s="4"/>
      <x:c r="I750" s="4"/>
      <x:c r="J750" s="4"/>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x:c r="B757" s="4"/>
      <x:c r="C757" s="4"/>
      <x:c r="D757" s="4"/>
      <x:c r="E757" s="4"/>
      <x:c r="F757" s="14"/>
      <x:c r="G757" s="4"/>
      <x:c r="H757" s="4"/>
      <x:c r="I757" s="4"/>
      <x:c r="J757" s="4"/>
    </x:row>
    <x:row r="758" ht="115" customHeight="1">
      <x:c r="A758" s="4"/>
      <x:c r="B758" s="4"/>
      <x:c r="C758" s="4"/>
      <x:c r="D758" s="4"/>
      <x:c r="E758" s="4"/>
      <x:c r="F758" s="14"/>
      <x:c r="G758" s="4"/>
      <x:c r="H758" s="4"/>
      <x:c r="I758" s="4"/>
      <x:c r="J758" s="4"/>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x:c r="B768" s="4"/>
      <x:c r="C768" s="4"/>
      <x:c r="D768" s="4"/>
      <x:c r="E768" s="4"/>
      <x:c r="F768" s="14"/>
      <x:c r="G768" s="4"/>
      <x:c r="H768" s="4"/>
      <x:c r="I768" s="4"/>
      <x:c r="J768" s="4"/>
    </x:row>
    <x:row r="769" ht="115" customHeight="1">
      <x:c r="A769" s="4"/>
      <x:c r="B769" s="4"/>
      <x:c r="C769" s="4"/>
      <x:c r="D769" s="4"/>
      <x:c r="E769" s="4"/>
      <x:c r="F769" s="14"/>
      <x:c r="G769" s="4"/>
      <x:c r="H769" s="4"/>
      <x:c r="I769" s="4"/>
      <x:c r="J769" s="4"/>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x:c r="B773" s="4"/>
      <x:c r="C773" s="4"/>
      <x:c r="D773" s="4"/>
      <x:c r="E773" s="4"/>
      <x:c r="F773" s="14"/>
      <x:c r="G773" s="4"/>
      <x:c r="H773" s="4"/>
      <x:c r="I773" s="4"/>
      <x:c r="J773" s="4"/>
    </x:row>
    <x:row r="774" ht="115" customHeight="1">
      <x:c r="A774" s="4"/>
      <x:c r="B774" s="4"/>
      <x:c r="C774" s="4"/>
      <x:c r="D774" s="4"/>
      <x:c r="E774" s="4"/>
      <x:c r="F774" s="14"/>
      <x:c r="G774" s="4"/>
      <x:c r="H774" s="4"/>
      <x:c r="I774" s="4"/>
      <x:c r="J774" s="4"/>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x:c r="B777" s="4"/>
      <x:c r="C777" s="4"/>
      <x:c r="D777" s="4"/>
      <x:c r="E777" s="4"/>
      <x:c r="F777" s="14"/>
      <x:c r="G777" s="4"/>
      <x:c r="H777" s="4"/>
      <x:c r="I777" s="4"/>
      <x:c r="J777" s="4"/>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x:c r="B781" s="4"/>
      <x:c r="C781" s="4"/>
      <x:c r="D781" s="4"/>
      <x:c r="E781" s="4"/>
      <x:c r="F781" s="14"/>
      <x:c r="G781" s="4"/>
      <x:c r="H781" s="4"/>
      <x:c r="I781" s="4"/>
      <x:c r="J781" s="4"/>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x:c r="B786" s="4"/>
      <x:c r="C786" s="4"/>
      <x:c r="D786" s="4"/>
      <x:c r="E786" s="4"/>
      <x:c r="F786" s="14"/>
      <x:c r="G786" s="4"/>
      <x:c r="H786" s="4"/>
      <x:c r="I786" s="4"/>
      <x:c r="J786" s="4"/>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x:c r="B798" s="4"/>
      <x:c r="C798" s="4"/>
      <x:c r="D798" s="4"/>
      <x:c r="E798" s="4"/>
      <x:c r="F798" s="14"/>
      <x:c r="G798" s="4"/>
      <x:c r="H798" s="4"/>
      <x:c r="I798" s="4"/>
      <x:c r="J798" s="4"/>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x:c r="B805" s="4"/>
      <x:c r="C805" s="4"/>
      <x:c r="D805" s="4"/>
      <x:c r="E805" s="4"/>
      <x:c r="F805" s="14"/>
      <x:c r="G805" s="4"/>
      <x:c r="H805" s="4"/>
      <x:c r="I805" s="4"/>
      <x:c r="J805" s="4"/>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x:c r="B813" s="4"/>
      <x:c r="C813" s="4"/>
      <x:c r="D813" s="4"/>
      <x:c r="E813" s="4"/>
      <x:c r="F813" s="14"/>
      <x:c r="G813" s="4"/>
      <x:c r="H813" s="4"/>
      <x:c r="I813" s="4"/>
      <x:c r="J813" s="4"/>
    </x:row>
    <x:row r="814" ht="115" customHeight="1">
      <x:c r="A814" s="4"/>
      <x:c r="B814" s="4"/>
      <x:c r="C814" s="4"/>
      <x:c r="D814" s="4"/>
      <x:c r="E814" s="4"/>
      <x:c r="F814" s="14"/>
      <x:c r="G814" s="4"/>
      <x:c r="H814" s="4"/>
      <x:c r="I814" s="4"/>
      <x:c r="J814" s="4"/>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x:c r="B859" s="4"/>
      <x:c r="C859" s="4"/>
      <x:c r="D859" s="4"/>
      <x:c r="E859" s="4"/>
      <x:c r="F859" s="14"/>
      <x:c r="G859" s="4"/>
      <x:c r="H859" s="4"/>
      <x:c r="I859" s="4"/>
      <x:c r="J859" s="4"/>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x:c r="B891" s="4"/>
      <x:c r="C891" s="4"/>
      <x:c r="D891" s="4"/>
      <x:c r="E891" s="4"/>
      <x:c r="F891" s="14"/>
      <x:c r="G891" s="4"/>
      <x:c r="H891" s="4"/>
      <x:c r="I891" s="4"/>
      <x:c r="J891" s="4"/>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x:c r="B894" s="4"/>
      <x:c r="C894" s="4"/>
      <x:c r="D894" s="4"/>
      <x:c r="E894" s="4"/>
      <x:c r="F894" s="14"/>
      <x:c r="G894" s="4"/>
      <x:c r="H894" s="4"/>
      <x:c r="I894" s="4"/>
      <x:c r="J894" s="4"/>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x:c r="B909" s="4"/>
      <x:c r="C909" s="4"/>
      <x:c r="D909" s="4"/>
      <x:c r="E909" s="4"/>
      <x:c r="F909" s="14"/>
      <x:c r="G909" s="4"/>
      <x:c r="H909" s="4"/>
      <x:c r="I909" s="4"/>
      <x:c r="J909" s="4"/>
    </x:row>
    <x:row r="910">
      <x:c r="A910" s="4"/>
      <x:c r="B910" s="4"/>
      <x:c r="C910" s="4"/>
      <x:c r="D910" s="4"/>
      <x:c r="E910" s="4"/>
      <x:c r="F910" s="14"/>
      <x:c r="G910" s="4"/>
      <x:c r="H910" s="4"/>
      <x:c r="I910" s="4"/>
      <x:c r="J910" s="4"/>
    </x:row>
    <x:row r="911">
      <x:c r="A911" s="4"/>
      <x:c r="B911" s="4"/>
      <x:c r="C911" s="4"/>
      <x:c r="D911" s="4"/>
      <x:c r="E911" s="4"/>
      <x:c r="F911" s="14"/>
      <x:c r="G911" s="4"/>
      <x:c r="H911" s="4"/>
      <x:c r="I911" s="4"/>
      <x:c r="J911" s="4"/>
    </x:row>
    <x:row r="912">
      <x:c r="A912" s="4"/>
      <x:c r="B912" s="4"/>
      <x:c r="C912" s="4"/>
      <x:c r="D912" s="4"/>
      <x:c r="E912" s="4"/>
      <x:c r="F912" s="14"/>
      <x:c r="G912" s="4"/>
      <x:c r="H912" s="4"/>
      <x:c r="I912" s="4"/>
      <x:c r="J912" s="4"/>
    </x:row>
    <x:row r="913">
      <x:c r="A913" s="4"/>
      <x:c r="B913" s="4"/>
      <x:c r="C913" s="4"/>
      <x:c r="D913" s="4"/>
      <x:c r="E913" s="4"/>
      <x:c r="F913" s="14"/>
      <x:c r="G913" s="4"/>
      <x:c r="H913" s="4"/>
      <x:c r="I913" s="4"/>
      <x:c r="J913" s="4"/>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proposal.culture.jointed_shell_shadow_figure</x:t>
        </x:is>
      </x:c>
      <x:c r="B921" s="4" t="str">
        <x:f>Items!B921</x:f>
        <x:v>Jointed shell shadow figure</x:v>
      </x:c>
      <x:c r="C921" s="4" t="str">
        <x:f>Items!X921</x:f>
        <x:v>Cultural object</x:v>
      </x:c>
      <x:c r="D921" s="4" t="str">
        <x:f>Items!C921</x:f>
        <x:v>T2</x:v>
      </x:c>
      <x:c r="E921" s="4" t="inlineStr">
        <x:is>
          <x:t xml:space="preserve">Finished object proposal</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Artwork direction: A flat beetle-like shell silhouette with three movable limbs, tiny metal pivot pins and a short all-metal operating stem. Fit, safe use and manufacturing details remain proposals.</x:t>
        </x:is>
      </x:c>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proposal.culture.apprentice_practice_plaque</x:t>
        </x:is>
      </x:c>
      <x:c r="B923" s="4" t="str">
        <x:f>Items!B923</x:f>
        <x:v>Apprentice practice plaque</x:v>
      </x:c>
      <x:c r="C923" s="4" t="str">
        <x:f>Items!X923</x:f>
        <x:v>Cultural object</x:v>
      </x:c>
      <x:c r="D923" s="4" t="str">
        <x:f>Items!C923</x:f>
        <x:v>T2</x:v>
      </x:c>
      <x:c r="E923" s="4" t="inlineStr">
        <x:is>
          <x:t xml:space="preserve">Finished object proposal</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Artwork direction: A small fired ceramic tablet with several rows of increasingly regular carved motifs and a few crossed-out attempts. Fit, safe use and manufacturing details remain proposals.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proposal.armor.fur.chest</x:t>
        </x:is>
      </x:c>
      <x:c r="B930" s="4" t="str">
        <x:f>Items!B930</x:f>
        <x:v>Fur chest armor</x:v>
      </x:c>
      <x:c r="C930" s="4" t="str">
        <x:f>Items!X930</x:f>
        <x:v>Armor</x:v>
      </x:c>
      <x:c r="D930" s="4" t="str">
        <x:f>Items!C930</x:f>
        <x:v>T2</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Torso and upper back; arm and leg protection remain separate. Fur sourcing, extremely low processing yield, fastening, fit, wearability and protective performance require design.</x:t>
        </x:is>
      </x:c>
    </x:row>
    <x:row r="931">
      <x:c r="A931" s="4" t="inlineStr">
        <x:is>
          <x:t xml:space="preserve">proposal.armor.fur.legs</x:t>
        </x:is>
      </x:c>
      <x:c r="B931" s="4" t="str">
        <x:f>Items!B931</x:f>
        <x:v>Fur leg guards</x:v>
      </x:c>
      <x:c r="C931" s="4" t="str">
        <x:f>Items!X931</x:f>
        <x:v>Armor</x:v>
      </x:c>
      <x:c r="D931" s="4" t="str">
        <x:f>Items!C931</x:f>
        <x:v>T2</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A matched pair of thigh, knee and shin coverings listed as one item; boots remain separate. Fur sourcing, extremely low processing yield, fastening, fit, wearability and protective performance require design.</x:t>
        </x:is>
      </x:c>
    </x:row>
    <x:row r="932">
      <x:c r="A932" s="4" t="inlineStr">
        <x:is>
          <x:t xml:space="preserve">proposal.armor.fur.boots</x:t>
        </x:is>
      </x:c>
      <x:c r="B932" s="4" t="str">
        <x:f>Items!B932</x:f>
        <x:v>Fur armored boots</x:v>
      </x:c>
      <x:c r="C932" s="4" t="str">
        <x:f>Items!X932</x:f>
        <x:v>Armor</x:v>
      </x:c>
      <x:c r="D932" s="4" t="str">
        <x:f>Items!C932</x:f>
        <x:v>T2</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A matched pair of protective foot coverings listed as one item, separate from the leg guards. Fur sourcing, extremely low processing yield, fastening, fit, wearability and protective performance require design.</x:t>
        </x:is>
      </x:c>
    </x:row>
    <x:row r="933">
      <x:c r="A933" s="4" t="inlineStr">
        <x:is>
          <x:t xml:space="preserve">proposal.armor.fur.arms</x:t>
        </x:is>
      </x:c>
      <x:c r="B933" s="4" t="str">
        <x:f>Items!B933</x:f>
        <x:v>Fur arm guards</x:v>
      </x:c>
      <x:c r="C933" s="4" t="str">
        <x:f>Items!X933</x:f>
        <x:v>Armor</x:v>
      </x:c>
      <x:c r="D933" s="4" t="str">
        <x:f>Items!C933</x:f>
        <x:v>T2</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A matched pair of upper-arm, elbow and forearm coverings listed as one item; chest armor remains separate. Fur sourcing, extremely low processing yield, fastening, fit, wearability and protective performance require design.</x:t>
        </x:is>
      </x:c>
    </x:row>
    <x:row r="934">
      <x:c r="A934" s="4" t="inlineStr">
        <x:is>
          <x:t xml:space="preserve">proposal.armor.fur.helmet</x:t>
        </x:is>
      </x:c>
      <x:c r="B934" s="4" t="str">
        <x:f>Items!B934</x:f>
        <x:v>Fur helmet</x:v>
      </x:c>
      <x:c r="C934" s="4" t="str">
        <x:f>Items!X934</x:f>
        <x:v>Armor</x:v>
      </x:c>
      <x:c r="D934" s="4" t="str">
        <x:f>Items!C934</x:f>
        <x:v>T2</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Head covering with an open face; neck coverage, hearing and fit remain unresolved. Fur sourcing, extremely low processing yield, fastening, fit, wearability and protective performance require design.</x:t>
        </x:is>
      </x:c>
    </x:row>
    <x:row r="935">
      <x:c r="A935" s="4" t="inlineStr">
        <x:is>
          <x:t xml:space="preserve">proposal.clothing.hide.top</x:t>
        </x:is>
      </x:c>
      <x:c r="B935" s="4" t="str">
        <x:f>Items!B935</x:f>
        <x:v>Hide jacket</x:v>
      </x:c>
      <x:c r="C935" s="4" t="str">
        <x:f>Items!X935</x:f>
        <x:v>Wearable</x:v>
      </x:c>
      <x:c r="D935" s="4" t="str">
        <x:f>Items!C935</x:f>
        <x:v>T2</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6">
      <x:c r="A936" s="4" t="inlineStr">
        <x:is>
          <x:t xml:space="preserve">proposal.clothing.hide.legs</x:t>
        </x:is>
      </x:c>
      <x:c r="B936" s="4" t="str">
        <x:f>Items!B936</x:f>
        <x:v>Hide trousers</x:v>
      </x:c>
      <x:c r="C936" s="4" t="str">
        <x:f>Items!X936</x:f>
        <x:v>Wearable</x:v>
      </x:c>
      <x:c r="D936" s="4" t="str">
        <x:f>Items!C936</x:f>
        <x:v>T2</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7">
      <x:c r="A937" s="4" t="inlineStr">
        <x:is>
          <x:t xml:space="preserve">proposal.clothing.hide.boots</x:t>
        </x:is>
      </x:c>
      <x:c r="B937" s="4" t="str">
        <x:f>Items!B937</x:f>
        <x:v>Hide boots</x:v>
      </x:c>
      <x:c r="C937" s="4" t="str">
        <x:f>Items!X937</x:f>
        <x:v>Wearable</x:v>
      </x:c>
      <x:c r="D937" s="4" t="str">
        <x:f>Items!C937</x:f>
        <x:v>T2</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8">
      <x:c r="A938" s="4" t="inlineStr">
        <x:is>
          <x:t xml:space="preserve">proposal.clothing.hide.gloves</x:t>
        </x:is>
      </x:c>
      <x:c r="B938" s="4" t="str">
        <x:f>Items!B938</x:f>
        <x:v>Hide gloves</x:v>
      </x:c>
      <x:c r="C938" s="4" t="str">
        <x:f>Items!X938</x:f>
        <x:v>Wearable</x:v>
      </x:c>
      <x:c r="D938" s="4" t="str">
        <x:f>Items!C938</x:f>
        <x:v>T2</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9">
      <x:c r="A939" s="4" t="inlineStr">
        <x:is>
          <x:t xml:space="preserve">proposal.clothing.hide.head</x:t>
        </x:is>
      </x:c>
      <x:c r="B939" s="4" t="str">
        <x:f>Items!B939</x:f>
        <x:v>Hide hood</x:v>
      </x:c>
      <x:c r="C939" s="4" t="str">
        <x:f>Items!X939</x:f>
        <x:v>Wearable</x:v>
      </x:c>
      <x:c r="D939" s="4" t="str">
        <x:f>Items!C939</x:f>
        <x:v>T2</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40">
      <x:c r="A940" s="4" t="inlineStr">
        <x:is>
          <x:t xml:space="preserve">proposal.clothing.fur.top</x:t>
        </x:is>
      </x:c>
      <x:c r="B940" s="4" t="str">
        <x:f>Items!B940</x:f>
        <x:v>Fur jacket</x:v>
      </x:c>
      <x:c r="C940" s="4" t="str">
        <x:f>Items!X940</x:f>
        <x:v>Wearable</x:v>
      </x:c>
      <x:c r="D940" s="4" t="str">
        <x:f>Items!C940</x:f>
        <x:v>T2</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41">
      <x:c r="A941" s="4" t="inlineStr">
        <x:is>
          <x:t xml:space="preserve">proposal.clothing.fur.legs</x:t>
        </x:is>
      </x:c>
      <x:c r="B941" s="4" t="str">
        <x:f>Items!B941</x:f>
        <x:v>Fur trousers</x:v>
      </x:c>
      <x:c r="C941" s="4" t="str">
        <x:f>Items!X941</x:f>
        <x:v>Wearable</x:v>
      </x:c>
      <x:c r="D941" s="4" t="str">
        <x:f>Items!C941</x:f>
        <x:v>T2</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42">
      <x:c r="A942" s="4" t="inlineStr">
        <x:is>
          <x:t xml:space="preserve">proposal.clothing.fur.boots</x:t>
        </x:is>
      </x:c>
      <x:c r="B942" s="4" t="str">
        <x:f>Items!B942</x:f>
        <x:v>Fur boots</x:v>
      </x:c>
      <x:c r="C942" s="4" t="str">
        <x:f>Items!X942</x:f>
        <x:v>Wearable</x:v>
      </x:c>
      <x:c r="D942" s="4" t="str">
        <x:f>Items!C942</x:f>
        <x:v>T2</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43">
      <x:c r="A943" s="4" t="inlineStr">
        <x:is>
          <x:t xml:space="preserve">proposal.clothing.fur.gloves</x:t>
        </x:is>
      </x:c>
      <x:c r="B943" s="4" t="str">
        <x:f>Items!B943</x:f>
        <x:v>Fur gloves</x:v>
      </x:c>
      <x:c r="C943" s="4" t="str">
        <x:f>Items!X943</x:f>
        <x:v>Wearable</x:v>
      </x:c>
      <x:c r="D943" s="4" t="str">
        <x:f>Items!C943</x:f>
        <x:v>T2</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44">
      <x:c r="A944" s="4" t="inlineStr">
        <x:is>
          <x:t xml:space="preserve">proposal.clothing.fur.head</x:t>
        </x:is>
      </x:c>
      <x:c r="B944" s="4" t="str">
        <x:f>Items!B944</x:f>
        <x:v>Fur hood</x:v>
      </x:c>
      <x:c r="C944" s="4" t="str">
        <x:f>Items!X944</x:f>
        <x:v>Wearable</x:v>
      </x:c>
      <x:c r="D944" s="4" t="str">
        <x:f>Items!C944</x:f>
        <x:v>T2</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5">
      <x:c r="A945" s="4" t="inlineStr">
        <x:is>
          <x:t xml:space="preserve">proposal.clothing.fine_chainmail.top</x:t>
        </x:is>
      </x:c>
      <x:c r="B945" s="4" t="str">
        <x:f>Items!B945</x:f>
        <x:v>Delicate chainmail jacket</x:v>
      </x:c>
      <x:c r="C945" s="4" t="str">
        <x:f>Items!X945</x:f>
        <x:v>Wearable</x:v>
      </x:c>
      <x:c r="D945" s="4" t="str">
        <x:f>Items!C945</x:f>
        <x:v>T3</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6">
      <x:c r="A946" s="4" t="inlineStr">
        <x:is>
          <x:t xml:space="preserve">proposal.clothing.fine_chainmail.legs</x:t>
        </x:is>
      </x:c>
      <x:c r="B946" s="4" t="str">
        <x:f>Items!B946</x:f>
        <x:v>Delicate chainmail trousers</x:v>
      </x:c>
      <x:c r="C946" s="4" t="str">
        <x:f>Items!X946</x:f>
        <x:v>Wearable</x:v>
      </x:c>
      <x:c r="D946" s="4" t="str">
        <x:f>Items!C946</x:f>
        <x:v>T3</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7">
      <x:c r="A947" s="4" t="inlineStr">
        <x:is>
          <x:t xml:space="preserve">proposal.clothing.fine_chainmail.boots</x:t>
        </x:is>
      </x:c>
      <x:c r="B947" s="4" t="str">
        <x:f>Items!B947</x:f>
        <x:v>Delicate chainmail boots</x:v>
      </x:c>
      <x:c r="C947" s="4" t="str">
        <x:f>Items!X947</x:f>
        <x:v>Wearable</x:v>
      </x:c>
      <x:c r="D947" s="4" t="str">
        <x:f>Items!C947</x:f>
        <x:v>T3</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8">
      <x:c r="A948" s="4" t="inlineStr">
        <x:is>
          <x:t xml:space="preserve">proposal.clothing.fine_chainmail.gloves</x:t>
        </x:is>
      </x:c>
      <x:c r="B948" s="4" t="str">
        <x:f>Items!B948</x:f>
        <x:v>Delicate chainmail gloves</x:v>
      </x:c>
      <x:c r="C948" s="4" t="str">
        <x:f>Items!X948</x:f>
        <x:v>Wearable</x:v>
      </x:c>
      <x:c r="D948" s="4" t="str">
        <x:f>Items!C948</x:f>
        <x:v>T3</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9">
      <x:c r="A949" s="4" t="inlineStr">
        <x:is>
          <x:t xml:space="preserve">proposal.clothing.fine_chainmail.head</x:t>
        </x:is>
      </x:c>
      <x:c r="B949" s="4" t="str">
        <x:f>Items!B949</x:f>
        <x:v>Delicate chainmail coif</x:v>
      </x:c>
      <x:c r="C949" s="4" t="str">
        <x:f>Items!X949</x:f>
        <x:v>Wearable</x:v>
      </x:c>
      <x:c r="D949" s="4" t="str">
        <x:f>Items!C949</x:f>
        <x:v>T3</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50">
      <x:c r="A950" s="4" t="inlineStr">
        <x:is>
          <x:t xml:space="preserve">proposal.clothing.insulated.legs</x:t>
        </x:is>
      </x:c>
      <x:c r="B950" s="4" t="str">
        <x:f>Items!B950</x:f>
        <x:v>Electrical insulating trousers</x:v>
      </x:c>
      <x:c r="C950" s="4" t="str">
        <x:f>Items!X950</x:f>
        <x:v>Wearable</x:v>
      </x:c>
      <x:c r="D950" s="4" t="str">
        <x:f>Items!C950</x:f>
        <x:v>T3</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51">
      <x:c r="A951" s="4" t="inlineStr">
        <x:is>
          <x:t xml:space="preserve">proposal.clothing.insulated.head</x:t>
        </x:is>
      </x:c>
      <x:c r="B951" s="4" t="str">
        <x:f>Items!B951</x:f>
        <x:v>Electrical insulating hood</x:v>
      </x:c>
      <x:c r="C951" s="4" t="str">
        <x:f>Items!X951</x:f>
        <x:v>Wearable</x:v>
      </x:c>
      <x:c r="D951" s="4" t="str">
        <x:f>Items!C951</x:f>
        <x:v>T3</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52">
      <x:c r="A952" s="4" t="inlineStr">
        <x:is>
          <x:t xml:space="preserve">proposal.clothing.chitin.top</x:t>
        </x:is>
      </x:c>
      <x:c r="B952" s="4" t="str">
        <x:f>Items!B952</x:f>
        <x:v>Chitin jacket</x:v>
      </x:c>
      <x:c r="C952" s="4" t="str">
        <x:f>Items!X952</x:f>
        <x:v>Wearable</x:v>
      </x:c>
      <x:c r="D952" s="4" t="str">
        <x:f>Items!C952</x:f>
        <x:v>T2</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53">
      <x:c r="A953" s="4" t="inlineStr">
        <x:is>
          <x:t xml:space="preserve">proposal.clothing.chitin.legs</x:t>
        </x:is>
      </x:c>
      <x:c r="B953" s="4" t="str">
        <x:f>Items!B953</x:f>
        <x:v>Chitin trousers</x:v>
      </x:c>
      <x:c r="C953" s="4" t="str">
        <x:f>Items!X953</x:f>
        <x:v>Wearable</x:v>
      </x:c>
      <x:c r="D953" s="4" t="str">
        <x:f>Items!C953</x:f>
        <x:v>T2</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54">
      <x:c r="A954" s="4" t="inlineStr">
        <x:is>
          <x:t xml:space="preserve">proposal.clothing.chitin.boots</x:t>
        </x:is>
      </x:c>
      <x:c r="B954" s="4" t="str">
        <x:f>Items!B954</x:f>
        <x:v>Chitin boots</x:v>
      </x:c>
      <x:c r="C954" s="4" t="str">
        <x:f>Items!X954</x:f>
        <x:v>Wearable</x:v>
      </x:c>
      <x:c r="D954" s="4" t="str">
        <x:f>Items!C954</x:f>
        <x:v>T2</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5">
      <x:c r="A955" s="4" t="inlineStr">
        <x:is>
          <x:t xml:space="preserve">proposal.clothing.chitin.gloves</x:t>
        </x:is>
      </x:c>
      <x:c r="B955" s="4" t="str">
        <x:f>Items!B955</x:f>
        <x:v>Chitin gloves</x:v>
      </x:c>
      <x:c r="C955" s="4" t="str">
        <x:f>Items!X955</x:f>
        <x:v>Wearable</x:v>
      </x:c>
      <x:c r="D955" s="4" t="str">
        <x:f>Items!C955</x:f>
        <x:v>T2</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6">
      <x:c r="A956" s="4" t="inlineStr">
        <x:is>
          <x:t xml:space="preserve">proposal.clothing.chitin.head</x:t>
        </x:is>
      </x:c>
      <x:c r="B956" s="4" t="str">
        <x:f>Items!B956</x:f>
        <x:v>Chitin cap</x:v>
      </x:c>
      <x:c r="C956" s="4" t="str">
        <x:f>Items!X956</x:f>
        <x:v>Wearable</x:v>
      </x:c>
      <x:c r="D956" s="4" t="str">
        <x:f>Items!C956</x:f>
        <x:v>T2</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7">
      <x:c r="A957" s="4" t="inlineStr">
        <x:is>
          <x:t xml:space="preserve">proposal.armor.shoulder.raised_rim_iron</x:t>
        </x:is>
      </x:c>
      <x:c r="B957" s="4" t="str">
        <x:f>Items!B957</x:f>
        <x:v>Raised-rim iron pauldron</x:v>
      </x:c>
      <x:c r="C957" s="4" t="str">
        <x:f>Items!X957</x:f>
        <x:v>Armor</x:v>
      </x:c>
      <x:c r="D957" s="4" t="str">
        <x:f>Items!C957</x:f>
        <x:v>T2</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Left/right fitting, neck clearance, raised-arm movement, rivet articulation and compatibility with chest armor require design. No automatic parry or reduced damage assigned.</x:t>
        </x:is>
      </x:c>
    </x:row>
    <x:row r="958">
      <x:c r="A958" s="4" t="inlineStr">
        <x:is>
          <x:t xml:space="preserve">proposal.armor.shoulder.layered_chitin</x:t>
        </x:is>
      </x:c>
      <x:c r="B958" s="4" t="str">
        <x:f>Items!B958</x:f>
        <x:v>Layered chitin shoulder guard</x:v>
      </x:c>
      <x:c r="C958" s="4" t="str">
        <x:f>Items!X958</x:f>
        <x:v>Armor</x:v>
      </x:c>
      <x:c r="D958" s="4" t="str">
        <x:f>Items!C958</x:f>
        <x:v>T2</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Shell selection, edge finishing, joining geometry, replaceability, shoulder range and coverage require design. Abundant raw shell does not establish cheap finished workmanship or superior protection.</x:t>
        </x:is>
      </x:c>
    </x:row>
    <x:row r="959">
      <x:c r="A959" s="4"/>
      <x:c r="B959" s="4"/>
      <x:c r="C959" s="4"/>
      <x:c r="D959" s="4"/>
      <x:c r="E959" s="4"/>
      <x:c r="F959" s="14"/>
      <x:c r="G959" s="4"/>
      <x:c r="H959" s="4"/>
      <x:c r="I959" s="4"/>
      <x:c r="J959" s="4"/>
    </x:row>
    <x:row r="960">
      <x:c r="A960" s="4" t="inlineStr">
        <x:is>
          <x:t xml:space="preserve">proposal.clothing.everyday_wraps.legs</x:t>
        </x:is>
      </x:c>
      <x:c r="B960" s="4" t="str">
        <x:f>Items!B960</x:f>
        <x:v>Everyday leg wraps</x:v>
      </x:c>
      <x:c r="C960" s="4" t="str">
        <x:f>Items!X960</x:f>
        <x:v>Wearable</x:v>
      </x:c>
      <x:c r="D960" s="4" t="str">
        <x:f>Items!C960</x:f>
        <x:v>T2</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Knee movement, strip overlap, fit and fastening remain unresolved. No armor or mobility benefit assigned.</x:t>
        </x:is>
      </x:c>
    </x:row>
    <x:row r="961">
      <x:c r="A961" s="4" t="inlineStr">
        <x:is>
          <x:t xml:space="preserve">proposal.clothing.everyday_wraps.feet</x:t>
        </x:is>
      </x:c>
      <x:c r="B961" s="4" t="str">
        <x:f>Items!B961</x:f>
        <x:v>Everyday foot wraps</x:v>
      </x:c>
      <x:c r="C961" s="4" t="str">
        <x:f>Items!X961</x:f>
        <x:v>Wearable</x:v>
      </x:c>
      <x:c r="D961" s="4" t="str">
        <x:f>Items!C961</x:f>
        <x:v>T2</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Sole wear, fit, traction, fastening and compatibility with other footwear require design. No hazard protection, electrical insulation or speed bonus established.</x:t>
        </x:is>
      </x:c>
    </x:row>
    <x:row r="962">
      <x:c r="A962" s="4" t="inlineStr">
        <x:is>
          <x:t xml:space="preserve">proposal.clothing.everyday_wraps.hands</x:t>
        </x:is>
      </x:c>
      <x:c r="B962" s="4" t="str">
        <x:f>Items!B962</x:f>
        <x:v>Everyday hand wraps</x:v>
      </x:c>
      <x:c r="C962" s="4" t="str">
        <x:f>Items!X962</x:f>
        <x:v>Wearable</x:v>
      </x:c>
      <x:c r="D962" s="4" t="str">
        <x:f>Items!C962</x:f>
        <x:v>T2</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Grip, finger clearance, fastening and abrasion performance remain open. No electrical or hot-work qualification assigned.</x:t>
        </x:is>
      </x:c>
    </x:row>
    <x:row r="963">
      <x:c r="A963" s="4" t="inlineStr">
        <x:is>
          <x:t xml:space="preserve">proposal.clothing.everyday_wraps.head</x:t>
        </x:is>
      </x:c>
      <x:c r="B963" s="4" t="str">
        <x:f>Items!B963</x:f>
        <x:v>Everyday head wrap</x:v>
      </x:c>
      <x:c r="C963" s="4" t="str">
        <x:f>Items!X963</x:f>
        <x:v>Wearable</x:v>
      </x:c>
      <x:c r="D963" s="4" t="str">
        <x:f>Items!C963</x:f>
        <x:v>T2</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Head fit, sight and hearing clearance, fastening, wind retention and canister interface require design. No respirator, sealed atmosphere or specialized optical benefit established.</x:t>
        </x:is>
      </x:c>
    </x:row>
    <x:row r="964">
      <x:c r="A964" s="4" t="inlineStr">
        <x:is>
          <x:t xml:space="preserve">proposal.camp.folding_shell_stool</x:t>
        </x:is>
      </x:c>
      <x:c r="B964" s="4" t="str">
        <x:f>Items!B964</x:f>
        <x:v>Folding shell stool</x:v>
      </x:c>
      <x:c r="C964" s="4" t="str">
        <x:f>Items!X964</x:f>
        <x:v>Household utensil</x:v>
      </x:c>
      <x:c r="D964" s="4" t="str">
        <x:f>Items!C964</x:f>
        <x:v>T2</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Seat curvature, leg spread, hinge stops, load, stability and folded packing remain unresolved. No rest recovery or comfort statistic assigned.</x:t>
        </x:is>
      </x:c>
    </x:row>
    <x:row r="965">
      <x:c r="A965" s="4" t="inlineStr">
        <x:is>
          <x:t xml:space="preserve">proposal.camp.folding_camp_table</x:t>
        </x:is>
      </x:c>
      <x:c r="B965" s="4" t="str">
        <x:f>Items!B965</x:f>
        <x:v>Folding camp table</x:v>
      </x:c>
      <x:c r="C965" s="4" t="str">
        <x:f>Items!X965</x:f>
        <x:v>Household utensil</x:v>
      </x:c>
      <x:c r="D965" s="4" t="str">
        <x:f>Items!C965</x:f>
        <x:v>T2</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Panel joining, fold locks, leg stability, load and folded volume remain unresolved. Not a crafting station, storage holder or additional inventory capacity.</x:t>
        </x:is>
      </x:c>
    </x:row>
    <x:row r="966">
      <x:c r="A966" s="4" t="inlineStr">
        <x:is>
          <x:t xml:space="preserve">proposal.camp.adjustable_shell_headrest</x:t>
        </x:is>
      </x:c>
      <x:c r="B966" s="4" t="str">
        <x:f>Items!B966</x:f>
        <x:v>Adjustable shell headrest</x:v>
      </x:c>
      <x:c r="C966" s="4" t="str">
        <x:f>Items!X966</x:f>
        <x:v>Household utensil</x:v>
      </x:c>
      <x:c r="D966" s="4" t="str">
        <x:f>Items!C966</x:f>
        <x:v>T2</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Saddle shape, height adjustment, edge finishing, stability, wearer fit and personal canister clearance remain unresolved. No medical, sleep-quality or recovery benefit assigned.</x:t>
        </x:is>
      </x:c>
    </x:row>
    <x:row r="967">
      <x:c r="A967" s="4" t="inlineStr">
        <x:is>
          <x:t xml:space="preserve">proposal.camp.boot_scraper</x:t>
        </x:is>
      </x:c>
      <x:c r="B967" s="4" t="str">
        <x:f>Items!B967</x:f>
        <x:v>Camp boot scraper</x:v>
      </x:c>
      <x:c r="C967" s="4" t="str">
        <x:f>Items!X967</x:f>
        <x:v>Household utensil</x:v>
      </x:c>
      <x:c r="D967" s="4" t="str">
        <x:f>Items!C967</x:f>
        <x:v>T2</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Edge profile, tray retention, tipping resistance, cleaning and footwear compatibility remain unresolved. No footwear repair, durability recovery or mandatory cleaning chore established.</x:t>
        </x:is>
      </x:c>
    </x:row>
    <x:row r="968">
      <x:c r="A968" s="4" t="inlineStr">
        <x:is>
          <x:t xml:space="preserve">proposal.culture.interlocking_iron_ring_puzzle</x:t>
        </x:is>
      </x:c>
      <x:c r="B968" s="4" t="str">
        <x:f>Items!B968</x:f>
        <x:v>Interlocking iron ring puzzle</x:v>
      </x:c>
      <x:c r="C968" s="4" t="str">
        <x:f>Items!X968</x:f>
        <x:v>Cultural object</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a workable disentangling geometry, whether parts separate or remain captive, edge finishing, scale, presentation and acquisition. No puzzle rules, solution, difficulty, rewards or accepted social tradition assigned.</x:t>
        </x:is>
      </x:c>
    </x:row>
    <x:row r="969">
      <x:c r="A969" s="4" t="inlineStr">
        <x:is>
          <x:t xml:space="preserve">proposal.clothing.fancy_husk_fiber.trousers</x:t>
        </x:is>
      </x:c>
      <x:c r="B969" s="4" t="str">
        <x:f>Items!B969</x:f>
        <x:v>Panelled husk-fiber dress trousers</x:v>
      </x:c>
      <x:c r="C969" s="4" t="str">
        <x:f>Items!X969</x:f>
        <x:v>Wearable</x:v>
      </x:c>
      <x:c r="D969" s="4" t="str">
        <x:f>Items!C969</x:f>
        <x:v>T3</x:v>
      </x:c>
      <x:c r="E969" s="4" t="inlineStr">
        <x:is>
          <x:t xml:space="preserve">Finished object proposal</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Hip and knee movement, panel joining, fastening, fit and crease retention remain unresolved. No movement or social-stat bonus assigned.</x:t>
        </x:is>
      </x:c>
    </x:row>
    <x:row r="970">
      <x:c r="A970" s="4" t="inlineStr">
        <x:is>
          <x:t xml:space="preserve">proposal.clothing.fancy_husk_fiber.shoes</x:t>
        </x:is>
      </x:c>
      <x:c r="B970" s="4" t="str">
        <x:f>Items!B970</x:f>
        <x:v>Folded husk-fiber court shoes</x:v>
      </x:c>
      <x:c r="C970" s="4" t="str">
        <x:f>Items!X970</x:f>
        <x:v>Wearable</x:v>
      </x:c>
      <x:c r="D970" s="4" t="str">
        <x:f>Items!C970</x:f>
        <x:v>T3</x:v>
      </x:c>
      <x:c r="E970" s="4" t="inlineStr">
        <x:is>
          <x:t xml:space="preserve">Finished object proposal</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Sole construction, grip, fit, edge finishing, clasp strength and wear remain design work. No terrain protection or accepted court tradition established.</x:t>
        </x:is>
      </x:c>
    </x:row>
    <x:row r="971">
      <x:c r="A971" s="4" t="inlineStr">
        <x:is>
          <x:t xml:space="preserve">proposal.clothing.fancy_husk_fiber.gloves</x:t>
        </x:is>
      </x:c>
      <x:c r="B971" s="4" t="str">
        <x:f>Items!B971</x:f>
        <x:v>Layered-cuff husk-fiber dress gloves</x:v>
      </x:c>
      <x:c r="C971" s="4" t="str">
        <x:f>Items!X971</x:f>
        <x:v>Wearable</x:v>
      </x:c>
      <x:c r="D971" s="4" t="str">
        <x:f>Items!C971</x:f>
        <x:v>T3</x:v>
      </x:c>
      <x:c r="E971" s="4" t="inlineStr">
        <x:is>
          <x:t xml:space="preserve">Finished object proposal</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Finger articulation, joining, fastening, fit and useful wear life remain unresolved. No electrical, thermal or combat protection established.</x:t>
        </x:is>
      </x:c>
    </x:row>
    <x:row r="972">
      <x:c r="A972" s="4" t="inlineStr">
        <x:is>
          <x:t xml:space="preserve">proposal.clothing.fancy_husk_fiber.headdress</x:t>
        </x:is>
      </x:c>
      <x:c r="B972" s="4" t="str">
        <x:f>Items!B972</x:f>
        <x:v>Fan-fold husk-fiber headdress</x:v>
      </x:c>
      <x:c r="C972" s="4" t="str">
        <x:f>Items!X972</x:f>
        <x:v>Wearable</x:v>
      </x:c>
      <x:c r="D972" s="4" t="str">
        <x:f>Items!C972</x:f>
        <x:v>T3</x:v>
      </x:c>
      <x:c r="E972" s="4" t="inlineStr">
        <x:is>
          <x:t xml:space="preserve">Finished object proposal</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Fold support, comb fit, wind retention, sight/hearing and canister clearance remain open. No rank, ritual, fashion-stat benefit or protective function established.</x:t>
        </x:is>
      </x:c>
    </x:row>
    <x:row r="973">
      <x:c r="A973" s="4" t="inlineStr">
        <x:is>
          <x:t xml:space="preserve">proposal.clothing.husk_hat</x:t>
        </x:is>
      </x:c>
      <x:c r="B973" s="4" t="str">
        <x:f>Items!B973</x:f>
        <x:v>Husk hat</x:v>
      </x:c>
      <x:c r="C973" s="4" t="str">
        <x:f>Items!X973</x:f>
        <x:v>Wearable</x:v>
      </x:c>
      <x:c r="D973" s="4" t="str">
        <x:f>Items!C973</x:f>
        <x:v>T2</x:v>
      </x:c>
      <x:c r="E973" s="4" t="inlineStr">
        <x:is>
          <x:t xml:space="preserve">Finished object proposal</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Resolve shell thickness, edge finishing, joining, head fit, ventilation, wind retention and sight/hearing/canister clearance. Abundant raw husks do not establish cheap finished manufacture or a protective rating.</x:t>
        </x:is>
      </x:c>
    </x:row>
    <x:row r="974">
      <x:c r="A974" s="4" t="inlineStr">
        <x:is>
          <x:t xml:space="preserve">proposal.ancient.optical_data_ribbon</x:t>
        </x:is>
      </x:c>
      <x:c r="B974" s="4" t="str">
        <x:f>Items!B974</x:f>
        <x:v>Ancient optical data ribbon</x:v>
      </x:c>
      <x:c r="C974" s="4" t="str">
        <x:f>Items!X974</x:f>
        <x:v>Machine part</x:v>
      </x:c>
      <x:c r="D974" s="4" t="str">
        <x:f>Items!C974</x:f>
        <x:v>T0</x:v>
      </x:c>
      <x:c r="E974" s="4" t="inlineStr">
        <x:is>
          <x:t xml:space="preserve">As-found ancient recovery</x:t>
        </x:is>
      </x:c>
      <x:c r="F974" s="14">
        <x:f>Items!AJ974</x:f>
        <x:v>0</x:v>
      </x:c>
      <x:c r="G974" s="4" t="inlineStr">
        <x:is>
          <x:t xml:space="preserve">No recipe established</x:t>
        </x:is>
      </x:c>
      <x:c r="H974" s="4" t="inlineStr">
        <x:is>
          <x:t xml:space="preserve">Facilities and qualification criteria remain undefined.</x:t>
        </x:is>
      </x:c>
      <x:c r="I974" s="4" t="inlineStr">
        <x:is>
          <x:t xml:space="preserve">Proposal; not qualified for crafting</x:t>
        </x:is>
      </x:c>
      <x:c r="J974" s="4" t="inlineStr">
        <x:is>
          <x:t xml:space="preserve">Medium composition, retained information, read/write mechanism, corruption, reader compatibility and useful recovery remain unknown. No records, translation, quest information or digital access granted.</x:t>
        </x:is>
      </x:c>
    </x:row>
    <x:row r="975">
      <x:c r="A975" s="4" t="inlineStr">
        <x:is>
          <x:t xml:space="preserve">proposal.ancient.vacuum_pump_core</x:t>
        </x:is>
      </x:c>
      <x:c r="B975" s="4" t="str">
        <x:f>Items!B975</x:f>
        <x:v>Ancient vacuum pump core</x:v>
      </x:c>
      <x:c r="C975" s="4" t="str">
        <x:f>Items!X975</x:f>
        <x:v>Machine part</x:v>
      </x:c>
      <x:c r="D975" s="4" t="str">
        <x:f>Items!C975</x:f>
        <x:v>T0</x:v>
      </x:c>
      <x:c r="E975" s="4" t="inlineStr">
        <x:is>
          <x:t xml:space="preserve">As-found ancient recovery</x:t>
        </x:is>
      </x:c>
      <x:c r="F975" s="14">
        <x:f>Items!AJ975</x:f>
        <x:v>0</x:v>
      </x:c>
      <x:c r="G975" s="4" t="inlineStr">
        <x:is>
          <x:t xml:space="preserve">No recipe established</x:t>
        </x:is>
      </x:c>
      <x:c r="H975" s="4" t="inlineStr">
        <x:is>
          <x:t xml:space="preserve">Facilities and qualification criteria remain undefined.</x:t>
        </x:is>
      </x:c>
      <x:c r="I975" s="4" t="inlineStr">
        <x:is>
          <x:t xml:space="preserve">Proposal; not qualified for crafting</x:t>
        </x:is>
      </x:c>
      <x:c r="J975" s="4" t="inlineStr">
        <x:is>
          <x:t xml:space="preserve">Internal mechanism, retained contamination, port standards, power, flow and qualification remain unknown. No vacuum capability, breathable atmosphere or practical process assigned.</x:t>
        </x:is>
      </x:c>
    </x:row>
    <x:row r="976">
      <x:c r="A976" s="4" t="inlineStr">
        <x:is>
          <x:t xml:space="preserve">proposal.ancient.phase_change_heat_sink</x:t>
        </x:is>
      </x:c>
      <x:c r="B976" s="4" t="str">
        <x:f>Items!B976</x:f>
        <x:v>Ancient phase-change heat sink</x:v>
      </x:c>
      <x:c r="C976" s="4" t="str">
        <x:f>Items!X976</x:f>
        <x:v>Machine part</x:v>
      </x:c>
      <x:c r="D976" s="4" t="str">
        <x:f>Items!C976</x:f>
        <x:v>T0</x:v>
      </x:c>
      <x:c r="E976" s="4" t="inlineStr">
        <x:is>
          <x:t xml:space="preserve">As-found ancient recovery</x:t>
        </x:is>
      </x:c>
      <x:c r="F976" s="14">
        <x:f>Items!AJ976</x:f>
        <x:v>0</x:v>
      </x:c>
      <x:c r="G976" s="4" t="inlineStr">
        <x:is>
          <x:t xml:space="preserve">No recipe established</x:t>
        </x:is>
      </x:c>
      <x:c r="H976" s="4" t="inlineStr">
        <x:is>
          <x:t xml:space="preserve">Facilities and qualification criteria remain undefined.</x:t>
        </x:is>
      </x:c>
      <x:c r="I976" s="4" t="inlineStr">
        <x:is>
          <x:t xml:space="preserve">Proposal; not qualified for crafting</x:t>
        </x:is>
      </x:c>
      <x:c r="J976" s="4" t="inlineStr">
        <x:is>
          <x:t xml:space="preserve">Internal medium, thermal limits, seal integrity, host interface and any reuse remain unknown. No natural water, perpetual cooling, working heat capacity or replenishment process established.</x:t>
        </x:is>
      </x:c>
    </x:row>
    <x:row r="977">
      <x:c r="A977" s="4" t="inlineStr">
        <x:is>
          <x:t xml:space="preserve">proposal.ancient.microtool_turret</x:t>
        </x:is>
      </x:c>
      <x:c r="B977" s="4" t="str">
        <x:f>Items!B977</x:f>
        <x:v>Ancient microtool turret</x:v>
      </x:c>
      <x:c r="C977" s="4" t="str">
        <x:f>Items!X977</x:f>
        <x:v>Machine part</x:v>
      </x:c>
      <x:c r="D977" s="4" t="str">
        <x:f>Items!C977</x:f>
        <x:v>T0</x:v>
      </x:c>
      <x:c r="E977" s="4" t="inlineStr">
        <x:is>
          <x:t xml:space="preserve">As-found ancient recovery</x:t>
        </x:is>
      </x:c>
      <x:c r="F977" s="14">
        <x:f>Items!AJ977</x:f>
        <x:v>0</x:v>
      </x:c>
      <x:c r="G977" s="4" t="inlineStr">
        <x:is>
          <x:t xml:space="preserve">No recipe established</x:t>
        </x:is>
      </x:c>
      <x:c r="H977" s="4" t="inlineStr">
        <x:is>
          <x:t xml:space="preserve">Facilities and qualification criteria remain undefined.</x:t>
        </x:is>
      </x:c>
      <x:c r="I977" s="4" t="inlineStr">
        <x:is>
          <x:t xml:space="preserve">Proposal; not qualified for crafting</x:t>
        </x:is>
      </x:c>
      <x:c r="J977" s="4" t="inlineStr">
        <x:is>
          <x:t xml:space="preserve">Tip identity, rotation, retained precision, drives, controls and compatible manipulator remain unknown. No automatic repair, reverse-engineered fabrication or reproduction of ancient parts granted.</x:t>
        </x:is>
      </x:c>
    </x:row>
    <x:row r="978">
      <x:c r="A978" s="4" t="inlineStr">
        <x:is>
          <x:t xml:space="preserve">proposal.ancient.spectral_filter_disk</x:t>
        </x:is>
      </x:c>
      <x:c r="B978" s="4" t="str">
        <x:f>Items!B978</x:f>
        <x:v>Ancient spectral filter disk</x:v>
      </x:c>
      <x:c r="C978" s="4" t="str">
        <x:f>Items!X978</x:f>
        <x:v>Machine part</x:v>
      </x:c>
      <x:c r="D978" s="4" t="str">
        <x:f>Items!C978</x:f>
        <x:v>T0</x:v>
      </x:c>
      <x:c r="E978" s="4" t="inlineStr">
        <x:is>
          <x:t xml:space="preserve">As-found ancient recovery</x:t>
        </x:is>
      </x:c>
      <x:c r="F978" s="14">
        <x:f>Items!AJ978</x:f>
        <x:v>0</x:v>
      </x:c>
      <x:c r="G978" s="4" t="inlineStr">
        <x:is>
          <x:t xml:space="preserve">No recipe established</x:t>
        </x:is>
      </x:c>
      <x:c r="H978" s="4" t="inlineStr">
        <x:is>
          <x:t xml:space="preserve">Facilities and qualification criteria remain undefined.</x:t>
        </x:is>
      </x:c>
      <x:c r="I978" s="4" t="inlineStr">
        <x:is>
          <x:t xml:space="preserve">Proposal; not qualified for crafting</x:t>
        </x:is>
      </x:c>
      <x:c r="J978" s="4" t="inlineStr">
        <x:is>
          <x:t xml:space="preserve">Optical composition, coating integrity, wavelength response, mounting and qualification remain unknown. No enhanced vision, eye protection, cloaking or sensor performance established.</x:t>
        </x:is>
      </x:c>
    </x:row>
  </x:sheetData>
  <x:pageMargins left="0.7" right="0.7" top="0.75" bottom="0.75" header="0.3" footer="0.3"/>
  <x:tableParts count="1">
    <x:tablePart xmlns:r="http://schemas.openxmlformats.org/officeDocument/2006/relationships" r:id="Ra4aae25d32d1426c"/>
  </x:tableParts>
</x:worksheet>
</file>