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6220" yWindow="42900" windowWidth="24520" windowHeight="23840" tabRatio="500"/>
  </bookViews>
  <sheets>
    <sheet name="4-4-1" sheetId="1" r:id="rId1"/>
    <sheet name="4-4-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2" l="1"/>
  <c r="G58" i="2"/>
  <c r="G59" i="2"/>
  <c r="G60" i="2"/>
  <c r="G73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C57" i="2"/>
  <c r="C58" i="2"/>
  <c r="C59" i="2"/>
  <c r="C60" i="2"/>
  <c r="C73" i="2"/>
  <c r="E36" i="2"/>
  <c r="E37" i="2"/>
  <c r="E38" i="2"/>
  <c r="E39" i="2"/>
  <c r="E40" i="2"/>
  <c r="E41" i="2"/>
  <c r="E42" i="2"/>
  <c r="E43" i="2"/>
  <c r="E44" i="2"/>
  <c r="E45" i="2"/>
  <c r="E46" i="2"/>
  <c r="E47" i="2"/>
  <c r="E11" i="2"/>
  <c r="E12" i="2"/>
  <c r="E13" i="2"/>
  <c r="E14" i="2"/>
  <c r="E15" i="2"/>
  <c r="E16" i="2"/>
  <c r="E17" i="2"/>
  <c r="E18" i="2"/>
  <c r="E19" i="2"/>
  <c r="E20" i="2"/>
  <c r="E21" i="2"/>
  <c r="E22" i="2"/>
  <c r="E32" i="2"/>
  <c r="E33" i="2"/>
  <c r="E34" i="2"/>
  <c r="E35" i="2"/>
  <c r="G32" i="2"/>
  <c r="G33" i="2"/>
  <c r="G34" i="2"/>
  <c r="G35" i="2"/>
  <c r="G48" i="2"/>
  <c r="E48" i="2"/>
  <c r="C32" i="2"/>
  <c r="C33" i="2"/>
  <c r="C34" i="2"/>
  <c r="C35" i="2"/>
  <c r="C48" i="2"/>
  <c r="G7" i="2"/>
  <c r="G8" i="2"/>
  <c r="G9" i="2"/>
  <c r="G10" i="2"/>
  <c r="G23" i="2"/>
  <c r="C23" i="2"/>
  <c r="E23" i="2"/>
  <c r="E10" i="2"/>
  <c r="C10" i="2"/>
  <c r="E9" i="2"/>
  <c r="C9" i="2"/>
  <c r="E8" i="2"/>
  <c r="C8" i="2"/>
  <c r="E7" i="2"/>
  <c r="C7" i="2"/>
  <c r="G48" i="1"/>
  <c r="G49" i="1"/>
  <c r="G50" i="1"/>
  <c r="G51" i="1"/>
  <c r="G52" i="1"/>
  <c r="E48" i="1"/>
  <c r="E49" i="1"/>
  <c r="E50" i="1"/>
  <c r="E51" i="1"/>
  <c r="E52" i="1"/>
  <c r="C48" i="1"/>
  <c r="C49" i="1"/>
  <c r="C50" i="1"/>
  <c r="C51" i="1"/>
  <c r="C52" i="1"/>
  <c r="G35" i="1"/>
  <c r="G36" i="1"/>
  <c r="G37" i="1"/>
  <c r="G38" i="1"/>
  <c r="G39" i="1"/>
  <c r="E35" i="1"/>
  <c r="E36" i="1"/>
  <c r="E37" i="1"/>
  <c r="E38" i="1"/>
  <c r="E39" i="1"/>
  <c r="C35" i="1"/>
  <c r="C36" i="1"/>
  <c r="C37" i="1"/>
  <c r="C38" i="1"/>
  <c r="C39" i="1"/>
  <c r="G22" i="1"/>
  <c r="G23" i="1"/>
  <c r="G24" i="1"/>
  <c r="G25" i="1"/>
  <c r="E22" i="1"/>
  <c r="E23" i="1"/>
  <c r="E24" i="1"/>
  <c r="E25" i="1"/>
  <c r="C22" i="1"/>
  <c r="C23" i="1"/>
  <c r="C24" i="1"/>
  <c r="C25" i="1"/>
  <c r="E10" i="1"/>
  <c r="E11" i="1"/>
  <c r="E12" i="1"/>
  <c r="E13" i="1"/>
  <c r="E14" i="1"/>
  <c r="G10" i="1"/>
  <c r="G11" i="1"/>
  <c r="G12" i="1"/>
  <c r="G13" i="1"/>
  <c r="G14" i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<sst xmlns="http://schemas.openxmlformats.org/spreadsheetml/2006/main" count="120" uniqueCount="34">
  <si>
    <t>sharer1</t>
  </si>
  <si>
    <t>sharer2</t>
  </si>
  <si>
    <t>sharer3</t>
  </si>
  <si>
    <t>sharer4</t>
  </si>
  <si>
    <t>step 10</t>
  </si>
  <si>
    <t>hours</t>
  </si>
  <si>
    <t>step 30</t>
  </si>
  <si>
    <t>Initial Sync</t>
  </si>
  <si>
    <t>step 25</t>
  </si>
  <si>
    <t>Single Mariadb without galera</t>
  </si>
  <si>
    <t>Postgresql (single server)</t>
  </si>
  <si>
    <t>Sharee Download</t>
  </si>
  <si>
    <t>new content upload</t>
  </si>
  <si>
    <t>time/req</t>
  </si>
  <si>
    <t>670 - 770</t>
  </si>
  <si>
    <t>Maxsacle 3 servers</t>
  </si>
  <si>
    <t>Galera 3 servers (no maxscale)</t>
  </si>
  <si>
    <t>Postgresql with one slave server</t>
  </si>
  <si>
    <t>Mariadb (3 servers no maxscale)</t>
  </si>
  <si>
    <t>900 - 1300</t>
  </si>
  <si>
    <t>780 - 900</t>
  </si>
  <si>
    <t>950 - 1000</t>
  </si>
  <si>
    <t>Mariadb (3 servers with maxscale)</t>
  </si>
  <si>
    <t>http://grafana.sldrive.switch.ch/dashboard/db/performance-test?editorTab=Metrics&amp;from=1470906165084&amp;to=1470992490013</t>
  </si>
  <si>
    <t>http://grafana.sldrive.switch.ch/dashboard/db/performance-test?editorTab=Metrics&amp;from=1470771675636&amp;to=1470830308022</t>
  </si>
  <si>
    <t>http://grafana.sldrive.switch.ch/dashboard/db/performance-test?editorTab=Metrics&amp;from=1470834570521&amp;to=1470901899424</t>
  </si>
  <si>
    <t>Test with 4 sharers, 4 sharees, 1 synching sharee</t>
  </si>
  <si>
    <t>Test with 4 sharers, 4 sharees, 4 synching sharees</t>
  </si>
  <si>
    <t>http://grafana.sldrive.switch.ch/dashboard/db/performance-test?editorTab=General&amp;from=1470633061223&amp;to=1470681578146</t>
  </si>
  <si>
    <t>http://grafana.sldrive.switch.ch/dashboard/db/performance-test?editorTab=General&amp;from=1470423139048&amp;to=1470470425216</t>
  </si>
  <si>
    <t>http://grafana.sldrive.switch.ch/dashboard/db/performance-test?editorTab=General&amp;from=1470583611104&amp;to=1470632798733</t>
  </si>
  <si>
    <t>http://grafana.sldrive.switch.ch/dashboard/db/performance-test?editorTab=General&amp;from=1470513206948&amp;to=1470583970863</t>
  </si>
  <si>
    <t>Some performance tests executed with smashbox on staging running postgres / mariadb.</t>
  </si>
  <si>
    <t>The results are not applicable to production since the work load is very 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</si>
</sst>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showRuler="0" workbookViewId="0">
      <selection activeCell="A4" sqref="A4:XFD4"/>
    </sheetView>
  </sheetViews>
  <sheetFormatPr baseColWidth="10" defaultRowHeight="15" x14ac:dyDescent="0"/>
  <sheetData>
    <row r="2" spans="1:7">
      <c r="A2" t="s">
        <v>32</v>
      </c>
    </row>
    <row r="3" spans="1:7">
      <c r="A3" t="s">
        <v>33</v>
      </c>
    </row>
    <row r="5" spans="1:7" s="2" customFormat="1" ht="25">
      <c r="A5" s="2" t="s">
        <v>26</v>
      </c>
    </row>
    <row r="7" spans="1:7" s="1" customFormat="1">
      <c r="A7" s="1" t="s">
        <v>9</v>
      </c>
    </row>
    <row r="8" spans="1:7">
      <c r="B8" t="s">
        <v>7</v>
      </c>
      <c r="D8" t="s">
        <v>11</v>
      </c>
      <c r="F8" t="s">
        <v>12</v>
      </c>
    </row>
    <row r="9" spans="1:7">
      <c r="B9" t="s">
        <v>4</v>
      </c>
      <c r="C9" t="s">
        <v>5</v>
      </c>
      <c r="D9" t="s">
        <v>8</v>
      </c>
      <c r="E9" t="s">
        <v>5</v>
      </c>
      <c r="F9" t="s">
        <v>6</v>
      </c>
      <c r="G9" t="s">
        <v>5</v>
      </c>
    </row>
    <row r="10" spans="1:7">
      <c r="A10" t="s">
        <v>0</v>
      </c>
      <c r="B10">
        <v>10573307</v>
      </c>
      <c r="C10">
        <f>B10/1000/60/60</f>
        <v>2.9370297222222224</v>
      </c>
      <c r="D10">
        <v>2350992</v>
      </c>
      <c r="E10">
        <f>D10/1000/60/60</f>
        <v>0.65305333333333349</v>
      </c>
      <c r="F10">
        <v>20158115</v>
      </c>
      <c r="G10">
        <f>F10/1000/60/60</f>
        <v>5.5994763888888892</v>
      </c>
    </row>
    <row r="11" spans="1:7">
      <c r="A11" t="s">
        <v>1</v>
      </c>
      <c r="B11">
        <v>10559964</v>
      </c>
      <c r="C11">
        <f t="shared" ref="C11:C13" si="0">B11/1000/60/60</f>
        <v>2.9333233333333335</v>
      </c>
      <c r="D11">
        <v>2404607</v>
      </c>
      <c r="E11">
        <f t="shared" ref="E11:G13" si="1">D11/1000/60/60</f>
        <v>0.66794638888888891</v>
      </c>
      <c r="F11">
        <v>20431933</v>
      </c>
      <c r="G11">
        <f t="shared" si="1"/>
        <v>5.6755369444444446</v>
      </c>
    </row>
    <row r="12" spans="1:7">
      <c r="A12" t="s">
        <v>2</v>
      </c>
      <c r="B12">
        <v>10654922</v>
      </c>
      <c r="C12">
        <f t="shared" si="0"/>
        <v>2.9597005555555556</v>
      </c>
      <c r="D12">
        <v>2402645</v>
      </c>
      <c r="E12">
        <f t="shared" si="1"/>
        <v>0.66740138888888889</v>
      </c>
      <c r="F12">
        <v>20166595</v>
      </c>
      <c r="G12">
        <f t="shared" si="1"/>
        <v>5.6018319444444442</v>
      </c>
    </row>
    <row r="13" spans="1:7">
      <c r="A13" t="s">
        <v>3</v>
      </c>
      <c r="B13">
        <v>10655926</v>
      </c>
      <c r="C13">
        <f t="shared" si="0"/>
        <v>2.9599794444444441</v>
      </c>
      <c r="D13">
        <v>2363711</v>
      </c>
      <c r="E13">
        <f t="shared" si="1"/>
        <v>0.65658638888888876</v>
      </c>
      <c r="F13">
        <v>20335509</v>
      </c>
      <c r="G13">
        <f t="shared" si="1"/>
        <v>5.6487524999999996</v>
      </c>
    </row>
    <row r="14" spans="1:7">
      <c r="C14">
        <f>SUM(C10:C13)/4</f>
        <v>2.947508263888889</v>
      </c>
      <c r="E14">
        <f>SUM(E10:E13)/4</f>
        <v>0.66124687500000001</v>
      </c>
      <c r="G14">
        <f>SUM(G10:G13)/4</f>
        <v>5.6313994444444448</v>
      </c>
    </row>
    <row r="16" spans="1:7">
      <c r="A16" t="s">
        <v>13</v>
      </c>
      <c r="C16">
        <v>625</v>
      </c>
      <c r="E16">
        <v>130</v>
      </c>
      <c r="G16">
        <v>800</v>
      </c>
    </row>
    <row r="17" spans="1:7">
      <c r="A17" t="s">
        <v>30</v>
      </c>
    </row>
    <row r="19" spans="1:7" s="1" customFormat="1">
      <c r="A19" s="1" t="s">
        <v>10</v>
      </c>
    </row>
    <row r="20" spans="1:7">
      <c r="B20" t="s">
        <v>7</v>
      </c>
      <c r="D20" t="s">
        <v>11</v>
      </c>
      <c r="F20" t="s">
        <v>12</v>
      </c>
    </row>
    <row r="21" spans="1:7">
      <c r="B21" t="s">
        <v>4</v>
      </c>
      <c r="C21" t="s">
        <v>5</v>
      </c>
      <c r="D21" t="s">
        <v>8</v>
      </c>
      <c r="E21" t="s">
        <v>5</v>
      </c>
      <c r="F21" t="s">
        <v>6</v>
      </c>
      <c r="G21" t="s">
        <v>5</v>
      </c>
    </row>
    <row r="22" spans="1:7">
      <c r="A22" t="s">
        <v>0</v>
      </c>
      <c r="C22">
        <f>B22/1000/60/60</f>
        <v>0</v>
      </c>
      <c r="E22">
        <f>D22/1000/60/60</f>
        <v>0</v>
      </c>
      <c r="G22">
        <f>F22/1000/60/60</f>
        <v>0</v>
      </c>
    </row>
    <row r="23" spans="1:7">
      <c r="A23" t="s">
        <v>1</v>
      </c>
      <c r="C23">
        <f t="shared" ref="C23:C25" si="2">B23/1000/60/60</f>
        <v>0</v>
      </c>
      <c r="E23">
        <f t="shared" ref="E23" si="3">D23/1000/60/60</f>
        <v>0</v>
      </c>
      <c r="G23">
        <f t="shared" ref="G23" si="4">F23/1000/60/60</f>
        <v>0</v>
      </c>
    </row>
    <row r="24" spans="1:7">
      <c r="A24" t="s">
        <v>2</v>
      </c>
      <c r="C24">
        <f t="shared" si="2"/>
        <v>0</v>
      </c>
      <c r="E24">
        <f t="shared" ref="E24" si="5">D24/1000/60/60</f>
        <v>0</v>
      </c>
      <c r="G24">
        <f t="shared" ref="G24" si="6">F24/1000/60/60</f>
        <v>0</v>
      </c>
    </row>
    <row r="25" spans="1:7">
      <c r="A25" t="s">
        <v>3</v>
      </c>
      <c r="C25">
        <f t="shared" si="2"/>
        <v>0</v>
      </c>
      <c r="E25">
        <f t="shared" ref="E25" si="7">D25/1000/60/60</f>
        <v>0</v>
      </c>
      <c r="G25">
        <f t="shared" ref="G25" si="8">F25/1000/60/60</f>
        <v>0</v>
      </c>
    </row>
    <row r="26" spans="1:7">
      <c r="C26">
        <v>3.35</v>
      </c>
      <c r="E26">
        <v>1.3</v>
      </c>
      <c r="G26">
        <v>5</v>
      </c>
    </row>
    <row r="28" spans="1:7">
      <c r="A28" t="s">
        <v>13</v>
      </c>
      <c r="C28" t="s">
        <v>14</v>
      </c>
      <c r="E28">
        <v>200</v>
      </c>
      <c r="G28">
        <v>840</v>
      </c>
    </row>
    <row r="29" spans="1:7">
      <c r="A29" t="s">
        <v>29</v>
      </c>
    </row>
    <row r="32" spans="1:7">
      <c r="A32" s="1" t="s">
        <v>15</v>
      </c>
      <c r="B32" s="1"/>
      <c r="C32" s="1"/>
      <c r="D32" s="1"/>
      <c r="E32" s="1"/>
      <c r="F32" s="1"/>
      <c r="G32" s="1"/>
    </row>
    <row r="33" spans="1:7">
      <c r="B33" t="s">
        <v>7</v>
      </c>
      <c r="D33" t="s">
        <v>11</v>
      </c>
      <c r="F33" t="s">
        <v>12</v>
      </c>
    </row>
    <row r="34" spans="1:7">
      <c r="B34" t="s">
        <v>4</v>
      </c>
      <c r="C34" t="s">
        <v>5</v>
      </c>
      <c r="D34" t="s">
        <v>8</v>
      </c>
      <c r="E34" t="s">
        <v>5</v>
      </c>
      <c r="F34" t="s">
        <v>6</v>
      </c>
      <c r="G34" t="s">
        <v>5</v>
      </c>
    </row>
    <row r="35" spans="1:7">
      <c r="A35" t="s">
        <v>0</v>
      </c>
      <c r="B35">
        <v>13275581</v>
      </c>
      <c r="C35">
        <f>B35/1000/60/60</f>
        <v>3.6876613888888889</v>
      </c>
      <c r="D35">
        <v>3792718</v>
      </c>
      <c r="E35">
        <f>D35/1000/60/60</f>
        <v>1.0535327777777777</v>
      </c>
      <c r="F35">
        <v>22013629</v>
      </c>
      <c r="G35">
        <f>F35/1000/60/60</f>
        <v>6.1148969444444443</v>
      </c>
    </row>
    <row r="36" spans="1:7">
      <c r="A36" t="s">
        <v>1</v>
      </c>
      <c r="B36">
        <v>13255840</v>
      </c>
      <c r="C36">
        <f t="shared" ref="C36:C38" si="9">B36/1000/60/60</f>
        <v>3.682177777777778</v>
      </c>
      <c r="D36">
        <v>3784337</v>
      </c>
      <c r="E36">
        <f t="shared" ref="E36" si="10">D36/1000/60/60</f>
        <v>1.0512047222222223</v>
      </c>
      <c r="F36">
        <v>22039471</v>
      </c>
      <c r="G36">
        <f t="shared" ref="G36" si="11">F36/1000/60/60</f>
        <v>6.1220752777777783</v>
      </c>
    </row>
    <row r="37" spans="1:7">
      <c r="A37" t="s">
        <v>2</v>
      </c>
      <c r="B37">
        <v>13777309</v>
      </c>
      <c r="C37">
        <f t="shared" si="9"/>
        <v>3.8270302777777778</v>
      </c>
      <c r="D37">
        <v>856774</v>
      </c>
      <c r="E37">
        <f t="shared" ref="E37" si="12">D37/1000/60/60</f>
        <v>0.23799277777777778</v>
      </c>
      <c r="F37">
        <v>22899483</v>
      </c>
      <c r="G37">
        <f t="shared" ref="G37" si="13">F37/1000/60/60</f>
        <v>6.3609675000000001</v>
      </c>
    </row>
    <row r="38" spans="1:7">
      <c r="A38" t="s">
        <v>3</v>
      </c>
      <c r="B38">
        <v>13872628</v>
      </c>
      <c r="C38">
        <f t="shared" si="9"/>
        <v>3.8535077777777782</v>
      </c>
      <c r="D38">
        <v>2380160</v>
      </c>
      <c r="E38">
        <f t="shared" ref="E38" si="14">D38/1000/60/60</f>
        <v>0.66115555555555561</v>
      </c>
      <c r="F38">
        <v>22725539</v>
      </c>
      <c r="G38">
        <f t="shared" ref="G38" si="15">F38/1000/60/60</f>
        <v>6.312649722222222</v>
      </c>
    </row>
    <row r="39" spans="1:7">
      <c r="C39">
        <f>SUM(C35:C38)/4</f>
        <v>3.762594305555556</v>
      </c>
      <c r="E39">
        <f>SUM(E35:E38)/4</f>
        <v>0.75097145833333334</v>
      </c>
      <c r="G39">
        <f>SUM(G35:G38)/4</f>
        <v>6.2276473611111109</v>
      </c>
    </row>
    <row r="41" spans="1:7">
      <c r="A41" t="s">
        <v>13</v>
      </c>
      <c r="C41">
        <v>834</v>
      </c>
      <c r="E41">
        <v>200</v>
      </c>
      <c r="G41">
        <v>870</v>
      </c>
    </row>
    <row r="42" spans="1:7">
      <c r="A42" t="s">
        <v>31</v>
      </c>
    </row>
    <row r="45" spans="1:7">
      <c r="A45" s="1" t="s">
        <v>16</v>
      </c>
      <c r="B45" s="1"/>
      <c r="C45" s="1"/>
      <c r="D45" s="1"/>
      <c r="E45" s="1"/>
      <c r="F45" s="1"/>
      <c r="G45" s="1"/>
    </row>
    <row r="46" spans="1:7">
      <c r="B46" t="s">
        <v>7</v>
      </c>
      <c r="D46" t="s">
        <v>11</v>
      </c>
      <c r="F46" t="s">
        <v>12</v>
      </c>
    </row>
    <row r="47" spans="1:7">
      <c r="B47" t="s">
        <v>4</v>
      </c>
      <c r="C47" t="s">
        <v>5</v>
      </c>
      <c r="D47" t="s">
        <v>8</v>
      </c>
      <c r="E47" t="s">
        <v>5</v>
      </c>
      <c r="F47" t="s">
        <v>6</v>
      </c>
      <c r="G47" t="s">
        <v>5</v>
      </c>
    </row>
    <row r="48" spans="1:7">
      <c r="A48" t="s">
        <v>0</v>
      </c>
      <c r="B48">
        <v>11452733</v>
      </c>
      <c r="C48">
        <f>B48/1000/60/60</f>
        <v>3.1813147222222224</v>
      </c>
      <c r="D48">
        <v>2518735</v>
      </c>
      <c r="E48">
        <f>D48/1000/60/60</f>
        <v>0.69964861111111121</v>
      </c>
      <c r="F48">
        <v>21073186</v>
      </c>
      <c r="G48">
        <f>F48/1000/60/60</f>
        <v>5.853662777777779</v>
      </c>
    </row>
    <row r="49" spans="1:7">
      <c r="A49" t="s">
        <v>1</v>
      </c>
      <c r="B49">
        <v>11563239</v>
      </c>
      <c r="C49">
        <f t="shared" ref="C49:C51" si="16">B49/1000/60/60</f>
        <v>3.2120108333333333</v>
      </c>
      <c r="D49">
        <v>2519215</v>
      </c>
      <c r="E49">
        <f t="shared" ref="E49" si="17">D49/1000/60/60</f>
        <v>0.69978194444444441</v>
      </c>
      <c r="F49">
        <v>21065258</v>
      </c>
      <c r="G49">
        <f t="shared" ref="G49:G51" si="18">F49/1000/60/60</f>
        <v>5.8514605555555566</v>
      </c>
    </row>
    <row r="50" spans="1:7">
      <c r="A50" t="s">
        <v>2</v>
      </c>
      <c r="B50">
        <v>11533884</v>
      </c>
      <c r="C50">
        <f t="shared" si="16"/>
        <v>3.2038566666666668</v>
      </c>
      <c r="D50">
        <v>2462587</v>
      </c>
      <c r="E50">
        <f t="shared" ref="E50" si="19">D50/1000/60/60</f>
        <v>0.6840519444444445</v>
      </c>
      <c r="F50">
        <v>21092837</v>
      </c>
      <c r="G50">
        <f t="shared" si="18"/>
        <v>5.8591213888888891</v>
      </c>
    </row>
    <row r="51" spans="1:7">
      <c r="A51" t="s">
        <v>3</v>
      </c>
      <c r="B51">
        <v>11406644</v>
      </c>
      <c r="C51">
        <f t="shared" si="16"/>
        <v>3.1685122222222222</v>
      </c>
      <c r="D51">
        <v>2493544</v>
      </c>
      <c r="E51">
        <f t="shared" ref="E51" si="20">D51/1000/60/60</f>
        <v>0.69265111111111111</v>
      </c>
      <c r="F51">
        <v>20946887</v>
      </c>
      <c r="G51">
        <f t="shared" si="18"/>
        <v>5.8185797222222222</v>
      </c>
    </row>
    <row r="52" spans="1:7">
      <c r="C52">
        <f>SUM(C48:C51)/4</f>
        <v>3.1914236111111114</v>
      </c>
      <c r="E52">
        <f>SUM(E48:E51)/4</f>
        <v>0.69403340277777781</v>
      </c>
      <c r="G52">
        <f>SUM(G48:G51)/4</f>
        <v>5.8457061111111122</v>
      </c>
    </row>
    <row r="54" spans="1:7">
      <c r="A54" t="s">
        <v>13</v>
      </c>
      <c r="C54">
        <v>680</v>
      </c>
      <c r="E54">
        <v>137</v>
      </c>
      <c r="G54">
        <v>850</v>
      </c>
    </row>
    <row r="55" spans="1:7">
      <c r="A55" t="s">
        <v>28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showRuler="0" workbookViewId="0">
      <selection activeCell="A3" sqref="A3"/>
    </sheetView>
  </sheetViews>
  <sheetFormatPr baseColWidth="10" defaultRowHeight="15" x14ac:dyDescent="0"/>
  <sheetData>
    <row r="2" spans="1:7" s="2" customFormat="1" ht="25">
      <c r="A2" s="2" t="s">
        <v>27</v>
      </c>
    </row>
    <row r="4" spans="1:7">
      <c r="A4" s="1" t="s">
        <v>17</v>
      </c>
      <c r="B4" s="1"/>
      <c r="C4" s="1"/>
      <c r="D4" s="1"/>
      <c r="E4" s="1"/>
      <c r="F4" s="1"/>
      <c r="G4" s="1"/>
    </row>
    <row r="5" spans="1:7">
      <c r="B5" t="s">
        <v>7</v>
      </c>
      <c r="D5" t="s">
        <v>11</v>
      </c>
      <c r="F5" t="s">
        <v>12</v>
      </c>
    </row>
    <row r="6" spans="1:7">
      <c r="B6" t="s">
        <v>4</v>
      </c>
      <c r="C6" t="s">
        <v>5</v>
      </c>
      <c r="D6" t="s">
        <v>8</v>
      </c>
      <c r="E6" t="s">
        <v>5</v>
      </c>
      <c r="F6" t="s">
        <v>6</v>
      </c>
      <c r="G6" t="s">
        <v>5</v>
      </c>
    </row>
    <row r="7" spans="1:7">
      <c r="A7" t="s">
        <v>0</v>
      </c>
      <c r="B7">
        <v>10473918</v>
      </c>
      <c r="C7">
        <f>B7/1000/60/60</f>
        <v>2.9094216666666668</v>
      </c>
      <c r="D7">
        <v>5227969</v>
      </c>
      <c r="E7">
        <f>D7/1000/60/60</f>
        <v>1.4522136111111112</v>
      </c>
      <c r="F7">
        <v>24103112</v>
      </c>
      <c r="G7">
        <f>F7/1000/60/60</f>
        <v>6.6953088888888894</v>
      </c>
    </row>
    <row r="8" spans="1:7">
      <c r="A8" t="s">
        <v>1</v>
      </c>
      <c r="B8">
        <v>10813248</v>
      </c>
      <c r="C8">
        <f t="shared" ref="C8:C10" si="0">B8/1000/60/60</f>
        <v>3.0036800000000001</v>
      </c>
      <c r="D8">
        <v>5229990</v>
      </c>
      <c r="E8">
        <f t="shared" ref="E8:E10" si="1">D8/1000/60/60</f>
        <v>1.4527749999999999</v>
      </c>
      <c r="F8">
        <v>24136488</v>
      </c>
      <c r="G8">
        <f t="shared" ref="G8:G10" si="2">F8/1000/60/60</f>
        <v>6.7045800000000009</v>
      </c>
    </row>
    <row r="9" spans="1:7">
      <c r="A9" t="s">
        <v>2</v>
      </c>
      <c r="B9">
        <v>10424460</v>
      </c>
      <c r="C9">
        <f t="shared" si="0"/>
        <v>2.8956833333333329</v>
      </c>
      <c r="D9">
        <v>5642442</v>
      </c>
      <c r="E9">
        <f t="shared" si="1"/>
        <v>1.567345</v>
      </c>
      <c r="F9">
        <v>25642537</v>
      </c>
      <c r="G9">
        <f t="shared" si="2"/>
        <v>7.1229269444444441</v>
      </c>
    </row>
    <row r="10" spans="1:7">
      <c r="A10" t="s">
        <v>3</v>
      </c>
      <c r="B10">
        <v>10802335</v>
      </c>
      <c r="C10">
        <f t="shared" si="0"/>
        <v>3.000648611111111</v>
      </c>
      <c r="D10">
        <v>5645276</v>
      </c>
      <c r="E10">
        <f t="shared" si="1"/>
        <v>1.568132222222222</v>
      </c>
      <c r="F10">
        <v>25673799</v>
      </c>
      <c r="G10">
        <f t="shared" si="2"/>
        <v>7.1316108333333323</v>
      </c>
    </row>
    <row r="11" spans="1:7">
      <c r="D11">
        <v>5644176</v>
      </c>
      <c r="E11">
        <f t="shared" ref="E11" si="3">D11/1000/60/60</f>
        <v>1.5678266666666667</v>
      </c>
    </row>
    <row r="12" spans="1:7">
      <c r="D12">
        <v>5644204</v>
      </c>
      <c r="E12">
        <f t="shared" ref="E12" si="4">D12/1000/60/60</f>
        <v>1.5678344444444443</v>
      </c>
    </row>
    <row r="13" spans="1:7">
      <c r="D13">
        <v>5238496</v>
      </c>
      <c r="E13">
        <f t="shared" ref="E13" si="5">D13/1000/60/60</f>
        <v>1.4551377777777779</v>
      </c>
    </row>
    <row r="14" spans="1:7">
      <c r="D14">
        <v>5239048</v>
      </c>
      <c r="E14">
        <f t="shared" ref="E14" si="6">D14/1000/60/60</f>
        <v>1.4552911111111111</v>
      </c>
    </row>
    <row r="15" spans="1:7">
      <c r="D15">
        <v>5235093</v>
      </c>
      <c r="E15">
        <f t="shared" ref="E15" si="7">D15/1000/60/60</f>
        <v>1.4541925</v>
      </c>
    </row>
    <row r="16" spans="1:7">
      <c r="D16">
        <v>5236077</v>
      </c>
      <c r="E16">
        <f t="shared" ref="E16" si="8">D16/1000/60/60</f>
        <v>1.4544658333333333</v>
      </c>
    </row>
    <row r="17" spans="1:7">
      <c r="D17">
        <v>5639975</v>
      </c>
      <c r="E17">
        <f t="shared" ref="E17" si="9">D17/1000/60/60</f>
        <v>1.5666597222222223</v>
      </c>
    </row>
    <row r="18" spans="1:7">
      <c r="D18">
        <v>5639452</v>
      </c>
      <c r="E18">
        <f t="shared" ref="E18" si="10">D18/1000/60/60</f>
        <v>1.5665144444444445</v>
      </c>
    </row>
    <row r="19" spans="1:7">
      <c r="D19">
        <v>5645791</v>
      </c>
      <c r="E19">
        <f t="shared" ref="E19" si="11">D19/1000/60/60</f>
        <v>1.568275277777778</v>
      </c>
    </row>
    <row r="20" spans="1:7">
      <c r="D20">
        <v>5645074</v>
      </c>
      <c r="E20">
        <f t="shared" ref="E20" si="12">D20/1000/60/60</f>
        <v>1.568076111111111</v>
      </c>
    </row>
    <row r="21" spans="1:7">
      <c r="D21">
        <v>5236294</v>
      </c>
      <c r="E21">
        <f t="shared" ref="E21" si="13">D21/1000/60/60</f>
        <v>1.454526111111111</v>
      </c>
    </row>
    <row r="22" spans="1:7">
      <c r="D22">
        <v>5236102</v>
      </c>
      <c r="E22">
        <f t="shared" ref="E22" si="14">D22/1000/60/60</f>
        <v>1.4544727777777777</v>
      </c>
    </row>
    <row r="23" spans="1:7">
      <c r="C23">
        <f>AVERAGE(C7:C22)</f>
        <v>2.9523584027777776</v>
      </c>
      <c r="E23">
        <f>AVERAGE(E7:E22)</f>
        <v>1.5108586631944445</v>
      </c>
      <c r="G23">
        <f>AVERAGE(G7:G22)</f>
        <v>6.9136066666666665</v>
      </c>
    </row>
    <row r="25" spans="1:7">
      <c r="A25" t="s">
        <v>13</v>
      </c>
      <c r="C25">
        <v>735</v>
      </c>
      <c r="E25">
        <v>625</v>
      </c>
      <c r="G25" t="s">
        <v>19</v>
      </c>
    </row>
    <row r="26" spans="1:7">
      <c r="A26" t="s">
        <v>25</v>
      </c>
    </row>
    <row r="29" spans="1:7">
      <c r="A29" s="1" t="s">
        <v>18</v>
      </c>
      <c r="B29" s="1"/>
      <c r="C29" s="1"/>
      <c r="D29" s="1"/>
      <c r="E29" s="1"/>
      <c r="F29" s="1"/>
      <c r="G29" s="1"/>
    </row>
    <row r="30" spans="1:7">
      <c r="B30" t="s">
        <v>7</v>
      </c>
      <c r="D30" t="s">
        <v>11</v>
      </c>
      <c r="F30" t="s">
        <v>12</v>
      </c>
    </row>
    <row r="31" spans="1:7">
      <c r="B31" t="s">
        <v>4</v>
      </c>
      <c r="C31" t="s">
        <v>5</v>
      </c>
      <c r="D31" t="s">
        <v>8</v>
      </c>
      <c r="E31" t="s">
        <v>5</v>
      </c>
      <c r="F31" t="s">
        <v>6</v>
      </c>
      <c r="G31" t="s">
        <v>5</v>
      </c>
    </row>
    <row r="32" spans="1:7">
      <c r="A32" t="s">
        <v>0</v>
      </c>
      <c r="B32">
        <v>12114725</v>
      </c>
      <c r="C32">
        <f>B32/1000/60/60</f>
        <v>3.365201388888889</v>
      </c>
      <c r="D32">
        <v>5515985</v>
      </c>
      <c r="E32">
        <f>D32/1000/60/60</f>
        <v>1.5322180555555556</v>
      </c>
      <c r="F32">
        <v>25646554</v>
      </c>
      <c r="G32">
        <f>F32/1000/60/60</f>
        <v>7.1240427777777775</v>
      </c>
    </row>
    <row r="33" spans="1:7">
      <c r="A33" t="s">
        <v>1</v>
      </c>
      <c r="B33">
        <v>12666067</v>
      </c>
      <c r="C33">
        <f t="shared" ref="C33:C35" si="15">B33/1000/60/60</f>
        <v>3.5183519444444444</v>
      </c>
      <c r="D33">
        <v>5102922</v>
      </c>
      <c r="E33">
        <f t="shared" ref="E33" si="16">D33/1000/60/60</f>
        <v>1.4174783333333332</v>
      </c>
      <c r="F33">
        <v>23919487</v>
      </c>
      <c r="G33">
        <f t="shared" ref="G33:G35" si="17">F33/1000/60/60</f>
        <v>6.6443019444444449</v>
      </c>
    </row>
    <row r="34" spans="1:7">
      <c r="A34" t="s">
        <v>2</v>
      </c>
      <c r="B34">
        <v>12678372</v>
      </c>
      <c r="C34">
        <f t="shared" si="15"/>
        <v>3.5217699999999996</v>
      </c>
      <c r="D34">
        <v>5524176</v>
      </c>
      <c r="E34">
        <f t="shared" ref="E34" si="18">D34/1000/60/60</f>
        <v>1.5344933333333335</v>
      </c>
      <c r="F34">
        <v>24086907</v>
      </c>
      <c r="G34">
        <f t="shared" si="17"/>
        <v>6.6908075</v>
      </c>
    </row>
    <row r="35" spans="1:7">
      <c r="A35" t="s">
        <v>3</v>
      </c>
      <c r="B35">
        <v>12126703</v>
      </c>
      <c r="C35">
        <f t="shared" si="15"/>
        <v>3.368528611111111</v>
      </c>
      <c r="D35">
        <v>5524133</v>
      </c>
      <c r="E35">
        <f t="shared" ref="E35:E47" si="19">D35/1000/60/60</f>
        <v>1.5344813888888889</v>
      </c>
      <c r="F35">
        <v>25606088</v>
      </c>
      <c r="G35">
        <f t="shared" si="17"/>
        <v>7.1128022222222222</v>
      </c>
    </row>
    <row r="36" spans="1:7">
      <c r="D36">
        <v>5124594</v>
      </c>
      <c r="E36">
        <f t="shared" si="19"/>
        <v>1.4234983333333335</v>
      </c>
    </row>
    <row r="37" spans="1:7">
      <c r="D37">
        <v>5514306</v>
      </c>
      <c r="E37">
        <f t="shared" si="19"/>
        <v>1.5317516666666664</v>
      </c>
    </row>
    <row r="38" spans="1:7">
      <c r="D38">
        <v>5158775</v>
      </c>
      <c r="E38">
        <f t="shared" si="19"/>
        <v>1.4329930555555555</v>
      </c>
    </row>
    <row r="39" spans="1:7">
      <c r="D39">
        <v>5536490</v>
      </c>
      <c r="E39">
        <f t="shared" si="19"/>
        <v>1.5379138888888888</v>
      </c>
    </row>
    <row r="40" spans="1:7">
      <c r="D40">
        <v>5546485</v>
      </c>
      <c r="E40">
        <f t="shared" si="19"/>
        <v>1.5406902777777776</v>
      </c>
    </row>
    <row r="41" spans="1:7">
      <c r="D41">
        <v>5187175</v>
      </c>
      <c r="E41">
        <f t="shared" si="19"/>
        <v>1.4408819444444445</v>
      </c>
    </row>
    <row r="42" spans="1:7">
      <c r="D42">
        <v>5169361</v>
      </c>
      <c r="E42">
        <f t="shared" si="19"/>
        <v>1.435933611111111</v>
      </c>
    </row>
    <row r="43" spans="1:7">
      <c r="D43">
        <v>5157425</v>
      </c>
      <c r="E43">
        <f t="shared" si="19"/>
        <v>1.4326180555555554</v>
      </c>
    </row>
    <row r="44" spans="1:7">
      <c r="D44">
        <v>5501965</v>
      </c>
      <c r="E44">
        <f t="shared" si="19"/>
        <v>1.5283236111111111</v>
      </c>
    </row>
    <row r="45" spans="1:7">
      <c r="D45">
        <v>5111069</v>
      </c>
      <c r="E45">
        <f t="shared" si="19"/>
        <v>1.419741388888889</v>
      </c>
    </row>
    <row r="46" spans="1:7">
      <c r="D46">
        <v>5474892</v>
      </c>
      <c r="E46">
        <f t="shared" si="19"/>
        <v>1.5208033333333333</v>
      </c>
    </row>
    <row r="47" spans="1:7">
      <c r="D47">
        <v>5103887</v>
      </c>
      <c r="E47">
        <f t="shared" si="19"/>
        <v>1.4177463888888888</v>
      </c>
    </row>
    <row r="48" spans="1:7">
      <c r="C48">
        <f>AVERAGE(C32:C47)</f>
        <v>3.4434629861111112</v>
      </c>
      <c r="E48">
        <f>AVERAGE(E32:E47)</f>
        <v>1.4800979166666666</v>
      </c>
      <c r="G48">
        <f>AVERAGE(G32:G47)</f>
        <v>6.8929886111111109</v>
      </c>
    </row>
    <row r="50" spans="1:7">
      <c r="A50" t="s">
        <v>13</v>
      </c>
      <c r="C50" t="s">
        <v>20</v>
      </c>
      <c r="E50">
        <v>610</v>
      </c>
      <c r="G50" t="s">
        <v>21</v>
      </c>
    </row>
    <row r="51" spans="1:7">
      <c r="A51" t="s">
        <v>24</v>
      </c>
    </row>
    <row r="54" spans="1:7">
      <c r="A54" s="1" t="s">
        <v>22</v>
      </c>
      <c r="B54" s="1"/>
      <c r="C54" s="1"/>
      <c r="D54" s="1"/>
      <c r="E54" s="1"/>
      <c r="F54" s="1"/>
      <c r="G54" s="1"/>
    </row>
    <row r="55" spans="1:7">
      <c r="B55" t="s">
        <v>7</v>
      </c>
      <c r="D55" t="s">
        <v>11</v>
      </c>
      <c r="F55" t="s">
        <v>12</v>
      </c>
    </row>
    <row r="56" spans="1:7">
      <c r="B56" t="s">
        <v>4</v>
      </c>
      <c r="C56" t="s">
        <v>5</v>
      </c>
      <c r="D56" t="s">
        <v>8</v>
      </c>
      <c r="E56" t="s">
        <v>5</v>
      </c>
      <c r="F56" t="s">
        <v>6</v>
      </c>
      <c r="G56" t="s">
        <v>5</v>
      </c>
    </row>
    <row r="57" spans="1:7">
      <c r="A57" t="s">
        <v>0</v>
      </c>
      <c r="B57">
        <v>12440506</v>
      </c>
      <c r="C57">
        <f>B57/1000/60/60</f>
        <v>3.4556961111111106</v>
      </c>
      <c r="D57">
        <v>6391189</v>
      </c>
      <c r="E57">
        <f>D57/1000/60/60</f>
        <v>1.7753302777777777</v>
      </c>
      <c r="F57">
        <v>26506526</v>
      </c>
      <c r="G57">
        <f>F57/1000/60/60</f>
        <v>7.362923888888889</v>
      </c>
    </row>
    <row r="58" spans="1:7">
      <c r="A58" t="s">
        <v>1</v>
      </c>
      <c r="B58">
        <v>12427787</v>
      </c>
      <c r="C58">
        <f t="shared" ref="C58:C60" si="20">B58/1000/60/60</f>
        <v>3.4521630555555558</v>
      </c>
      <c r="D58">
        <v>6390434</v>
      </c>
      <c r="E58">
        <f t="shared" ref="E58:E72" si="21">D58/1000/60/60</f>
        <v>1.7751205555555556</v>
      </c>
      <c r="F58">
        <v>30790474</v>
      </c>
      <c r="G58">
        <f t="shared" ref="G58:G60" si="22">F58/1000/60/60</f>
        <v>8.5529094444444453</v>
      </c>
    </row>
    <row r="59" spans="1:7">
      <c r="A59" t="s">
        <v>2</v>
      </c>
      <c r="B59">
        <v>12778363</v>
      </c>
      <c r="C59">
        <f t="shared" si="20"/>
        <v>3.5495452777777774</v>
      </c>
      <c r="D59">
        <v>6394287</v>
      </c>
      <c r="E59">
        <f t="shared" si="21"/>
        <v>1.7761908333333334</v>
      </c>
      <c r="F59">
        <v>30842333</v>
      </c>
      <c r="G59">
        <f t="shared" si="22"/>
        <v>8.5673147222222212</v>
      </c>
    </row>
    <row r="60" spans="1:7">
      <c r="A60" t="s">
        <v>3</v>
      </c>
      <c r="B60">
        <v>12791194</v>
      </c>
      <c r="C60">
        <f t="shared" si="20"/>
        <v>3.5531094444444444</v>
      </c>
      <c r="D60">
        <v>6395070</v>
      </c>
      <c r="E60">
        <f t="shared" si="21"/>
        <v>1.7764083333333331</v>
      </c>
      <c r="F60">
        <v>30827585</v>
      </c>
      <c r="G60">
        <f t="shared" si="22"/>
        <v>8.5632180555555557</v>
      </c>
    </row>
    <row r="61" spans="1:7">
      <c r="D61">
        <v>5913918</v>
      </c>
      <c r="E61">
        <f t="shared" si="21"/>
        <v>1.642755</v>
      </c>
    </row>
    <row r="62" spans="1:7">
      <c r="D62">
        <v>6391610</v>
      </c>
      <c r="E62">
        <f t="shared" si="21"/>
        <v>1.7754472222222222</v>
      </c>
    </row>
    <row r="63" spans="1:7">
      <c r="D63">
        <v>5913631</v>
      </c>
      <c r="E63">
        <f t="shared" si="21"/>
        <v>1.6426752777777778</v>
      </c>
    </row>
    <row r="64" spans="1:7">
      <c r="D64">
        <v>6392213</v>
      </c>
      <c r="E64">
        <f t="shared" si="21"/>
        <v>1.7756147222222223</v>
      </c>
    </row>
    <row r="65" spans="1:7">
      <c r="D65">
        <v>6398565</v>
      </c>
      <c r="E65">
        <f t="shared" si="21"/>
        <v>1.7773791666666665</v>
      </c>
    </row>
    <row r="66" spans="1:7">
      <c r="D66">
        <v>5915018</v>
      </c>
      <c r="E66">
        <f t="shared" si="21"/>
        <v>1.6430605555555557</v>
      </c>
    </row>
    <row r="67" spans="1:7">
      <c r="D67">
        <v>5909863</v>
      </c>
      <c r="E67">
        <f t="shared" si="21"/>
        <v>1.6416286111111114</v>
      </c>
    </row>
    <row r="68" spans="1:7">
      <c r="D68">
        <v>5910204</v>
      </c>
      <c r="E68">
        <f t="shared" si="21"/>
        <v>1.6417233333333334</v>
      </c>
    </row>
    <row r="69" spans="1:7">
      <c r="D69">
        <v>5913313</v>
      </c>
      <c r="E69">
        <f t="shared" si="21"/>
        <v>1.6425869444444445</v>
      </c>
    </row>
    <row r="70" spans="1:7">
      <c r="D70">
        <v>5913945</v>
      </c>
      <c r="E70">
        <f t="shared" si="21"/>
        <v>1.6427624999999999</v>
      </c>
    </row>
    <row r="71" spans="1:7">
      <c r="D71">
        <v>6403230</v>
      </c>
      <c r="E71">
        <f t="shared" si="21"/>
        <v>1.7786749999999998</v>
      </c>
    </row>
    <row r="72" spans="1:7">
      <c r="D72">
        <v>5916459</v>
      </c>
      <c r="E72">
        <f t="shared" si="21"/>
        <v>1.6434608333333331</v>
      </c>
    </row>
    <row r="73" spans="1:7">
      <c r="C73">
        <f>AVERAGE(C57:C72)</f>
        <v>3.5026284722222223</v>
      </c>
      <c r="E73">
        <f>AVERAGE(E57:E72)</f>
        <v>1.7094261979166669</v>
      </c>
      <c r="G73">
        <f>AVERAGE(G57:G72)</f>
        <v>8.2615915277777781</v>
      </c>
    </row>
    <row r="75" spans="1:7">
      <c r="A75" t="s">
        <v>13</v>
      </c>
      <c r="C75">
        <v>850</v>
      </c>
      <c r="E75">
        <v>710</v>
      </c>
      <c r="G75">
        <v>1140</v>
      </c>
    </row>
    <row r="76" spans="1:7">
      <c r="A76" t="s">
        <v>23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4-4-1</vt:lpstr>
      <vt:lpstr>4-4-4</vt:lpstr>
    </vt:vector>
  </TitlesOfParts>
  <Company>SWITCH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Schnidrig</dc:creator>
  <cp:lastModifiedBy>Christian Schnidrig</cp:lastModifiedBy>
  <dcterms:created xsi:type="dcterms:W3CDTF">2016-08-08T10:51:13Z</dcterms:created>
  <dcterms:modified xsi:type="dcterms:W3CDTF">2016-09-15T08:34:23Z</dcterms:modified>
</cp:coreProperties>
</file>