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1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comments3.xml" ContentType="application/vnd.openxmlformats-officedocument.spreadsheetml.comment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drawings/_rels/drawing1.xml.rels" ContentType="application/vnd.openxmlformats-package.relationships+xml"/>
  <Override PartName="/xl/comments4.xml" ContentType="application/vnd.openxmlformats-officedocument.spreadsheetml.comment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Resumo" sheetId="1" state="visible" r:id="rId2"/>
    <sheet name="Aux" sheetId="2" state="hidden" r:id="rId3"/>
    <sheet name="Índice FipeZAP" sheetId="3" state="visible" r:id="rId4"/>
    <sheet name="São Paulo" sheetId="4" state="visible" r:id="rId5"/>
  </sheets>
  <definedNames>
    <definedName function="false" hidden="false" localSheetId="0" name="_xlnm.Print_Area" vbProcedure="false">Resumo!$A$1:$V$60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D3" authorId="0">
      <text>
        <r>
          <rPr>
            <sz val="11"/>
            <color rgb="FF000000"/>
            <rFont val="Calibri"/>
            <family val="2"/>
            <charset val="1"/>
          </rPr>
          <t xml:space="preserve">Amostra:</t>
        </r>
        <r>
          <rPr>
            <sz val="9"/>
            <color rgb="FF000000"/>
            <rFont val="Segoe UI"/>
            <family val="2"/>
            <charset val="1"/>
          </rPr>
          <t xml:space="preserve">anúncios na Internet de apartamentos residenciais de 20 a 200 m², e de 1 até 8 dormitórios</t>
        </r>
      </text>
    </comment>
    <comment ref="L4" authorId="0">
      <text>
        <r>
          <rPr>
            <sz val="11"/>
            <color rgb="FF000000"/>
            <rFont val="Calibri"/>
            <family val="2"/>
            <charset val="1"/>
          </rPr>
          <t xml:space="preserve">A rentabilidade do aluguel é calculada por meio da razão entre o valor de locação mensal (R$/m²) e o valor de venda mensal (R$/m²). A taxa anualizada pode ser aproximada multiplicando-se  o resultado por 12</t>
        </r>
      </text>
    </comment>
    <comment ref="M3" authorId="0">
      <text>
        <r>
          <rPr>
            <sz val="11"/>
            <color rgb="FF000000"/>
            <rFont val="Calibri"/>
            <family val="2"/>
            <charset val="1"/>
          </rPr>
          <t xml:space="preserve">Amostra:</t>
        </r>
        <r>
          <rPr>
            <sz val="9"/>
            <color rgb="FF000000"/>
            <rFont val="Segoe UI"/>
            <family val="2"/>
            <charset val="1"/>
          </rPr>
          <t xml:space="preserve"> anúncios na Internet de conjuntos e salas comerciais de até 200 m²</t>
        </r>
      </text>
    </comment>
    <comment ref="U4" authorId="0">
      <text>
        <r>
          <rPr>
            <sz val="11"/>
            <color rgb="FF000000"/>
            <rFont val="Calibri"/>
            <family val="2"/>
            <charset val="1"/>
          </rPr>
          <t xml:space="preserve">A rentabilidade do aluguel é calculada por meio da razão entre o valor de locação mensal (R$/m²) e o valor de venda mensal (R$/m²). A taxa anualizada pode ser aproximada multiplicando-se  o resultado por 12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3" authorId="0">
      <text>
        <r>
          <rPr>
            <sz val="11"/>
            <color rgb="FF000000"/>
            <rFont val="Calibri"/>
            <family val="2"/>
            <charset val="1"/>
          </rPr>
          <t xml:space="preserve">Autor:
coluna residencial
</t>
        </r>
      </text>
    </comment>
    <comment ref="A4" authorId="0">
      <text>
        <r>
          <rPr>
            <sz val="11"/>
            <color rgb="FF000000"/>
            <rFont val="Calibri"/>
            <family val="2"/>
            <charset val="1"/>
          </rPr>
          <t xml:space="preserve">Autor:
</t>
        </r>
        <r>
          <rPr>
            <sz val="9"/>
            <color rgb="FF000000"/>
            <rFont val="Segoe UI"/>
            <family val="2"/>
            <charset val="1"/>
          </rPr>
          <t xml:space="preserve">coluna comercial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3" authorId="0">
      <text>
        <r>
          <rPr>
            <sz val="11"/>
            <color rgb="FF000000"/>
            <rFont val="Calibri"/>
            <family val="2"/>
            <charset val="1"/>
          </rPr>
          <t xml:space="preserve">Autor:
coluna residencial
</t>
        </r>
      </text>
    </comment>
    <comment ref="A4" authorId="0">
      <text>
        <r>
          <rPr>
            <sz val="11"/>
            <color rgb="FF000000"/>
            <rFont val="Calibri"/>
            <family val="2"/>
            <charset val="1"/>
          </rPr>
          <t xml:space="preserve">Autor:
</t>
        </r>
        <r>
          <rPr>
            <sz val="9"/>
            <color rgb="FF000000"/>
            <rFont val="Segoe UI"/>
            <family val="2"/>
            <charset val="1"/>
          </rPr>
          <t xml:space="preserve">coluna comercial</t>
        </r>
      </text>
    </comment>
  </commentList>
</comments>
</file>

<file path=xl/sharedStrings.xml><?xml version="1.0" encoding="utf-8"?>
<sst xmlns="http://schemas.openxmlformats.org/spreadsheetml/2006/main" count="317" uniqueCount="104">
  <si>
    <t xml:space="preserve">Planilha de Resultados</t>
  </si>
  <si>
    <t xml:space="preserve">Imóveis residenciais </t>
  </si>
  <si>
    <t xml:space="preserve">Imóveis comerciais</t>
  </si>
  <si>
    <t xml:space="preserve">Selecione o período ▼</t>
  </si>
  <si>
    <t xml:space="preserve">Venda residencial</t>
  </si>
  <si>
    <t xml:space="preserve">Locação residencial</t>
  </si>
  <si>
    <r>
      <rPr>
        <sz val="8"/>
        <rFont val="Arial"/>
        <family val="2"/>
        <charset val="1"/>
      </rPr>
      <t xml:space="preserve">Rentabilidade do aluguel (</t>
    </r>
    <r>
      <rPr>
        <i val="true"/>
        <sz val="8"/>
        <rFont val="Arial"/>
        <family val="2"/>
        <charset val="1"/>
      </rPr>
      <t xml:space="preserve">rental yield</t>
    </r>
    <r>
      <rPr>
        <sz val="8"/>
        <rFont val="Arial"/>
        <family val="2"/>
        <charset val="1"/>
      </rPr>
      <t xml:space="preserve">)</t>
    </r>
  </si>
  <si>
    <t xml:space="preserve">Venda comercial</t>
  </si>
  <si>
    <t xml:space="preserve">Locação comercial</t>
  </si>
  <si>
    <r>
      <rPr>
        <sz val="8"/>
        <color rgb="FFFFFFFF"/>
        <rFont val="Arial"/>
        <family val="2"/>
        <charset val="1"/>
      </rPr>
      <t xml:space="preserve">Rentabilidade do aluguel (</t>
    </r>
    <r>
      <rPr>
        <i val="true"/>
        <sz val="8"/>
        <color rgb="FFFFFFFF"/>
        <rFont val="Arial"/>
        <family val="2"/>
        <charset val="1"/>
      </rPr>
      <t xml:space="preserve">rental yield</t>
    </r>
    <r>
      <rPr>
        <sz val="8"/>
        <color rgb="FFFFFFFF"/>
        <rFont val="Arial"/>
        <family val="2"/>
        <charset val="1"/>
      </rPr>
      <t xml:space="preserve">)</t>
    </r>
  </si>
  <si>
    <t xml:space="preserve">▼ Clique na cidade para acessar as séries históricas*</t>
  </si>
  <si>
    <t xml:space="preserve">Número-Índice</t>
  </si>
  <si>
    <t xml:space="preserve">Variação mensal (%)</t>
  </si>
  <si>
    <t xml:space="preserve">Variação em       12 meses (%)</t>
  </si>
  <si>
    <t xml:space="preserve">Preço médio (R$/m²)</t>
  </si>
  <si>
    <t xml:space="preserve">(% ao mês)</t>
  </si>
  <si>
    <t xml:space="preserve">Data de referência dos dados da tabela ►</t>
  </si>
  <si>
    <t xml:space="preserve">Índice FipeZAP</t>
  </si>
  <si>
    <t xml:space="preserve">São Paulo</t>
  </si>
  <si>
    <t xml:space="preserve">SP</t>
  </si>
  <si>
    <t xml:space="preserve">Barueri</t>
  </si>
  <si>
    <t xml:space="preserve">Campinas</t>
  </si>
  <si>
    <t xml:space="preserve">Diadema</t>
  </si>
  <si>
    <t xml:space="preserve">Guarujá</t>
  </si>
  <si>
    <t xml:space="preserve">Guarulhos</t>
  </si>
  <si>
    <t xml:space="preserve">Osasco</t>
  </si>
  <si>
    <t xml:space="preserve">Praia Grande</t>
  </si>
  <si>
    <t xml:space="preserve">Ribeirão Preto</t>
  </si>
  <si>
    <t xml:space="preserve">Santo André</t>
  </si>
  <si>
    <t xml:space="preserve">Santos</t>
  </si>
  <si>
    <t xml:space="preserve">São Bernardo do Campo</t>
  </si>
  <si>
    <t xml:space="preserve">São Caetano do Sul</t>
  </si>
  <si>
    <t xml:space="preserve">São José do Rio Preto</t>
  </si>
  <si>
    <t xml:space="preserve">São José dos Campos</t>
  </si>
  <si>
    <t xml:space="preserve">São Vicente</t>
  </si>
  <si>
    <t xml:space="preserve">Rio de Janeiro</t>
  </si>
  <si>
    <t xml:space="preserve">RJ</t>
  </si>
  <si>
    <t xml:space="preserve">Niterói</t>
  </si>
  <si>
    <t xml:space="preserve">Belo Horizonte</t>
  </si>
  <si>
    <t xml:space="preserve">MG</t>
  </si>
  <si>
    <t xml:space="preserve">Betim</t>
  </si>
  <si>
    <t xml:space="preserve">Contagem</t>
  </si>
  <si>
    <t xml:space="preserve">Brasília</t>
  </si>
  <si>
    <t xml:space="preserve">DF</t>
  </si>
  <si>
    <t xml:space="preserve">Salvador</t>
  </si>
  <si>
    <t xml:space="preserve">BA</t>
  </si>
  <si>
    <t xml:space="preserve">Fortaleza</t>
  </si>
  <si>
    <t xml:space="preserve">CE</t>
  </si>
  <si>
    <t xml:space="preserve">Porto Alegre</t>
  </si>
  <si>
    <t xml:space="preserve">RS</t>
  </si>
  <si>
    <t xml:space="preserve">Canoas</t>
  </si>
  <si>
    <t xml:space="preserve">Caxias do Sul</t>
  </si>
  <si>
    <t xml:space="preserve">Novo Hamburgo</t>
  </si>
  <si>
    <t xml:space="preserve">Pelotas</t>
  </si>
  <si>
    <t xml:space="preserve">Santa Maria</t>
  </si>
  <si>
    <t xml:space="preserve">São Leopoldo</t>
  </si>
  <si>
    <t xml:space="preserve">Curitiba</t>
  </si>
  <si>
    <t xml:space="preserve">PR</t>
  </si>
  <si>
    <t xml:space="preserve">Londrina</t>
  </si>
  <si>
    <t xml:space="preserve">São José dos Pinhais</t>
  </si>
  <si>
    <t xml:space="preserve">Florianópolis</t>
  </si>
  <si>
    <t xml:space="preserve">SC</t>
  </si>
  <si>
    <t xml:space="preserve">Balneário Camboriú</t>
  </si>
  <si>
    <t xml:space="preserve">Blumenau</t>
  </si>
  <si>
    <t xml:space="preserve">Itajaí</t>
  </si>
  <si>
    <t xml:space="preserve">Itapema</t>
  </si>
  <si>
    <t xml:space="preserve">Joinville</t>
  </si>
  <si>
    <t xml:space="preserve">São José</t>
  </si>
  <si>
    <t xml:space="preserve">Vitória</t>
  </si>
  <si>
    <t xml:space="preserve">ES</t>
  </si>
  <si>
    <t xml:space="preserve">Vila Velha</t>
  </si>
  <si>
    <t xml:space="preserve">Goiânia</t>
  </si>
  <si>
    <t xml:space="preserve">GO</t>
  </si>
  <si>
    <t xml:space="preserve">João Pessoa</t>
  </si>
  <si>
    <t xml:space="preserve">PB</t>
  </si>
  <si>
    <t xml:space="preserve">Campo Grande</t>
  </si>
  <si>
    <t xml:space="preserve">MS</t>
  </si>
  <si>
    <t xml:space="preserve">Maceió</t>
  </si>
  <si>
    <t xml:space="preserve">AL</t>
  </si>
  <si>
    <t xml:space="preserve">Manaus</t>
  </si>
  <si>
    <t xml:space="preserve">AM</t>
  </si>
  <si>
    <t xml:space="preserve">Recife</t>
  </si>
  <si>
    <t xml:space="preserve">PE</t>
  </si>
  <si>
    <t xml:space="preserve">Jaboatão dos Guararapes</t>
  </si>
  <si>
    <t xml:space="preserve">Nota: Os preços considerados para o cálculo são médias móveis trimestrais.</t>
  </si>
  <si>
    <r>
      <rPr>
        <b val="true"/>
        <sz val="9"/>
        <color rgb="FF000000"/>
        <rFont val="Arial"/>
        <family val="2"/>
        <charset val="1"/>
      </rPr>
      <t xml:space="preserve">Nota: </t>
    </r>
    <r>
      <rPr>
        <sz val="9"/>
        <color rgb="FF000000"/>
        <rFont val="Arial"/>
        <family val="2"/>
        <charset val="1"/>
      </rPr>
      <t xml:space="preserve">atualmente, nem todas as cidades monitoradas pelo Índice FipeZAP apresentam todos os resultados para imóveis residenciais e comerciais.</t>
    </r>
  </si>
  <si>
    <t xml:space="preserve">Fonte: ZAP (www.zap.com.br) e IBGE</t>
  </si>
  <si>
    <t xml:space="preserve">Note: Monthly prices are 3-months moving averages.</t>
  </si>
  <si>
    <t xml:space="preserve">Source: ZAP (www.zap.com.br) and IBGE</t>
  </si>
  <si>
    <t xml:space="preserve">último dado disponível</t>
  </si>
  <si>
    <t xml:space="preserve">Imóveis residenciais</t>
  </si>
  <si>
    <t xml:space="preserve">Venda</t>
  </si>
  <si>
    <t xml:space="preserve">Locação</t>
  </si>
  <si>
    <t xml:space="preserve">Var. mensal (%)</t>
  </si>
  <si>
    <t xml:space="preserve">Var. em 12 meses (%)</t>
  </si>
  <si>
    <t xml:space="preserve">(% - mensalizada)</t>
  </si>
  <si>
    <t xml:space="preserve">Data</t>
  </si>
  <si>
    <t xml:space="preserve">Total</t>
  </si>
  <si>
    <t xml:space="preserve">1D</t>
  </si>
  <si>
    <t xml:space="preserve">2D</t>
  </si>
  <si>
    <t xml:space="preserve">3D</t>
  </si>
  <si>
    <t xml:space="preserve">4D</t>
  </si>
  <si>
    <t xml:space="preserve">Fonte: ZAP e IBGE.</t>
  </si>
  <si>
    <t xml:space="preserve">Source: ZAP and IBGE.</t>
  </si>
</sst>
</file>

<file path=xl/styles.xml><?xml version="1.0" encoding="utf-8"?>
<styleSheet xmlns="http://schemas.openxmlformats.org/spreadsheetml/2006/main">
  <numFmts count="11">
    <numFmt numFmtId="164" formatCode="General"/>
    <numFmt numFmtId="165" formatCode="0"/>
    <numFmt numFmtId="166" formatCode="mmmm/yyyy"/>
    <numFmt numFmtId="167" formatCode="0.0"/>
    <numFmt numFmtId="168" formatCode="0%"/>
    <numFmt numFmtId="169" formatCode="\+0.00%;\-0.00%;0.00%"/>
    <numFmt numFmtId="170" formatCode="#,##0"/>
    <numFmt numFmtId="171" formatCode="#,##0.0"/>
    <numFmt numFmtId="172" formatCode="0.00%"/>
    <numFmt numFmtId="173" formatCode="General"/>
    <numFmt numFmtId="174" formatCode="mmm/yy"/>
  </numFmts>
  <fonts count="4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FFFF"/>
      <name val="Arial"/>
      <family val="2"/>
      <charset val="1"/>
    </font>
    <font>
      <sz val="11"/>
      <color rgb="FF000000"/>
      <name val="Arial"/>
      <family val="2"/>
      <charset val="1"/>
    </font>
    <font>
      <i val="true"/>
      <sz val="8"/>
      <color rgb="FFFFFFFF"/>
      <name val="Arial"/>
      <family val="2"/>
      <charset val="1"/>
    </font>
    <font>
      <sz val="8"/>
      <color rgb="FFFFFFFF"/>
      <name val="Arial"/>
      <family val="2"/>
      <charset val="1"/>
    </font>
    <font>
      <b val="true"/>
      <sz val="11"/>
      <color rgb="FF262626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sz val="8"/>
      <color rgb="FF000000"/>
      <name val="Arial"/>
      <family val="2"/>
      <charset val="1"/>
    </font>
    <font>
      <b val="true"/>
      <sz val="9"/>
      <name val="Arial"/>
      <family val="2"/>
      <charset val="1"/>
    </font>
    <font>
      <sz val="8"/>
      <name val="Arial"/>
      <family val="2"/>
      <charset val="1"/>
    </font>
    <font>
      <i val="true"/>
      <sz val="8"/>
      <name val="Arial"/>
      <family val="2"/>
      <charset val="1"/>
    </font>
    <font>
      <b val="true"/>
      <sz val="9"/>
      <color rgb="FFFFFFFF"/>
      <name val="Arial"/>
      <family val="2"/>
      <charset val="1"/>
    </font>
    <font>
      <b val="true"/>
      <sz val="8"/>
      <color rgb="FF000000"/>
      <name val="Arial"/>
      <family val="2"/>
      <charset val="1"/>
    </font>
    <font>
      <b val="true"/>
      <i val="true"/>
      <sz val="8"/>
      <color rgb="FFFFFFFF"/>
      <name val="Arial"/>
      <family val="2"/>
      <charset val="1"/>
    </font>
    <font>
      <u val="single"/>
      <sz val="11"/>
      <color rgb="FF0563C1"/>
      <name val="Calibri"/>
      <family val="2"/>
      <charset val="1"/>
    </font>
    <font>
      <b val="true"/>
      <u val="single"/>
      <sz val="9"/>
      <color rgb="FFFFFFFF"/>
      <name val="Arial"/>
      <family val="2"/>
      <charset val="1"/>
    </font>
    <font>
      <b val="true"/>
      <sz val="9"/>
      <color rgb="FF000000"/>
      <name val="Yu Gothic"/>
      <family val="2"/>
      <charset val="1"/>
    </font>
    <font>
      <b val="true"/>
      <i val="true"/>
      <sz val="9"/>
      <color rgb="FFFFFFFF"/>
      <name val="Arial"/>
      <family val="2"/>
      <charset val="1"/>
    </font>
    <font>
      <b val="true"/>
      <u val="single"/>
      <sz val="9"/>
      <color rgb="FF000000"/>
      <name val="Arial"/>
      <family val="2"/>
      <charset val="1"/>
    </font>
    <font>
      <sz val="9"/>
      <color rgb="FF000000"/>
      <name val="Arial"/>
      <family val="2"/>
      <charset val="1"/>
    </font>
    <font>
      <i val="true"/>
      <sz val="9"/>
      <color rgb="FF000000"/>
      <name val="Arial"/>
      <family val="2"/>
      <charset val="1"/>
    </font>
    <font>
      <u val="single"/>
      <sz val="9"/>
      <color rgb="FF000000"/>
      <name val="Arial"/>
      <family val="2"/>
      <charset val="1"/>
    </font>
    <font>
      <sz val="9"/>
      <color rgb="FF000000"/>
      <name val="Yu Gothic"/>
      <family val="2"/>
      <charset val="1"/>
    </font>
    <font>
      <sz val="7"/>
      <color rgb="FF000000"/>
      <name val="Arial"/>
      <family val="2"/>
      <charset val="1"/>
    </font>
    <font>
      <b val="true"/>
      <sz val="9"/>
      <color rgb="FF000000"/>
      <name val="Arial"/>
      <family val="2"/>
      <charset val="1"/>
    </font>
    <font>
      <i val="true"/>
      <sz val="11"/>
      <color rgb="FF000000"/>
      <name val="Arial"/>
      <family val="2"/>
      <charset val="1"/>
    </font>
    <font>
      <sz val="7"/>
      <color rgb="FF7F7F7F"/>
      <name val="Arial"/>
      <family val="2"/>
      <charset val="1"/>
    </font>
    <font>
      <sz val="9"/>
      <color rgb="FF000000"/>
      <name val="Segoe UI"/>
      <family val="2"/>
      <charset val="1"/>
    </font>
    <font>
      <sz val="10.5"/>
      <color rgb="FF000000"/>
      <name val="Arial"/>
      <family val="0"/>
    </font>
    <font>
      <b val="true"/>
      <sz val="10.5"/>
      <color rgb="FF000000"/>
      <name val="Arial"/>
      <family val="0"/>
    </font>
    <font>
      <u val="single"/>
      <sz val="10.5"/>
      <color rgb="FF000000"/>
      <name val="Arial"/>
      <family val="0"/>
    </font>
    <font>
      <sz val="11"/>
      <color rgb="FFE7E6E6"/>
      <name val="Calibri"/>
      <family val="2"/>
      <charset val="1"/>
    </font>
    <font>
      <b val="true"/>
      <sz val="8"/>
      <color rgb="FFE7E6E6"/>
      <name val="Arial"/>
      <family val="2"/>
      <charset val="1"/>
    </font>
    <font>
      <sz val="8"/>
      <color rgb="FFE7E6E6"/>
      <name val="Arial"/>
      <family val="2"/>
      <charset val="1"/>
    </font>
    <font>
      <b val="true"/>
      <i val="true"/>
      <u val="single"/>
      <sz val="8"/>
      <color rgb="FF000000"/>
      <name val="Arial"/>
      <family val="2"/>
      <charset val="1"/>
    </font>
    <font>
      <b val="true"/>
      <sz val="8"/>
      <color rgb="FFFFFFFF"/>
      <name val="Arial"/>
      <family val="2"/>
      <charset val="1"/>
    </font>
    <font>
      <b val="true"/>
      <sz val="8"/>
      <name val="Arial"/>
      <family val="2"/>
      <charset val="1"/>
    </font>
  </fonts>
  <fills count="16">
    <fill>
      <patternFill patternType="none"/>
    </fill>
    <fill>
      <patternFill patternType="gray125"/>
    </fill>
    <fill>
      <patternFill patternType="solid">
        <fgColor rgb="FF368115"/>
        <bgColor rgb="FF548235"/>
      </patternFill>
    </fill>
    <fill>
      <patternFill patternType="solid">
        <fgColor rgb="FF0070C0"/>
        <bgColor rgb="FF0563C1"/>
      </patternFill>
    </fill>
    <fill>
      <patternFill patternType="solid">
        <fgColor rgb="FF8CE563"/>
        <bgColor rgb="FFCAF3B7"/>
      </patternFill>
    </fill>
    <fill>
      <patternFill patternType="solid">
        <fgColor rgb="FF0092FF"/>
        <bgColor rgb="FF0070C0"/>
      </patternFill>
    </fill>
    <fill>
      <patternFill patternType="solid">
        <fgColor rgb="FFCAF3B7"/>
        <bgColor rgb="FFDFF8D4"/>
      </patternFill>
    </fill>
    <fill>
      <patternFill patternType="solid">
        <fgColor rgb="FF9DC3E6"/>
        <bgColor rgb="FFBFBFBF"/>
      </patternFill>
    </fill>
    <fill>
      <patternFill patternType="solid">
        <fgColor rgb="FF7DDDFF"/>
        <bgColor rgb="FF9BE5FF"/>
      </patternFill>
    </fill>
    <fill>
      <patternFill patternType="solid">
        <fgColor rgb="FFDFF8D4"/>
        <bgColor rgb="FFF2F2F2"/>
      </patternFill>
    </fill>
    <fill>
      <patternFill patternType="solid">
        <fgColor rgb="FFDEEBF7"/>
        <bgColor rgb="FFE7E6E6"/>
      </patternFill>
    </fill>
    <fill>
      <patternFill patternType="solid">
        <fgColor rgb="FF6E0AD6"/>
        <bgColor rgb="FF800080"/>
      </patternFill>
    </fill>
    <fill>
      <patternFill patternType="solid">
        <fgColor rgb="FFF5EEFF"/>
        <bgColor rgb="FFF2F2F2"/>
      </patternFill>
    </fill>
    <fill>
      <patternFill patternType="solid">
        <fgColor rgb="FFF2F2F2"/>
        <bgColor rgb="FFF5EEFF"/>
      </patternFill>
    </fill>
    <fill>
      <patternFill patternType="solid">
        <fgColor rgb="FF9BE5FF"/>
        <bgColor rgb="FF7DDDFF"/>
      </patternFill>
    </fill>
    <fill>
      <patternFill patternType="solid">
        <fgColor rgb="FFCDF2FF"/>
        <bgColor rgb="FFDEEBF7"/>
      </patternFill>
    </fill>
  </fills>
  <borders count="14">
    <border diagonalUp="false" diagonalDown="false">
      <left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>
        <color rgb="FFFFFFFF"/>
      </right>
      <top style="thin"/>
      <bottom style="thin"/>
      <diagonal/>
    </border>
    <border diagonalUp="false" diagonalDown="false">
      <left style="thin">
        <color rgb="FFFFFFFF"/>
      </left>
      <right/>
      <top style="thin"/>
      <bottom style="thin"/>
      <diagonal/>
    </border>
    <border diagonalUp="false" diagonalDown="false">
      <left style="thin">
        <color rgb="FFFFFFFF"/>
      </left>
      <right style="thin">
        <color rgb="FFFFFFFF"/>
      </right>
      <top style="thin"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17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5" fillId="0" borderId="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6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8" fillId="0" borderId="1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9" fillId="2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9" fillId="3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0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10" fillId="0" borderId="0" xfId="0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4" fontId="7" fillId="0" borderId="0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11" fillId="4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2" fillId="4" borderId="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4" fillId="5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7" fillId="5" borderId="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5" fillId="6" borderId="3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5" fillId="7" borderId="3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5" fillId="8" borderId="3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5" fillId="8" borderId="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6" fillId="0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7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2" fillId="0" borderId="0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6" fontId="10" fillId="9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10" fillId="10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0" fillId="0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16" fillId="0" borderId="4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8" fillId="11" borderId="5" xfId="2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19" fillId="11" borderId="4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7" fontId="14" fillId="11" borderId="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9" fontId="14" fillId="11" borderId="4" xfId="19" applyFont="true" applyBorder="true" applyAlignment="true" applyProtection="true">
      <alignment horizontal="center" vertical="center" textRotation="0" wrapText="false" indent="0" shrinkToFit="false"/>
      <protection locked="false" hidden="true"/>
    </xf>
    <xf numFmtId="170" fontId="20" fillId="11" borderId="6" xfId="0" applyFont="true" applyBorder="true" applyAlignment="true" applyProtection="true">
      <alignment horizontal="center" vertical="center" textRotation="0" wrapText="false" indent="0" shrinkToFit="false"/>
      <protection locked="false" hidden="true"/>
    </xf>
    <xf numFmtId="167" fontId="14" fillId="11" borderId="4" xfId="0" applyFont="true" applyBorder="true" applyAlignment="true" applyProtection="true">
      <alignment horizontal="center" vertical="center" textRotation="0" wrapText="false" indent="0" shrinkToFit="false"/>
      <protection locked="false" hidden="true"/>
    </xf>
    <xf numFmtId="169" fontId="14" fillId="11" borderId="7" xfId="19" applyFont="true" applyBorder="true" applyAlignment="true" applyProtection="true">
      <alignment horizontal="center" vertical="center" textRotation="0" wrapText="false" indent="0" shrinkToFit="false"/>
      <protection locked="false" hidden="true"/>
    </xf>
    <xf numFmtId="171" fontId="20" fillId="11" borderId="6" xfId="0" applyFont="true" applyBorder="true" applyAlignment="true" applyProtection="true">
      <alignment horizontal="center" vertical="center" textRotation="0" wrapText="false" indent="0" shrinkToFit="false"/>
      <protection locked="false" hidden="true"/>
    </xf>
    <xf numFmtId="172" fontId="14" fillId="11" borderId="8" xfId="19" applyFont="true" applyBorder="true" applyAlignment="true" applyProtection="true">
      <alignment horizontal="center" vertical="center" textRotation="0" wrapText="false" indent="0" shrinkToFit="false"/>
      <protection locked="false" hidden="true"/>
    </xf>
    <xf numFmtId="171" fontId="14" fillId="11" borderId="4" xfId="19" applyFont="true" applyBorder="true" applyAlignment="true" applyProtection="true">
      <alignment horizontal="center" vertical="center" textRotation="0" wrapText="false" indent="0" shrinkToFit="false"/>
      <protection locked="false" hidden="true"/>
    </xf>
    <xf numFmtId="170" fontId="20" fillId="11" borderId="9" xfId="19" applyFont="true" applyBorder="true" applyAlignment="true" applyProtection="true">
      <alignment horizontal="center" vertical="center" textRotation="0" wrapText="false" indent="0" shrinkToFit="false"/>
      <protection locked="false" hidden="true"/>
    </xf>
    <xf numFmtId="171" fontId="14" fillId="11" borderId="3" xfId="19" applyFont="true" applyBorder="true" applyAlignment="true" applyProtection="true">
      <alignment horizontal="center" vertical="center" textRotation="0" wrapText="false" indent="0" shrinkToFit="false"/>
      <protection locked="false" hidden="true"/>
    </xf>
    <xf numFmtId="171" fontId="20" fillId="11" borderId="6" xfId="19" applyFont="true" applyBorder="true" applyAlignment="true" applyProtection="true">
      <alignment horizontal="center" vertical="center" textRotation="0" wrapText="false" indent="0" shrinkToFit="false"/>
      <protection locked="false" hidden="true"/>
    </xf>
    <xf numFmtId="172" fontId="14" fillId="11" borderId="9" xfId="19" applyFont="true" applyBorder="true" applyAlignment="true" applyProtection="true">
      <alignment horizontal="center" vertical="center" textRotation="0" wrapText="false" indent="0" shrinkToFit="false"/>
      <protection locked="false" hidden="true"/>
    </xf>
    <xf numFmtId="164" fontId="15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21" fillId="12" borderId="10" xfId="2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19" fillId="12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22" fillId="12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9" fontId="22" fillId="12" borderId="0" xfId="19" applyFont="true" applyBorder="true" applyAlignment="true" applyProtection="true">
      <alignment horizontal="center" vertical="center" textRotation="0" wrapText="false" indent="0" shrinkToFit="false"/>
      <protection locked="false" hidden="true"/>
    </xf>
    <xf numFmtId="170" fontId="23" fillId="12" borderId="1" xfId="0" applyFont="true" applyBorder="true" applyAlignment="true" applyProtection="true">
      <alignment horizontal="center" vertical="center" textRotation="0" wrapText="false" indent="0" shrinkToFit="false"/>
      <protection locked="false" hidden="true"/>
    </xf>
    <xf numFmtId="167" fontId="22" fillId="12" borderId="10" xfId="0" applyFont="true" applyBorder="true" applyAlignment="true" applyProtection="true">
      <alignment horizontal="center" vertical="center" textRotation="0" wrapText="false" indent="0" shrinkToFit="false"/>
      <protection locked="false" hidden="true"/>
    </xf>
    <xf numFmtId="171" fontId="23" fillId="12" borderId="0" xfId="0" applyFont="true" applyBorder="true" applyAlignment="true" applyProtection="true">
      <alignment horizontal="center" vertical="center" textRotation="0" wrapText="false" indent="0" shrinkToFit="false"/>
      <protection locked="false" hidden="true"/>
    </xf>
    <xf numFmtId="172" fontId="22" fillId="12" borderId="11" xfId="19" applyFont="true" applyBorder="true" applyAlignment="true" applyProtection="true">
      <alignment horizontal="center" vertical="center" textRotation="0" wrapText="false" indent="0" shrinkToFit="false"/>
      <protection locked="false" hidden="true"/>
    </xf>
    <xf numFmtId="171" fontId="22" fillId="12" borderId="10" xfId="19" applyFont="true" applyBorder="true" applyAlignment="true" applyProtection="true">
      <alignment horizontal="center" vertical="center" textRotation="0" wrapText="false" indent="0" shrinkToFit="false"/>
      <protection locked="false" hidden="true"/>
    </xf>
    <xf numFmtId="170" fontId="23" fillId="12" borderId="1" xfId="19" applyFont="true" applyBorder="true" applyAlignment="true" applyProtection="true">
      <alignment horizontal="center" vertical="center" textRotation="0" wrapText="false" indent="0" shrinkToFit="false"/>
      <protection locked="false" hidden="true"/>
    </xf>
    <xf numFmtId="171" fontId="23" fillId="12" borderId="0" xfId="19" applyFont="true" applyBorder="true" applyAlignment="true" applyProtection="true">
      <alignment horizontal="center" vertical="center" textRotation="0" wrapText="false" indent="0" shrinkToFit="false"/>
      <protection locked="false" hidden="true"/>
    </xf>
    <xf numFmtId="164" fontId="24" fillId="0" borderId="10" xfId="2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25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22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9" fontId="22" fillId="0" borderId="0" xfId="19" applyFont="true" applyBorder="true" applyAlignment="true" applyProtection="true">
      <alignment horizontal="center" vertical="center" textRotation="0" wrapText="false" indent="0" shrinkToFit="false"/>
      <protection locked="false" hidden="true"/>
    </xf>
    <xf numFmtId="170" fontId="23" fillId="0" borderId="1" xfId="0" applyFont="true" applyBorder="true" applyAlignment="true" applyProtection="true">
      <alignment horizontal="center" vertical="center" textRotation="0" wrapText="false" indent="0" shrinkToFit="false"/>
      <protection locked="false" hidden="true"/>
    </xf>
    <xf numFmtId="167" fontId="22" fillId="0" borderId="10" xfId="0" applyFont="true" applyBorder="true" applyAlignment="true" applyProtection="true">
      <alignment horizontal="center" vertical="center" textRotation="0" wrapText="false" indent="0" shrinkToFit="false"/>
      <protection locked="false" hidden="true"/>
    </xf>
    <xf numFmtId="171" fontId="23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true"/>
    </xf>
    <xf numFmtId="172" fontId="22" fillId="0" borderId="11" xfId="19" applyFont="true" applyBorder="true" applyAlignment="true" applyProtection="true">
      <alignment horizontal="center" vertical="center" textRotation="0" wrapText="false" indent="0" shrinkToFit="false"/>
      <protection locked="false" hidden="true"/>
    </xf>
    <xf numFmtId="171" fontId="22" fillId="0" borderId="10" xfId="19" applyFont="true" applyBorder="true" applyAlignment="true" applyProtection="true">
      <alignment horizontal="center" vertical="center" textRotation="0" wrapText="false" indent="0" shrinkToFit="false"/>
      <protection locked="false" hidden="true"/>
    </xf>
    <xf numFmtId="170" fontId="23" fillId="0" borderId="1" xfId="19" applyFont="true" applyBorder="true" applyAlignment="true" applyProtection="true">
      <alignment horizontal="center" vertical="center" textRotation="0" wrapText="false" indent="0" shrinkToFit="false"/>
      <protection locked="false" hidden="true"/>
    </xf>
    <xf numFmtId="171" fontId="23" fillId="0" borderId="0" xfId="19" applyFont="true" applyBorder="true" applyAlignment="true" applyProtection="true">
      <alignment horizontal="center" vertical="center" textRotation="0" wrapText="false" indent="0" shrinkToFit="false"/>
      <protection locked="false" hidden="true"/>
    </xf>
    <xf numFmtId="173" fontId="24" fillId="0" borderId="5" xfId="2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19" fillId="0" borderId="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22" fillId="0" borderId="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9" fontId="22" fillId="0" borderId="4" xfId="19" applyFont="true" applyBorder="true" applyAlignment="true" applyProtection="true">
      <alignment horizontal="center" vertical="center" textRotation="0" wrapText="false" indent="0" shrinkToFit="false"/>
      <protection locked="false" hidden="true"/>
    </xf>
    <xf numFmtId="170" fontId="23" fillId="0" borderId="9" xfId="0" applyFont="true" applyBorder="true" applyAlignment="true" applyProtection="true">
      <alignment horizontal="center" vertical="center" textRotation="0" wrapText="false" indent="0" shrinkToFit="false"/>
      <protection locked="false" hidden="true"/>
    </xf>
    <xf numFmtId="167" fontId="22" fillId="0" borderId="5" xfId="0" applyFont="true" applyBorder="true" applyAlignment="true" applyProtection="true">
      <alignment horizontal="center" vertical="center" textRotation="0" wrapText="false" indent="0" shrinkToFit="false"/>
      <protection locked="false" hidden="true"/>
    </xf>
    <xf numFmtId="171" fontId="23" fillId="0" borderId="4" xfId="0" applyFont="true" applyBorder="true" applyAlignment="true" applyProtection="true">
      <alignment horizontal="center" vertical="center" textRotation="0" wrapText="false" indent="0" shrinkToFit="false"/>
      <protection locked="false" hidden="true"/>
    </xf>
    <xf numFmtId="172" fontId="22" fillId="0" borderId="12" xfId="19" applyFont="true" applyBorder="true" applyAlignment="true" applyProtection="true">
      <alignment horizontal="center" vertical="center" textRotation="0" wrapText="false" indent="0" shrinkToFit="false"/>
      <protection locked="false" hidden="true"/>
    </xf>
    <xf numFmtId="171" fontId="22" fillId="0" borderId="5" xfId="19" applyFont="true" applyBorder="true" applyAlignment="true" applyProtection="true">
      <alignment horizontal="center" vertical="center" textRotation="0" wrapText="false" indent="0" shrinkToFit="false"/>
      <protection locked="false" hidden="true"/>
    </xf>
    <xf numFmtId="170" fontId="23" fillId="0" borderId="9" xfId="19" applyFont="true" applyBorder="true" applyAlignment="true" applyProtection="true">
      <alignment horizontal="center" vertical="center" textRotation="0" wrapText="false" indent="0" shrinkToFit="false"/>
      <protection locked="false" hidden="true"/>
    </xf>
    <xf numFmtId="171" fontId="23" fillId="0" borderId="4" xfId="19" applyFont="true" applyBorder="true" applyAlignment="true" applyProtection="true">
      <alignment horizontal="center" vertical="center" textRotation="0" wrapText="false" indent="0" shrinkToFit="false"/>
      <protection locked="false" hidden="true"/>
    </xf>
    <xf numFmtId="164" fontId="22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23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26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27" fillId="0" borderId="0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10" fillId="0" borderId="0" xfId="0" applyFont="true" applyBorder="false" applyAlignment="true" applyProtection="true">
      <alignment horizontal="general" vertical="center" textRotation="0" wrapText="true" indent="0" shrinkToFit="false"/>
      <protection locked="false" hidden="false"/>
    </xf>
    <xf numFmtId="164" fontId="28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29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3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35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36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37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1" fillId="1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38" fillId="2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8" fillId="3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9" fillId="4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4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38" fillId="5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5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37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39" fillId="6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14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9" fillId="1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9" fillId="9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15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4" fontId="10" fillId="13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0" fillId="13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0" fillId="13" borderId="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10" fillId="13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10" fillId="13" borderId="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10" fillId="13" borderId="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10" fillId="13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4" fontId="10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0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0" fillId="0" borderId="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10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10" fillId="0" borderId="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10" fillId="0" borderId="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10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dxfs count="5">
    <dxf>
      <font>
        <color rgb="FFFF0000"/>
      </font>
    </dxf>
    <dxf>
      <font>
        <color rgb="FF2E75B6"/>
      </font>
    </dxf>
    <dxf>
      <font>
        <color rgb="FFFF0000"/>
      </font>
    </dxf>
    <dxf>
      <font>
        <color rgb="FF2E75B6"/>
      </font>
    </dxf>
    <dxf>
      <font>
        <b val="0"/>
        <i val="0"/>
        <color rgb="FFBFBFBF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368115"/>
      <rgbColor rgb="FF000080"/>
      <rgbColor rgb="FF548235"/>
      <rgbColor rgb="FF6E0AD6"/>
      <rgbColor rgb="FF0070C0"/>
      <rgbColor rgb="FFBFBFBF"/>
      <rgbColor rgb="FF7F7F7F"/>
      <rgbColor rgb="FF9BE5FF"/>
      <rgbColor rgb="FF993366"/>
      <rgbColor rgb="FFF2F2F2"/>
      <rgbColor rgb="FFCDF2FF"/>
      <rgbColor rgb="FF660066"/>
      <rgbColor rgb="FFFF8080"/>
      <rgbColor rgb="FF0563C1"/>
      <rgbColor rgb="FFDEEBF7"/>
      <rgbColor rgb="FF000080"/>
      <rgbColor rgb="FFFF00FF"/>
      <rgbColor rgb="FFFFFF00"/>
      <rgbColor rgb="FF00FFFF"/>
      <rgbColor rgb="FF800080"/>
      <rgbColor rgb="FF800000"/>
      <rgbColor rgb="FF0092FF"/>
      <rgbColor rgb="FF0000FF"/>
      <rgbColor rgb="FF00CCFF"/>
      <rgbColor rgb="FFDFF8D4"/>
      <rgbColor rgb="FFCAF3B7"/>
      <rgbColor rgb="FFE7E6E6"/>
      <rgbColor rgb="FF9DC3E6"/>
      <rgbColor rgb="FFFF99CC"/>
      <rgbColor rgb="FFCC99FF"/>
      <rgbColor rgb="FFF5EEFF"/>
      <rgbColor rgb="FF2E75B6"/>
      <rgbColor rgb="FF7DDDFF"/>
      <rgbColor rgb="FF8CE563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85724"/>
      <rgbColor rgb="FF993300"/>
      <rgbColor rgb="FF993366"/>
      <rgbColor rgb="FF333399"/>
      <rgbColor rgb="FF262626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4</xdr:col>
      <xdr:colOff>173520</xdr:colOff>
      <xdr:row>0</xdr:row>
      <xdr:rowOff>144720</xdr:rowOff>
    </xdr:from>
    <xdr:to>
      <xdr:col>14</xdr:col>
      <xdr:colOff>603720</xdr:colOff>
      <xdr:row>0</xdr:row>
      <xdr:rowOff>1097280</xdr:rowOff>
    </xdr:to>
    <xdr:sp>
      <xdr:nvSpPr>
        <xdr:cNvPr id="0" name="Text Box 31"/>
        <xdr:cNvSpPr/>
      </xdr:nvSpPr>
      <xdr:spPr>
        <a:xfrm>
          <a:off x="3103920" y="144720"/>
          <a:ext cx="7840080" cy="952560"/>
        </a:xfrm>
        <a:prstGeom prst="rect">
          <a:avLst/>
        </a:prstGeom>
        <a:solidFill>
          <a:srgbClr val="f5eeff"/>
        </a:solidFill>
        <a:ln w="15875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ctr" upright="1">
          <a:noAutofit/>
        </a:bodyPr>
        <a:p>
          <a:pPr algn="ctr">
            <a:lnSpc>
              <a:spcPct val="150000"/>
            </a:lnSpc>
          </a:pPr>
          <a:r>
            <a:rPr b="0" lang="pt-BR" sz="1050" spc="-1" strike="noStrike">
              <a:solidFill>
                <a:srgbClr val="000000"/>
              </a:solidFill>
              <a:latin typeface="Arial"/>
              <a:ea typeface="Yu Gothic"/>
            </a:rPr>
            <a:t>O </a:t>
          </a:r>
          <a:r>
            <a:rPr b="1" lang="pt-BR" sz="1050" spc="-1" strike="noStrike">
              <a:solidFill>
                <a:srgbClr val="000000"/>
              </a:solidFill>
              <a:latin typeface="Arial"/>
              <a:ea typeface="Yu Gothic"/>
            </a:rPr>
            <a:t>Índice FipeZAP </a:t>
          </a:r>
          <a:r>
            <a:rPr b="0" lang="pt-BR" sz="1050" spc="-1" strike="noStrike">
              <a:solidFill>
                <a:srgbClr val="000000"/>
              </a:solidFill>
              <a:latin typeface="Arial"/>
              <a:ea typeface="Yu Gothic"/>
            </a:rPr>
            <a:t>é desenvolvido em conjunto pela </a:t>
          </a:r>
          <a:r>
            <a:rPr b="1" lang="pt-BR" sz="1050" spc="-1" strike="noStrike">
              <a:solidFill>
                <a:srgbClr val="000000"/>
              </a:solidFill>
              <a:latin typeface="Arial"/>
              <a:ea typeface="Yu Gothic"/>
            </a:rPr>
            <a:t>Fipe</a:t>
          </a:r>
          <a:r>
            <a:rPr b="0" lang="pt-BR" sz="1050" spc="-1" strike="noStrike">
              <a:solidFill>
                <a:srgbClr val="000000"/>
              </a:solidFill>
              <a:latin typeface="Arial"/>
              <a:ea typeface="Yu Gothic"/>
            </a:rPr>
            <a:t> e pelo </a:t>
          </a:r>
          <a:r>
            <a:rPr b="1" lang="pt-BR" sz="1050" spc="-1" strike="noStrike">
              <a:solidFill>
                <a:srgbClr val="000000"/>
              </a:solidFill>
              <a:latin typeface="Arial"/>
              <a:ea typeface="Yu Gothic"/>
            </a:rPr>
            <a:t>ZAP</a:t>
          </a:r>
          <a:r>
            <a:rPr b="0" lang="pt-BR" sz="1050" spc="-1" strike="noStrike">
              <a:solidFill>
                <a:srgbClr val="000000"/>
              </a:solidFill>
              <a:latin typeface="Arial"/>
              <a:ea typeface="Yu Gothic"/>
            </a:rPr>
            <a:t> e acompanha o comportamento de preços de apartamentos prontos, salas e conjuntos comerciais em diversas cidades brasileiras, com base em anúncios na Internet. </a:t>
          </a:r>
          <a:endParaRPr b="0" lang="pt-BR" sz="1050" spc="-1" strike="noStrike">
            <a:latin typeface="Times New Roman"/>
          </a:endParaRPr>
        </a:p>
        <a:p>
          <a:pPr algn="ctr">
            <a:lnSpc>
              <a:spcPct val="150000"/>
            </a:lnSpc>
          </a:pPr>
          <a:r>
            <a:rPr b="0" lang="pt-BR" sz="1050" spc="-1" strike="noStrike">
              <a:solidFill>
                <a:srgbClr val="000000"/>
              </a:solidFill>
              <a:latin typeface="Arial"/>
              <a:ea typeface="Yu Gothic"/>
            </a:rPr>
            <a:t>A metodologia utilizada para o cálculo do Índice FipeZAP está disponível em </a:t>
          </a:r>
          <a:r>
            <a:rPr b="0" lang="pt-BR" sz="1050" spc="-1" strike="noStrike" u="sng">
              <a:solidFill>
                <a:srgbClr val="000000"/>
              </a:solidFill>
              <a:uFillTx/>
              <a:latin typeface="Arial"/>
              <a:ea typeface="Yu Gothic"/>
            </a:rPr>
            <a:t>http://www.fipe.org.br</a:t>
          </a:r>
          <a:endParaRPr b="0" lang="pt-BR" sz="1050" spc="-1" strike="noStrike">
            <a:latin typeface="Times New Roman"/>
          </a:endParaRPr>
        </a:p>
      </xdr:txBody>
    </xdr:sp>
    <xdr:clientData/>
  </xdr:twoCellAnchor>
  <xdr:twoCellAnchor editAs="oneCell">
    <xdr:from>
      <xdr:col>1</xdr:col>
      <xdr:colOff>78480</xdr:colOff>
      <xdr:row>0</xdr:row>
      <xdr:rowOff>89640</xdr:rowOff>
    </xdr:from>
    <xdr:to>
      <xdr:col>2</xdr:col>
      <xdr:colOff>312840</xdr:colOff>
      <xdr:row>0</xdr:row>
      <xdr:rowOff>1158480</xdr:rowOff>
    </xdr:to>
    <xdr:pic>
      <xdr:nvPicPr>
        <xdr:cNvPr id="1" name="Imagem 1" descr=""/>
        <xdr:cNvPicPr/>
      </xdr:nvPicPr>
      <xdr:blipFill>
        <a:blip r:embed="rId1"/>
        <a:srcRect l="0" t="0" r="0" b="11223"/>
        <a:stretch/>
      </xdr:blipFill>
      <xdr:spPr>
        <a:xfrm>
          <a:off x="239760" y="89640"/>
          <a:ext cx="2419560" cy="106884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2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3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AH62"/>
  <sheetViews>
    <sheetView showFormulas="false" showGridLines="false" showRowColHeaders="false" showZeros="true" rightToLeft="false" tabSelected="false" showOutlineSymbols="true" defaultGridColor="true" view="normal" topLeftCell="A1" colorId="64" zoomScale="85" zoomScaleNormal="85" zoomScalePageLayoutView="100" workbookViewId="0">
      <pane xSplit="4" ySplit="7" topLeftCell="E8" activePane="bottomRight" state="frozen"/>
      <selection pane="topLeft" activeCell="A1" activeCellId="0" sqref="A1"/>
      <selection pane="topRight" activeCell="E1" activeCellId="0" sqref="E1"/>
      <selection pane="bottomLeft" activeCell="A8" activeCellId="0" sqref="A8"/>
      <selection pane="bottomRight" activeCell="F12" activeCellId="0" sqref="F12"/>
    </sheetView>
  </sheetViews>
  <sheetFormatPr defaultColWidth="9.1484375" defaultRowHeight="15" zeroHeight="false" outlineLevelRow="0" outlineLevelCol="0"/>
  <cols>
    <col collapsed="false" customWidth="true" hidden="false" outlineLevel="0" max="1" min="1" style="1" width="2.29"/>
    <col collapsed="false" customWidth="true" hidden="false" outlineLevel="0" max="2" min="2" style="2" width="31"/>
    <col collapsed="false" customWidth="true" hidden="false" outlineLevel="0" max="3" min="3" style="2" width="8.29"/>
    <col collapsed="false" customWidth="true" hidden="true" outlineLevel="0" max="4" min="4" style="2" width="12.42"/>
    <col collapsed="false" customWidth="true" hidden="false" outlineLevel="0" max="5" min="5" style="2" width="13.15"/>
    <col collapsed="false" customWidth="true" hidden="false" outlineLevel="0" max="7" min="6" style="2" width="12.71"/>
    <col collapsed="false" customWidth="true" hidden="true" outlineLevel="0" max="8" min="8" style="2" width="12.42"/>
    <col collapsed="false" customWidth="true" hidden="false" outlineLevel="0" max="10" min="9" style="2" width="12.71"/>
    <col collapsed="false" customWidth="true" hidden="false" outlineLevel="0" max="11" min="11" style="2" width="11.85"/>
    <col collapsed="false" customWidth="true" hidden="false" outlineLevel="0" max="12" min="12" style="2" width="16.57"/>
    <col collapsed="false" customWidth="true" hidden="true" outlineLevel="0" max="13" min="13" style="2" width="12.42"/>
    <col collapsed="false" customWidth="true" hidden="false" outlineLevel="0" max="16" min="14" style="2" width="12.71"/>
    <col collapsed="false" customWidth="true" hidden="true" outlineLevel="0" max="17" min="17" style="2" width="12.42"/>
    <col collapsed="false" customWidth="true" hidden="false" outlineLevel="0" max="19" min="18" style="2" width="12.71"/>
    <col collapsed="false" customWidth="true" hidden="false" outlineLevel="0" max="20" min="20" style="2" width="12"/>
    <col collapsed="false" customWidth="true" hidden="false" outlineLevel="0" max="21" min="21" style="2" width="17"/>
    <col collapsed="false" customWidth="true" hidden="false" outlineLevel="0" max="22" min="22" style="2" width="4.42"/>
    <col collapsed="false" customWidth="false" hidden="false" outlineLevel="0" max="34" min="23" style="2" width="9.14"/>
    <col collapsed="false" customWidth="false" hidden="false" outlineLevel="0" max="16363" min="35" style="3" width="9.14"/>
    <col collapsed="false" customWidth="true" hidden="true" outlineLevel="0" max="16384" min="16364" style="3" width="11.53"/>
  </cols>
  <sheetData>
    <row r="1" customFormat="false" ht="96.75" hidden="false" customHeight="true" outlineLevel="0" collapsed="false">
      <c r="A1" s="4"/>
      <c r="B1" s="4"/>
      <c r="C1" s="4"/>
      <c r="E1" s="5"/>
      <c r="F1" s="5"/>
      <c r="G1" s="5"/>
      <c r="H1" s="5"/>
    </row>
    <row r="2" customFormat="false" ht="15" hidden="true" customHeight="false" outlineLevel="0" collapsed="false">
      <c r="A2" s="4"/>
      <c r="B2" s="4"/>
      <c r="C2" s="4"/>
      <c r="D2" s="6" t="n">
        <f aca="false">COLUMN('São Paulo'!C15)-1</f>
        <v>2</v>
      </c>
      <c r="E2" s="6" t="n">
        <f aca="false">COLUMN('São Paulo'!H15)-1</f>
        <v>7</v>
      </c>
      <c r="F2" s="6" t="n">
        <f aca="false">COLUMN('São Paulo'!M15)-1</f>
        <v>12</v>
      </c>
      <c r="G2" s="6" t="n">
        <f aca="false">COLUMN('São Paulo'!R15)-1</f>
        <v>17</v>
      </c>
      <c r="H2" s="6" t="n">
        <f aca="false">COLUMN('São Paulo'!W15)-1</f>
        <v>22</v>
      </c>
      <c r="I2" s="6" t="n">
        <f aca="false">COLUMN('São Paulo'!AB15)-1</f>
        <v>27</v>
      </c>
      <c r="J2" s="6" t="n">
        <f aca="false">COLUMN('São Paulo'!AG15)-1</f>
        <v>32</v>
      </c>
      <c r="K2" s="6" t="n">
        <f aca="false">COLUMN('São Paulo'!AL15)-1</f>
        <v>37</v>
      </c>
      <c r="L2" s="6" t="n">
        <f aca="false">COLUMN('São Paulo'!AQ15)-1</f>
        <v>42</v>
      </c>
      <c r="M2" s="6" t="n">
        <f aca="false">COLUMN('São Paulo'!AV15)-1</f>
        <v>47</v>
      </c>
      <c r="N2" s="6" t="n">
        <f aca="false">COLUMN('São Paulo'!AW15)-1</f>
        <v>48</v>
      </c>
      <c r="O2" s="6" t="n">
        <f aca="false">COLUMN('São Paulo'!AX15)-1</f>
        <v>49</v>
      </c>
      <c r="P2" s="6" t="n">
        <f aca="false">COLUMN('São Paulo'!AY15)-1</f>
        <v>50</v>
      </c>
      <c r="Q2" s="6" t="n">
        <f aca="false">COLUMN('São Paulo'!AZ15)-1</f>
        <v>51</v>
      </c>
      <c r="R2" s="6" t="n">
        <f aca="false">COLUMN('São Paulo'!BA15)-1</f>
        <v>52</v>
      </c>
      <c r="S2" s="6" t="n">
        <f aca="false">COLUMN('São Paulo'!BB15)-1</f>
        <v>53</v>
      </c>
      <c r="T2" s="6" t="n">
        <f aca="false">COLUMN('São Paulo'!BC15)-1</f>
        <v>54</v>
      </c>
      <c r="U2" s="6" t="n">
        <f aca="false">COLUMN('São Paulo'!BD15)-1</f>
        <v>55</v>
      </c>
    </row>
    <row r="3" customFormat="false" ht="23.25" hidden="false" customHeight="true" outlineLevel="0" collapsed="false">
      <c r="A3" s="7"/>
      <c r="B3" s="8" t="s">
        <v>0</v>
      </c>
      <c r="C3" s="8"/>
      <c r="D3" s="9" t="s">
        <v>1</v>
      </c>
      <c r="E3" s="9"/>
      <c r="F3" s="9"/>
      <c r="G3" s="9"/>
      <c r="H3" s="9"/>
      <c r="I3" s="9"/>
      <c r="J3" s="9"/>
      <c r="K3" s="9"/>
      <c r="L3" s="9"/>
      <c r="M3" s="10" t="s">
        <v>2</v>
      </c>
      <c r="N3" s="10"/>
      <c r="O3" s="10"/>
      <c r="P3" s="10"/>
      <c r="Q3" s="10"/>
      <c r="R3" s="10"/>
      <c r="S3" s="10"/>
      <c r="T3" s="10"/>
      <c r="U3" s="10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</row>
    <row r="4" customFormat="false" ht="30.75" hidden="false" customHeight="true" outlineLevel="0" collapsed="false">
      <c r="A4" s="7"/>
      <c r="B4" s="12" t="s">
        <v>3</v>
      </c>
      <c r="C4" s="13" t="n">
        <v>1</v>
      </c>
      <c r="D4" s="14" t="s">
        <v>4</v>
      </c>
      <c r="E4" s="14"/>
      <c r="F4" s="14"/>
      <c r="G4" s="14"/>
      <c r="H4" s="14" t="s">
        <v>5</v>
      </c>
      <c r="I4" s="14"/>
      <c r="J4" s="14"/>
      <c r="K4" s="14"/>
      <c r="L4" s="15" t="s">
        <v>6</v>
      </c>
      <c r="M4" s="16" t="s">
        <v>7</v>
      </c>
      <c r="N4" s="16"/>
      <c r="O4" s="16"/>
      <c r="P4" s="16"/>
      <c r="Q4" s="16" t="s">
        <v>8</v>
      </c>
      <c r="R4" s="16"/>
      <c r="S4" s="16"/>
      <c r="T4" s="16"/>
      <c r="U4" s="17" t="s">
        <v>9</v>
      </c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</row>
    <row r="5" customFormat="false" ht="44.25" hidden="false" customHeight="true" outlineLevel="0" collapsed="false">
      <c r="A5" s="7"/>
      <c r="B5" s="11" t="s">
        <v>10</v>
      </c>
      <c r="C5" s="13"/>
      <c r="D5" s="18" t="s">
        <v>11</v>
      </c>
      <c r="E5" s="18" t="s">
        <v>12</v>
      </c>
      <c r="F5" s="18" t="s">
        <v>13</v>
      </c>
      <c r="G5" s="18" t="s">
        <v>14</v>
      </c>
      <c r="H5" s="18" t="s">
        <v>11</v>
      </c>
      <c r="I5" s="18" t="s">
        <v>12</v>
      </c>
      <c r="J5" s="18" t="s">
        <v>13</v>
      </c>
      <c r="K5" s="18" t="s">
        <v>14</v>
      </c>
      <c r="L5" s="18" t="s">
        <v>15</v>
      </c>
      <c r="M5" s="19" t="s">
        <v>11</v>
      </c>
      <c r="N5" s="20" t="s">
        <v>12</v>
      </c>
      <c r="O5" s="20" t="s">
        <v>13</v>
      </c>
      <c r="P5" s="20" t="s">
        <v>14</v>
      </c>
      <c r="Q5" s="20" t="s">
        <v>11</v>
      </c>
      <c r="R5" s="20" t="s">
        <v>12</v>
      </c>
      <c r="S5" s="20" t="s">
        <v>13</v>
      </c>
      <c r="T5" s="20" t="s">
        <v>14</v>
      </c>
      <c r="U5" s="21" t="s">
        <v>15</v>
      </c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</row>
    <row r="6" customFormat="false" ht="16.5" hidden="false" customHeight="true" outlineLevel="0" collapsed="false">
      <c r="A6" s="22"/>
      <c r="B6" s="23"/>
      <c r="C6" s="24" t="s">
        <v>16</v>
      </c>
      <c r="D6" s="25" t="n">
        <f aca="false">E6</f>
        <v>43435</v>
      </c>
      <c r="E6" s="25" t="n">
        <f aca="false">IF($C$4=1,VALUE(LOOKUP(2,1/('Índice FipeZAP'!$C5:$C19&lt;&gt;""),'Índice FipeZAP'!$B5:$B21)),VLOOKUP(C4,Aux!$A$1:$B$9998,2,FALSE()))</f>
        <v>43435</v>
      </c>
      <c r="F6" s="25" t="n">
        <f aca="false">IF($C$4=1,VALUE(LOOKUP(2,1/('Índice FipeZAP'!$C5:$C19&lt;&gt;""),'Índice FipeZAP'!$B5:$B21)),VLOOKUP(C4,Aux!$A$1:$B$9998,2,FALSE()))</f>
        <v>43435</v>
      </c>
      <c r="G6" s="25" t="n">
        <f aca="false">IF($C$4=1,VALUE(LOOKUP(2,1/('Índice FipeZAP'!$C5:$C19&lt;&gt;""),'Índice FipeZAP'!$B5:$B21)),VLOOKUP(C4,Aux!$A$1:$B$9998,2,FALSE()))</f>
        <v>43435</v>
      </c>
      <c r="H6" s="25" t="n">
        <f aca="false">I6</f>
        <v>43435</v>
      </c>
      <c r="I6" s="25" t="n">
        <f aca="false">IF($C$4=1,VALUE(LOOKUP(2,1/('Índice FipeZAP'!$AB5:$AB19&lt;&gt;""),'Índice FipeZAP'!$B5:$B21)),VLOOKUP(C4,Aux!$A$1:$B$9998,2,FALSE()))</f>
        <v>43435</v>
      </c>
      <c r="J6" s="25" t="n">
        <f aca="false">IF($C$4=1,VALUE(LOOKUP(2,1/('Índice FipeZAP'!$AB5:$AB19&lt;&gt;""),'Índice FipeZAP'!$B5:$B21)),VLOOKUP(C4,Aux!$A$1:$B$9998,2,FALSE()))</f>
        <v>43435</v>
      </c>
      <c r="K6" s="25" t="n">
        <f aca="false">IF($C$4=1,VALUE(LOOKUP(2,1/('Índice FipeZAP'!$AB5:$AB19&lt;&gt;""),'Índice FipeZAP'!$B5:$B21)),VLOOKUP(C4,Aux!$A$1:$B$9998,2,FALSE()))</f>
        <v>43435</v>
      </c>
      <c r="L6" s="25" t="n">
        <f aca="false">IF($C$4=1,VALUE(LOOKUP(2,1/('Índice FipeZAP'!$AQ5:$AQ19&lt;&gt;""),'Índice FipeZAP'!$B5:$B21)),VLOOKUP(C4,Aux!$A$1:$B$9998,2,FALSE()))</f>
        <v>43435</v>
      </c>
      <c r="M6" s="26" t="n">
        <f aca="false">N6</f>
        <v>43435</v>
      </c>
      <c r="N6" s="26" t="n">
        <f aca="false">IF($C$4=1,VALUE(LOOKUP(2,1/('Índice FipeZAP'!$AV5:$AV19&lt;&gt;""),'Índice FipeZAP'!$B5:$B21)),VLOOKUP(C4,Aux!$A$1:$B$9998,2,FALSE()))</f>
        <v>43435</v>
      </c>
      <c r="O6" s="26" t="n">
        <f aca="false">IF($C$4=1,VALUE(LOOKUP(2,1/('Índice FipeZAP'!$AV5:$AV19&lt;&gt;""),'Índice FipeZAP'!$B5:$B21)),VLOOKUP(C4,Aux!$A$1:$B$9998,2,FALSE()))</f>
        <v>43435</v>
      </c>
      <c r="P6" s="26" t="n">
        <f aca="false">IF($C$4=1,VALUE(LOOKUP(2,1/('Índice FipeZAP'!$AV5:$AV19&lt;&gt;""),'Índice FipeZAP'!$B5:$B21)),VLOOKUP(C4,Aux!$A$1:$B$9998,2,FALSE()))</f>
        <v>43435</v>
      </c>
      <c r="Q6" s="26" t="n">
        <f aca="false">R6</f>
        <v>43435</v>
      </c>
      <c r="R6" s="26" t="n">
        <f aca="false">IF($C$4=1,VALUE(LOOKUP(2,1/('Índice FipeZAP'!$AZ5:$AZ19&lt;&gt;""),'Índice FipeZAP'!$B5:$B21)),VLOOKUP(C4,Aux!$A$1:$B$9998,2,FALSE()))</f>
        <v>43435</v>
      </c>
      <c r="S6" s="26" t="n">
        <f aca="false">IF($C$4=1,VALUE(LOOKUP(2,1/('Índice FipeZAP'!$AZ5:$AZ19&lt;&gt;""),'Índice FipeZAP'!$B5:$B21)),VLOOKUP(C4,Aux!$A$1:$B$9998,2,FALSE()))</f>
        <v>43435</v>
      </c>
      <c r="T6" s="26" t="n">
        <f aca="false">IF($C$4=1,VALUE(LOOKUP(2,1/('Índice FipeZAP'!$AZ5:$AZ19&lt;&gt;""),'Índice FipeZAP'!$B5:$B21)),VLOOKUP(C4,Aux!$A$1:$B$9998,2,FALSE()))</f>
        <v>43435</v>
      </c>
      <c r="U6" s="26" t="n">
        <f aca="false">IF($C$4=1,VALUE(LOOKUP(2,1/('Índice FipeZAP'!$BD5:$BD19&lt;&gt;""),'Índice FipeZAP'!$B5:$B21)),VLOOKUP(C4,Aux!$A$1:$B$9998,2,FALSE()))</f>
        <v>43435</v>
      </c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</row>
    <row r="7" customFormat="false" ht="23.25" hidden="false" customHeight="true" outlineLevel="0" collapsed="false">
      <c r="A7" s="28" t="s">
        <v>17</v>
      </c>
      <c r="B7" s="29" t="str">
        <f aca="false">HYPERLINK(CONCATENATE("#'"&amp;$A7&amp;"'!"&amp;"$A$1"),$A7)</f>
        <v>Índice FipeZAP</v>
      </c>
      <c r="C7" s="30"/>
      <c r="D7" s="31" t="n">
        <f aca="true">VLOOKUP(D$6,INDIRECT("'"&amp;$A7&amp;"'!"&amp;"$B5:$BD10000"),D$2,FALSE())</f>
        <v>129.138983350337</v>
      </c>
      <c r="E7" s="32" t="n">
        <f aca="true">IF(VLOOKUP(E$6,INDIRECT("'"&amp;$A7&amp;"'!"&amp;"$B5:$BD10000"),E$2,FALSE())=".","não disponível",VLOOKUP(E$6,INDIRECT("'"&amp;$A7&amp;"'!"&amp;"$B5:$BD10000"),E$2,FALSE()))</f>
        <v>0.00113144040786797</v>
      </c>
      <c r="F7" s="32" t="n">
        <f aca="true">IF(VLOOKUP(F$6,INDIRECT("'"&amp;$A7&amp;"'!"&amp;"$B5:$BD10000"),F$2,FALSE())=".","não disponível",VLOOKUP(F$6,INDIRECT("'"&amp;$A7&amp;"'!"&amp;"$B5:$BD10000"),F$2,FALSE()))</f>
        <v>-0.00207727549451486</v>
      </c>
      <c r="G7" s="33" t="n">
        <f aca="true">IF(VLOOKUP(G$6,INDIRECT("'"&amp;$A7&amp;"'!"&amp;"$B5:$BD10000"),G$2,FALSE())=".","não disponível",VLOOKUP(G$6,INDIRECT("'"&amp;$A7&amp;"'!"&amp;"$B5:$BD10000"),G$2,FALSE()))</f>
        <v>7153.96034617047</v>
      </c>
      <c r="H7" s="34" t="n">
        <f aca="true">IF(VLOOKUP(H$6,INDIRECT("'"&amp;$A7&amp;"'!"&amp;"$B5:$BD10000"),H$2,FALSE())=".","não disponível",VLOOKUP(H$6,INDIRECT("'"&amp;$A7&amp;"'!"&amp;"$B5:$BD10000"),H$2,FALSE()))</f>
        <v>145.600868723569</v>
      </c>
      <c r="I7" s="35" t="n">
        <f aca="true">IF(VLOOKUP(I$6,INDIRECT("'"&amp;$A7&amp;"'!"&amp;"$B5:$BD10000"),I$2,FALSE())=".","não disponível",VLOOKUP(I$6,INDIRECT("'"&amp;$A7&amp;"'!"&amp;"$B5:$BD10000"),I$2,FALSE()))</f>
        <v>0.00379911360636528</v>
      </c>
      <c r="J7" s="32" t="n">
        <f aca="true">IF(VLOOKUP(J$6,INDIRECT("'"&amp;$A7&amp;"'!"&amp;"$B5:$BD10000"),J$2,FALSE())=".","não disponível",VLOOKUP(J$6,INDIRECT("'"&amp;$A7&amp;"'!"&amp;"$B5:$BD10000"),J$2,FALSE()))</f>
        <v>0.0232784080663806</v>
      </c>
      <c r="K7" s="36" t="n">
        <f aca="true">IF(VLOOKUP(K$6,INDIRECT("'"&amp;$A7&amp;"'!"&amp;"$B5:$BD10000"),K$2,FALSE())=".","não disponível",VLOOKUP(K$6,INDIRECT("'"&amp;$A7&amp;"'!"&amp;"$B5:$BD10000"),K$2,FALSE()))</f>
        <v>28.1426267733806</v>
      </c>
      <c r="L7" s="37" t="n">
        <f aca="true">IF(VLOOKUP(L$6,INDIRECT("'"&amp;$A7&amp;"'!"&amp;"$B5:$BD10000"),L$2,FALSE())=".","não disponível",VLOOKUP(L$6,INDIRECT("'"&amp;$A7&amp;"'!"&amp;"$B5:$BD10000"),L$2,FALSE()))</f>
        <v>0.00369556445654898</v>
      </c>
      <c r="M7" s="38" t="n">
        <f aca="true">IF(VLOOKUP(M$6,INDIRECT("'"&amp;$A7&amp;"'!"&amp;"$B5:$BD10000"),M$2,FALSE())=".","não disponível",VLOOKUP(M$6,INDIRECT("'"&amp;$A7&amp;"'!"&amp;"$B5:$BD10000"),M$2,FALSE()))</f>
        <v>90.8833965981256</v>
      </c>
      <c r="N7" s="32" t="n">
        <f aca="true">IF(VLOOKUP(N$6,INDIRECT("'"&amp;$A7&amp;"'!"&amp;"$B5:$BD10000"),N$2,FALSE())=".","não disponível",VLOOKUP(N$6,INDIRECT("'"&amp;$A7&amp;"'!"&amp;"$B5:$BD10000"),N$2,FALSE()))</f>
        <v>-0.00264820383841894</v>
      </c>
      <c r="O7" s="32" t="n">
        <f aca="true">IF(VLOOKUP(O$6,INDIRECT("'"&amp;$A7&amp;"'!"&amp;"$B5:$BD10000"),O$2,FALSE())=".","não disponível",VLOOKUP(O$6,INDIRECT("'"&amp;$A7&amp;"'!"&amp;"$B5:$BD10000"),O$2,FALSE()))</f>
        <v>-0.0262015022407281</v>
      </c>
      <c r="P7" s="39" t="n">
        <f aca="true">IF(VLOOKUP(P$6,INDIRECT("'"&amp;$A7&amp;"'!"&amp;"$B5:$BD10000"),P$2,FALSE())=".","não disponível",VLOOKUP(P$6,INDIRECT("'"&amp;$A7&amp;"'!"&amp;"$B5:$BD10000"),P$2,FALSE()))</f>
        <v>8807.22788852322</v>
      </c>
      <c r="Q7" s="40" t="n">
        <f aca="true">IF(VLOOKUP(Q$6,INDIRECT("'"&amp;$A7&amp;"'!"&amp;"$B5:$BD10000"),Q$2,FALSE())=".","não disponível",VLOOKUP(Q$6,INDIRECT("'"&amp;$A7&amp;"'!"&amp;"$B5:$BD10000"),Q$2,FALSE()))</f>
        <v>86.4034283170901</v>
      </c>
      <c r="R7" s="35" t="n">
        <f aca="true">IF(VLOOKUP(R$6,INDIRECT("'"&amp;$A7&amp;"'!"&amp;"$B5:$BD10000"),R$2,FALSE())=".","não disponível",VLOOKUP(R$6,INDIRECT("'"&amp;$A7&amp;"'!"&amp;"$B5:$BD10000"),R$2,FALSE()))</f>
        <v>0.00180320486372686</v>
      </c>
      <c r="S7" s="32" t="n">
        <f aca="true">IF(VLOOKUP(S$6,INDIRECT("'"&amp;$A7&amp;"'!"&amp;"$B5:$BD10000"),S$2,FALSE())=".","não disponível",VLOOKUP(S$6,INDIRECT("'"&amp;$A7&amp;"'!"&amp;"$B5:$BD10000"),S$2,FALSE()))</f>
        <v>-0.0250468960971968</v>
      </c>
      <c r="T7" s="41" t="n">
        <f aca="true">IF(VLOOKUP(T$6,INDIRECT("'"&amp;$A7&amp;"'!"&amp;"$B5:$BD10000"),T$2,FALSE())=".","não disponível",VLOOKUP(T$6,INDIRECT("'"&amp;$A7&amp;"'!"&amp;"$B5:$BD10000"),T$2,FALSE()))</f>
        <v>37.1450482636759</v>
      </c>
      <c r="U7" s="42" t="n">
        <f aca="true">IF(VLOOKUP(U$6,INDIRECT("'"&amp;$A7&amp;"'!"&amp;"$B5:$BD10000"),U$2,FALSE())=".","não disponível",VLOOKUP(U$6,INDIRECT("'"&amp;$A7&amp;"'!"&amp;"$B5:$BD10000"),U$2,FALSE()))</f>
        <v>0.00435047179461816</v>
      </c>
      <c r="V7" s="43"/>
      <c r="W7" s="43"/>
      <c r="X7" s="43"/>
      <c r="Y7" s="43"/>
      <c r="Z7" s="43"/>
      <c r="AA7" s="43"/>
      <c r="AB7" s="43"/>
      <c r="AC7" s="43"/>
      <c r="AD7" s="43"/>
      <c r="AE7" s="43"/>
      <c r="AF7" s="43"/>
      <c r="AG7" s="43"/>
      <c r="AH7" s="43"/>
    </row>
    <row r="8" customFormat="false" ht="15.75" hidden="false" customHeight="false" outlineLevel="0" collapsed="false">
      <c r="A8" s="44" t="s">
        <v>18</v>
      </c>
      <c r="B8" s="45" t="str">
        <f aca="false">HYPERLINK(CONCATENATE("#'"&amp;$A8&amp;"'!"&amp;"$A$1"),$A8)</f>
        <v>São Paulo</v>
      </c>
      <c r="C8" s="46" t="s">
        <v>19</v>
      </c>
      <c r="D8" s="47" t="n">
        <f aca="true">VLOOKUP(D$6,INDIRECT("'"&amp;$A8&amp;"'!"&amp;"$B5:$BD10000"),D$2,FALSE())</f>
        <v>207.269440501277</v>
      </c>
      <c r="E8" s="48" t="n">
        <f aca="true">IF(VLOOKUP(E$6,INDIRECT("'"&amp;$A8&amp;"'!"&amp;"$B5:$BD10000"),E$2,FALSE())=".","não disponível",VLOOKUP(E$6,INDIRECT("'"&amp;$A8&amp;"'!"&amp;"$B5:$BD10000"),E$2,FALSE()))</f>
        <v>0.00204144144096273</v>
      </c>
      <c r="F8" s="48" t="n">
        <f aca="true">IF(VLOOKUP(F$6,INDIRECT("'"&amp;$A8&amp;"'!"&amp;"$B5:$BD10000"),F$2,FALSE())=".","não disponível",VLOOKUP(F$6,INDIRECT("'"&amp;$A8&amp;"'!"&amp;"$B5:$BD10000"),F$2,FALSE()))</f>
        <v>0.01787904265714</v>
      </c>
      <c r="G8" s="49" t="n">
        <f aca="true">IF(VLOOKUP(G$6,INDIRECT("'"&amp;$A8&amp;"'!"&amp;"$B5:$BD10000"),G$2,FALSE())=".","não disponível",VLOOKUP(G$6,INDIRECT("'"&amp;$A8&amp;"'!"&amp;"$B5:$BD10000"),G$2,FALSE()))</f>
        <v>8781.22591030288</v>
      </c>
      <c r="H8" s="50" t="n">
        <f aca="true">IF(VLOOKUP(H$6,INDIRECT("'"&amp;$A8&amp;"'!"&amp;"$B5:$BD10000"),H$2,FALSE())=".","não disponível",VLOOKUP(H$6,INDIRECT("'"&amp;$A8&amp;"'!"&amp;"$B5:$BD10000"),H$2,FALSE()))</f>
        <v>141.764740592432</v>
      </c>
      <c r="I8" s="48" t="n">
        <f aca="true">IF(VLOOKUP(I$6,INDIRECT("'"&amp;$A8&amp;"'!"&amp;"$B5:$BD10000"),I$2,FALSE())=".","não disponível",VLOOKUP(I$6,INDIRECT("'"&amp;$A8&amp;"'!"&amp;"$B5:$BD10000"),I$2,FALSE()))</f>
        <v>0.00588563143483404</v>
      </c>
      <c r="J8" s="48" t="n">
        <f aca="true">IF(VLOOKUP(J$6,INDIRECT("'"&amp;$A8&amp;"'!"&amp;"$B5:$BD10000"),J$2,FALSE())=".","não disponível",VLOOKUP(J$6,INDIRECT("'"&amp;$A8&amp;"'!"&amp;"$B5:$BD10000"),J$2,FALSE()))</f>
        <v>0.0392705040618726</v>
      </c>
      <c r="K8" s="51" t="n">
        <f aca="true">IF(VLOOKUP(K$6,INDIRECT("'"&amp;$A8&amp;"'!"&amp;"$B5:$BD10000"),K$2,FALSE())=".","não disponível",VLOOKUP(K$6,INDIRECT("'"&amp;$A8&amp;"'!"&amp;"$B5:$BD10000"),K$2,FALSE()))</f>
        <v>36.8856134319235</v>
      </c>
      <c r="L8" s="52" t="n">
        <f aca="true">IF(VLOOKUP(L$6,INDIRECT("'"&amp;$A8&amp;"'!"&amp;"$B5:$BD10000"),L$2,FALSE())=".","não disponível",VLOOKUP(L$6,INDIRECT("'"&amp;$A8&amp;"'!"&amp;"$B5:$BD10000"),L$2,FALSE()))</f>
        <v>0.00415894574257799</v>
      </c>
      <c r="M8" s="53" t="n">
        <f aca="true">IF(VLOOKUP(M$6,INDIRECT("'"&amp;$A8&amp;"'!"&amp;"$B5:$BD10000"),M$2,FALSE())=".","não disponível",VLOOKUP(M$6,INDIRECT("'"&amp;$A8&amp;"'!"&amp;"$B5:$BD10000"),M$2,FALSE()))</f>
        <v>92.6829230693872</v>
      </c>
      <c r="N8" s="48" t="n">
        <f aca="true">IF(VLOOKUP(N$6,INDIRECT("'"&amp;$A8&amp;"'!"&amp;"$B5:$BD10000"),N$2,FALSE())=".","não disponível",VLOOKUP(N$6,INDIRECT("'"&amp;$A8&amp;"'!"&amp;"$B5:$BD10000"),N$2,FALSE()))</f>
        <v>-0.000859445124201062</v>
      </c>
      <c r="O8" s="48" t="n">
        <f aca="true">IF(VLOOKUP(O$6,INDIRECT("'"&amp;$A8&amp;"'!"&amp;"$B5:$BD10000"),O$2,FALSE())=".","não disponível",VLOOKUP(O$6,INDIRECT("'"&amp;$A8&amp;"'!"&amp;"$B5:$BD10000"),O$2,FALSE()))</f>
        <v>-0.016976787136921</v>
      </c>
      <c r="P8" s="54" t="n">
        <f aca="true">IF(VLOOKUP(P$6,INDIRECT("'"&amp;$A8&amp;"'!"&amp;"$B5:$BD10000"),P$2,FALSE())=".","não disponível",VLOOKUP(P$6,INDIRECT("'"&amp;$A8&amp;"'!"&amp;"$B5:$BD10000"),P$2,FALSE()))</f>
        <v>9771.61044656327</v>
      </c>
      <c r="Q8" s="53" t="n">
        <f aca="true">IF(VLOOKUP(Q$6,INDIRECT("'"&amp;$A8&amp;"'!"&amp;"$B5:$BD10000"),Q$2,FALSE())=".","não disponível",VLOOKUP(Q$6,INDIRECT("'"&amp;$A8&amp;"'!"&amp;"$B5:$BD10000"),Q$2,FALSE()))</f>
        <v>88.9313226872295</v>
      </c>
      <c r="R8" s="48" t="n">
        <f aca="true">IF(VLOOKUP(R$6,INDIRECT("'"&amp;$A8&amp;"'!"&amp;"$B5:$BD10000"),R$2,FALSE())=".","não disponível",VLOOKUP(R$6,INDIRECT("'"&amp;$A8&amp;"'!"&amp;"$B5:$BD10000"),R$2,FALSE()))</f>
        <v>0.00172594148488895</v>
      </c>
      <c r="S8" s="48" t="n">
        <f aca="true">IF(VLOOKUP(S$6,INDIRECT("'"&amp;$A8&amp;"'!"&amp;"$B5:$BD10000"),S$2,FALSE())=".","não disponível",VLOOKUP(S$6,INDIRECT("'"&amp;$A8&amp;"'!"&amp;"$B5:$BD10000"),S$2,FALSE()))</f>
        <v>-0.0155458562704697</v>
      </c>
      <c r="T8" s="55" t="n">
        <f aca="true">IF(VLOOKUP(T$6,INDIRECT("'"&amp;$A8&amp;"'!"&amp;"$B5:$BD10000"),T$2,FALSE())=".","não disponível",VLOOKUP(T$6,INDIRECT("'"&amp;$A8&amp;"'!"&amp;"$B5:$BD10000"),T$2,FALSE()))</f>
        <v>42.3483427344307</v>
      </c>
      <c r="U8" s="52" t="n">
        <f aca="true">IF(VLOOKUP(U$6,INDIRECT("'"&amp;$A8&amp;"'!"&amp;"$B5:$BD10000"),U$2,FALSE())=".","não disponível",VLOOKUP(U$6,INDIRECT("'"&amp;$A8&amp;"'!"&amp;"$B5:$BD10000"),U$2,FALSE()))</f>
        <v>0.00458044728911799</v>
      </c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</row>
    <row r="9" customFormat="false" ht="15.75" hidden="false" customHeight="false" outlineLevel="0" collapsed="false">
      <c r="A9" s="44" t="s">
        <v>20</v>
      </c>
      <c r="B9" s="56" t="str">
        <f aca="false">HYPERLINK(CONCATENATE("#'"&amp;$A9&amp;"'!"&amp;"$A$1"),$A9)</f>
        <v>Barueri</v>
      </c>
      <c r="C9" s="57" t="s">
        <v>19</v>
      </c>
      <c r="D9" s="58" t="e">
        <f aca="true">VLOOKUP(D$6,INDIRECT("'"&amp;$A9&amp;"'!"&amp;"$B5:$BD10000"),D$2,FALSE())</f>
        <v>#REF!</v>
      </c>
      <c r="E9" s="59" t="e">
        <f aca="true">IF(VLOOKUP(E$6,INDIRECT("'"&amp;$A9&amp;"'!"&amp;"$B5:$BD10000"),E$2,FALSE())=".","não disponível",VLOOKUP(E$6,INDIRECT("'"&amp;$A9&amp;"'!"&amp;"$B5:$BD10000"),E$2,FALSE()))</f>
        <v>#REF!</v>
      </c>
      <c r="F9" s="59" t="e">
        <f aca="true">IF(VLOOKUP(F$6,INDIRECT("'"&amp;$A9&amp;"'!"&amp;"$B5:$BD10000"),F$2,FALSE())=".","não disponível",VLOOKUP(F$6,INDIRECT("'"&amp;$A9&amp;"'!"&amp;"$B5:$BD10000"),F$2,FALSE()))</f>
        <v>#REF!</v>
      </c>
      <c r="G9" s="60" t="e">
        <f aca="true">IF(VLOOKUP(G$6,INDIRECT("'"&amp;$A9&amp;"'!"&amp;"$B5:$BD10000"),G$2,FALSE())=".","não disponível",VLOOKUP(G$6,INDIRECT("'"&amp;$A9&amp;"'!"&amp;"$B5:$BD10000"),G$2,FALSE()))</f>
        <v>#REF!</v>
      </c>
      <c r="H9" s="61" t="e">
        <f aca="true">IF(VLOOKUP(H$6,INDIRECT("'"&amp;$A9&amp;"'!"&amp;"$B5:$BD10000"),H$2,FALSE())=".","não disponível",VLOOKUP(H$6,INDIRECT("'"&amp;$A9&amp;"'!"&amp;"$B5:$BD10000"),H$2,FALSE()))</f>
        <v>#REF!</v>
      </c>
      <c r="I9" s="59" t="e">
        <f aca="true">IF(VLOOKUP(I$6,INDIRECT("'"&amp;$A9&amp;"'!"&amp;"$B5:$BD10000"),I$2,FALSE())=".","não disponível",VLOOKUP(I$6,INDIRECT("'"&amp;$A9&amp;"'!"&amp;"$B5:$BD10000"),I$2,FALSE()))</f>
        <v>#REF!</v>
      </c>
      <c r="J9" s="59" t="e">
        <f aca="true">IF(VLOOKUP(J$6,INDIRECT("'"&amp;$A9&amp;"'!"&amp;"$B5:$BD10000"),J$2,FALSE())=".","não disponível",VLOOKUP(J$6,INDIRECT("'"&amp;$A9&amp;"'!"&amp;"$B5:$BD10000"),J$2,FALSE()))</f>
        <v>#REF!</v>
      </c>
      <c r="K9" s="62" t="e">
        <f aca="true">IF(VLOOKUP(K$6,INDIRECT("'"&amp;$A9&amp;"'!"&amp;"$B5:$BD10000"),K$2,FALSE())=".","não disponível",VLOOKUP(K$6,INDIRECT("'"&amp;$A9&amp;"'!"&amp;"$B5:$BD10000"),K$2,FALSE()))</f>
        <v>#REF!</v>
      </c>
      <c r="L9" s="63" t="e">
        <f aca="true">IF(VLOOKUP(L$6,INDIRECT("'"&amp;$A9&amp;"'!"&amp;"$B5:$BD10000"),L$2,FALSE())=".","não disponível",VLOOKUP(L$6,INDIRECT("'"&amp;$A9&amp;"'!"&amp;"$B5:$BD10000"),L$2,FALSE()))</f>
        <v>#REF!</v>
      </c>
      <c r="M9" s="64" t="e">
        <f aca="true">IF(VLOOKUP(M$6,INDIRECT("'"&amp;$A9&amp;"'!"&amp;"$B5:$BD10000"),M$2,FALSE())=".","não disponível",VLOOKUP(M$6,INDIRECT("'"&amp;$A9&amp;"'!"&amp;"$B5:$BD10000"),M$2,FALSE()))</f>
        <v>#REF!</v>
      </c>
      <c r="N9" s="59" t="e">
        <f aca="true">IF(VLOOKUP(N$6,INDIRECT("'"&amp;$A9&amp;"'!"&amp;"$B5:$BD10000"),N$2,FALSE())=".","não disponível",VLOOKUP(N$6,INDIRECT("'"&amp;$A9&amp;"'!"&amp;"$B5:$BD10000"),N$2,FALSE()))</f>
        <v>#REF!</v>
      </c>
      <c r="O9" s="59" t="e">
        <f aca="true">IF(VLOOKUP(O$6,INDIRECT("'"&amp;$A9&amp;"'!"&amp;"$B5:$BD10000"),O$2,FALSE())=".","não disponível",VLOOKUP(O$6,INDIRECT("'"&amp;$A9&amp;"'!"&amp;"$B5:$BD10000"),O$2,FALSE()))</f>
        <v>#REF!</v>
      </c>
      <c r="P9" s="65" t="e">
        <f aca="true">IF(VLOOKUP(P$6,INDIRECT("'"&amp;$A9&amp;"'!"&amp;"$B5:$BD10000"),P$2,FALSE())=".","não disponível",VLOOKUP(P$6,INDIRECT("'"&amp;$A9&amp;"'!"&amp;"$B5:$BD10000"),P$2,FALSE()))</f>
        <v>#REF!</v>
      </c>
      <c r="Q9" s="64" t="e">
        <f aca="true">IF(VLOOKUP(Q$6,INDIRECT("'"&amp;$A9&amp;"'!"&amp;"$B5:$BD10000"),Q$2,FALSE())=".","não disponível",VLOOKUP(Q$6,INDIRECT("'"&amp;$A9&amp;"'!"&amp;"$B5:$BD10000"),Q$2,FALSE()))</f>
        <v>#REF!</v>
      </c>
      <c r="R9" s="59" t="e">
        <f aca="true">IF(VLOOKUP(R$6,INDIRECT("'"&amp;$A9&amp;"'!"&amp;"$B5:$BD10000"),R$2,FALSE())=".","não disponível",VLOOKUP(R$6,INDIRECT("'"&amp;$A9&amp;"'!"&amp;"$B5:$BD10000"),R$2,FALSE()))</f>
        <v>#REF!</v>
      </c>
      <c r="S9" s="59" t="e">
        <f aca="true">IF(VLOOKUP(S$6,INDIRECT("'"&amp;$A9&amp;"'!"&amp;"$B5:$BD10000"),S$2,FALSE())=".","não disponível",VLOOKUP(S$6,INDIRECT("'"&amp;$A9&amp;"'!"&amp;"$B5:$BD10000"),S$2,FALSE()))</f>
        <v>#REF!</v>
      </c>
      <c r="T9" s="66" t="e">
        <f aca="true">IF(VLOOKUP(T$6,INDIRECT("'"&amp;$A9&amp;"'!"&amp;"$B5:$BD10000"),T$2,FALSE())=".","não disponível",VLOOKUP(T$6,INDIRECT("'"&amp;$A9&amp;"'!"&amp;"$B5:$BD10000"),T$2,FALSE()))</f>
        <v>#REF!</v>
      </c>
      <c r="U9" s="63" t="e">
        <f aca="true">IF(VLOOKUP(U$6,INDIRECT("'"&amp;$A9&amp;"'!"&amp;"$B5:$BD10000"),U$2,FALSE())=".","não disponível",VLOOKUP(U$6,INDIRECT("'"&amp;$A9&amp;"'!"&amp;"$B5:$BD10000"),U$2,FALSE()))</f>
        <v>#REF!</v>
      </c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</row>
    <row r="10" customFormat="false" ht="15.75" hidden="false" customHeight="false" outlineLevel="0" collapsed="false">
      <c r="A10" s="44" t="s">
        <v>21</v>
      </c>
      <c r="B10" s="56" t="str">
        <f aca="false">HYPERLINK(CONCATENATE("#'"&amp;$A10&amp;"'!"&amp;"$A$1"),$A10)</f>
        <v>Campinas</v>
      </c>
      <c r="C10" s="57" t="s">
        <v>19</v>
      </c>
      <c r="D10" s="58" t="e">
        <f aca="true">VLOOKUP(D$6,INDIRECT("'"&amp;$A10&amp;"'!"&amp;"$B5:$BD10000"),D$2,FALSE())</f>
        <v>#REF!</v>
      </c>
      <c r="E10" s="59" t="e">
        <f aca="true">IF(VLOOKUP(E$6,INDIRECT("'"&amp;$A10&amp;"'!"&amp;"$B5:$BD10000"),E$2,FALSE())=".","não disponível",VLOOKUP(E$6,INDIRECT("'"&amp;$A10&amp;"'!"&amp;"$B5:$BD10000"),E$2,FALSE()))</f>
        <v>#REF!</v>
      </c>
      <c r="F10" s="59" t="e">
        <f aca="true">IF(VLOOKUP(F$6,INDIRECT("'"&amp;$A10&amp;"'!"&amp;"$B5:$BD10000"),F$2,FALSE())=".","não disponível",VLOOKUP(F$6,INDIRECT("'"&amp;$A10&amp;"'!"&amp;"$B5:$BD10000"),F$2,FALSE()))</f>
        <v>#REF!</v>
      </c>
      <c r="G10" s="60" t="e">
        <f aca="true">IF(VLOOKUP(G$6,INDIRECT("'"&amp;$A10&amp;"'!"&amp;"$B5:$BD10000"),G$2,FALSE())=".","não disponível",VLOOKUP(G$6,INDIRECT("'"&amp;$A10&amp;"'!"&amp;"$B5:$BD10000"),G$2,FALSE()))</f>
        <v>#REF!</v>
      </c>
      <c r="H10" s="61" t="e">
        <f aca="true">IF(VLOOKUP(H$6,INDIRECT("'"&amp;$A10&amp;"'!"&amp;"$B5:$BD10000"),H$2,FALSE())=".","não disponível",VLOOKUP(H$6,INDIRECT("'"&amp;$A10&amp;"'!"&amp;"$B5:$BD10000"),H$2,FALSE()))</f>
        <v>#REF!</v>
      </c>
      <c r="I10" s="59" t="e">
        <f aca="true">IF(VLOOKUP(I$6,INDIRECT("'"&amp;$A10&amp;"'!"&amp;"$B5:$BD10000"),I$2,FALSE())=".","não disponível",VLOOKUP(I$6,INDIRECT("'"&amp;$A10&amp;"'!"&amp;"$B5:$BD10000"),I$2,FALSE()))</f>
        <v>#REF!</v>
      </c>
      <c r="J10" s="59" t="e">
        <f aca="true">IF(VLOOKUP(J$6,INDIRECT("'"&amp;$A10&amp;"'!"&amp;"$B5:$BD10000"),J$2,FALSE())=".","não disponível",VLOOKUP(J$6,INDIRECT("'"&amp;$A10&amp;"'!"&amp;"$B5:$BD10000"),J$2,FALSE()))</f>
        <v>#REF!</v>
      </c>
      <c r="K10" s="62" t="e">
        <f aca="true">IF(VLOOKUP(K$6,INDIRECT("'"&amp;$A10&amp;"'!"&amp;"$B5:$BD10000"),K$2,FALSE())=".","não disponível",VLOOKUP(K$6,INDIRECT("'"&amp;$A10&amp;"'!"&amp;"$B5:$BD10000"),K$2,FALSE()))</f>
        <v>#REF!</v>
      </c>
      <c r="L10" s="63" t="e">
        <f aca="true">IF(VLOOKUP(L$6,INDIRECT("'"&amp;$A10&amp;"'!"&amp;"$B5:$BD10000"),L$2,FALSE())=".","não disponível",VLOOKUP(L$6,INDIRECT("'"&amp;$A10&amp;"'!"&amp;"$B5:$BD10000"),L$2,FALSE()))</f>
        <v>#REF!</v>
      </c>
      <c r="M10" s="64" t="e">
        <f aca="true">IF(VLOOKUP(M$6,INDIRECT("'"&amp;$A10&amp;"'!"&amp;"$B5:$BD10000"),M$2,FALSE())=".","não disponível",VLOOKUP(M$6,INDIRECT("'"&amp;$A10&amp;"'!"&amp;"$B5:$BD10000"),M$2,FALSE()))</f>
        <v>#REF!</v>
      </c>
      <c r="N10" s="59" t="e">
        <f aca="true">IF(VLOOKUP(N$6,INDIRECT("'"&amp;$A10&amp;"'!"&amp;"$B5:$BD10000"),N$2,FALSE())=".","não disponível",VLOOKUP(N$6,INDIRECT("'"&amp;$A10&amp;"'!"&amp;"$B5:$BD10000"),N$2,FALSE()))</f>
        <v>#REF!</v>
      </c>
      <c r="O10" s="59" t="e">
        <f aca="true">IF(VLOOKUP(O$6,INDIRECT("'"&amp;$A10&amp;"'!"&amp;"$B5:$BD10000"),O$2,FALSE())=".","não disponível",VLOOKUP(O$6,INDIRECT("'"&amp;$A10&amp;"'!"&amp;"$B5:$BD10000"),O$2,FALSE()))</f>
        <v>#REF!</v>
      </c>
      <c r="P10" s="65" t="e">
        <f aca="true">IF(VLOOKUP(P$6,INDIRECT("'"&amp;$A10&amp;"'!"&amp;"$B5:$BD10000"),P$2,FALSE())=".","não disponível",VLOOKUP(P$6,INDIRECT("'"&amp;$A10&amp;"'!"&amp;"$B5:$BD10000"),P$2,FALSE()))</f>
        <v>#REF!</v>
      </c>
      <c r="Q10" s="64" t="e">
        <f aca="true">IF(VLOOKUP(Q$6,INDIRECT("'"&amp;$A10&amp;"'!"&amp;"$B5:$BD10000"),Q$2,FALSE())=".","não disponível",VLOOKUP(Q$6,INDIRECT("'"&amp;$A10&amp;"'!"&amp;"$B5:$BD10000"),Q$2,FALSE()))</f>
        <v>#REF!</v>
      </c>
      <c r="R10" s="59" t="e">
        <f aca="true">IF(VLOOKUP(R$6,INDIRECT("'"&amp;$A10&amp;"'!"&amp;"$B5:$BD10000"),R$2,FALSE())=".","não disponível",VLOOKUP(R$6,INDIRECT("'"&amp;$A10&amp;"'!"&amp;"$B5:$BD10000"),R$2,FALSE()))</f>
        <v>#REF!</v>
      </c>
      <c r="S10" s="59" t="e">
        <f aca="true">IF(VLOOKUP(S$6,INDIRECT("'"&amp;$A10&amp;"'!"&amp;"$B5:$BD10000"),S$2,FALSE())=".","não disponível",VLOOKUP(S$6,INDIRECT("'"&amp;$A10&amp;"'!"&amp;"$B5:$BD10000"),S$2,FALSE()))</f>
        <v>#REF!</v>
      </c>
      <c r="T10" s="66" t="e">
        <f aca="true">IF(VLOOKUP(T$6,INDIRECT("'"&amp;$A10&amp;"'!"&amp;"$B5:$BD10000"),T$2,FALSE())=".","não disponível",VLOOKUP(T$6,INDIRECT("'"&amp;$A10&amp;"'!"&amp;"$B5:$BD10000"),T$2,FALSE()))</f>
        <v>#REF!</v>
      </c>
      <c r="U10" s="63" t="e">
        <f aca="true">IF(VLOOKUP(U$6,INDIRECT("'"&amp;$A10&amp;"'!"&amp;"$B5:$BD10000"),U$2,FALSE())=".","não disponível",VLOOKUP(U$6,INDIRECT("'"&amp;$A10&amp;"'!"&amp;"$B5:$BD10000"),U$2,FALSE()))</f>
        <v>#REF!</v>
      </c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</row>
    <row r="11" customFormat="false" ht="15.75" hidden="false" customHeight="false" outlineLevel="0" collapsed="false">
      <c r="A11" s="44" t="s">
        <v>22</v>
      </c>
      <c r="B11" s="56" t="str">
        <f aca="false">HYPERLINK(CONCATENATE("#'"&amp;$A11&amp;"'!"&amp;"$A$1"),$A11)</f>
        <v>Diadema</v>
      </c>
      <c r="C11" s="57" t="s">
        <v>19</v>
      </c>
      <c r="D11" s="58" t="e">
        <f aca="true">VLOOKUP(D$6,INDIRECT("'"&amp;$A11&amp;"'!"&amp;"$B5:$BD10000"),D$2,FALSE())</f>
        <v>#REF!</v>
      </c>
      <c r="E11" s="59" t="e">
        <f aca="true">IF(VLOOKUP(E$6,INDIRECT("'"&amp;$A11&amp;"'!"&amp;"$B5:$BD10000"),E$2,FALSE())=".","não disponível",VLOOKUP(E$6,INDIRECT("'"&amp;$A11&amp;"'!"&amp;"$B5:$BD10000"),E$2,FALSE()))</f>
        <v>#REF!</v>
      </c>
      <c r="F11" s="59" t="e">
        <f aca="true">IF(VLOOKUP(F$6,INDIRECT("'"&amp;$A11&amp;"'!"&amp;"$B5:$BD10000"),F$2,FALSE())=".","não disponível",VLOOKUP(F$6,INDIRECT("'"&amp;$A11&amp;"'!"&amp;"$B5:$BD10000"),F$2,FALSE()))</f>
        <v>#REF!</v>
      </c>
      <c r="G11" s="60" t="e">
        <f aca="true">IF(VLOOKUP(G$6,INDIRECT("'"&amp;$A11&amp;"'!"&amp;"$B5:$BD10000"),G$2,FALSE())=".","não disponível",VLOOKUP(G$6,INDIRECT("'"&amp;$A11&amp;"'!"&amp;"$B5:$BD10000"),G$2,FALSE()))</f>
        <v>#REF!</v>
      </c>
      <c r="H11" s="61" t="e">
        <f aca="true">IF(VLOOKUP(H$6,INDIRECT("'"&amp;$A11&amp;"'!"&amp;"$B5:$BD10000"),H$2,FALSE())=".","não disponível",VLOOKUP(H$6,INDIRECT("'"&amp;$A11&amp;"'!"&amp;"$B5:$BD10000"),H$2,FALSE()))</f>
        <v>#REF!</v>
      </c>
      <c r="I11" s="59" t="e">
        <f aca="true">IF(VLOOKUP(I$6,INDIRECT("'"&amp;$A11&amp;"'!"&amp;"$B5:$BD10000"),I$2,FALSE())=".","não disponível",VLOOKUP(I$6,INDIRECT("'"&amp;$A11&amp;"'!"&amp;"$B5:$BD10000"),I$2,FALSE()))</f>
        <v>#REF!</v>
      </c>
      <c r="J11" s="59" t="e">
        <f aca="true">IF(VLOOKUP(J$6,INDIRECT("'"&amp;$A11&amp;"'!"&amp;"$B5:$BD10000"),J$2,FALSE())=".","não disponível",VLOOKUP(J$6,INDIRECT("'"&amp;$A11&amp;"'!"&amp;"$B5:$BD10000"),J$2,FALSE()))</f>
        <v>#REF!</v>
      </c>
      <c r="K11" s="62" t="e">
        <f aca="true">IF(VLOOKUP(K$6,INDIRECT("'"&amp;$A11&amp;"'!"&amp;"$B5:$BD10000"),K$2,FALSE())=".","não disponível",VLOOKUP(K$6,INDIRECT("'"&amp;$A11&amp;"'!"&amp;"$B5:$BD10000"),K$2,FALSE()))</f>
        <v>#REF!</v>
      </c>
      <c r="L11" s="63" t="e">
        <f aca="true">IF(VLOOKUP(L$6,INDIRECT("'"&amp;$A11&amp;"'!"&amp;"$B5:$BD10000"),L$2,FALSE())=".","não disponível",VLOOKUP(L$6,INDIRECT("'"&amp;$A11&amp;"'!"&amp;"$B5:$BD10000"),L$2,FALSE()))</f>
        <v>#REF!</v>
      </c>
      <c r="M11" s="64" t="e">
        <f aca="true">IF(VLOOKUP(M$6,INDIRECT("'"&amp;$A11&amp;"'!"&amp;"$B5:$BD10000"),M$2,FALSE())=".","não disponível",VLOOKUP(M$6,INDIRECT("'"&amp;$A11&amp;"'!"&amp;"$B5:$BD10000"),M$2,FALSE()))</f>
        <v>#REF!</v>
      </c>
      <c r="N11" s="59" t="e">
        <f aca="true">IF(VLOOKUP(N$6,INDIRECT("'"&amp;$A11&amp;"'!"&amp;"$B5:$BD10000"),N$2,FALSE())=".","não disponível",VLOOKUP(N$6,INDIRECT("'"&amp;$A11&amp;"'!"&amp;"$B5:$BD10000"),N$2,FALSE()))</f>
        <v>#REF!</v>
      </c>
      <c r="O11" s="59" t="e">
        <f aca="true">IF(VLOOKUP(O$6,INDIRECT("'"&amp;$A11&amp;"'!"&amp;"$B5:$BD10000"),O$2,FALSE())=".","não disponível",VLOOKUP(O$6,INDIRECT("'"&amp;$A11&amp;"'!"&amp;"$B5:$BD10000"),O$2,FALSE()))</f>
        <v>#REF!</v>
      </c>
      <c r="P11" s="65" t="e">
        <f aca="true">IF(VLOOKUP(P$6,INDIRECT("'"&amp;$A11&amp;"'!"&amp;"$B5:$BD10000"),P$2,FALSE())=".","não disponível",VLOOKUP(P$6,INDIRECT("'"&amp;$A11&amp;"'!"&amp;"$B5:$BD10000"),P$2,FALSE()))</f>
        <v>#REF!</v>
      </c>
      <c r="Q11" s="64" t="e">
        <f aca="true">IF(VLOOKUP(Q$6,INDIRECT("'"&amp;$A11&amp;"'!"&amp;"$B5:$BD10000"),Q$2,FALSE())=".","não disponível",VLOOKUP(Q$6,INDIRECT("'"&amp;$A11&amp;"'!"&amp;"$B5:$BD10000"),Q$2,FALSE()))</f>
        <v>#REF!</v>
      </c>
      <c r="R11" s="59" t="e">
        <f aca="true">IF(VLOOKUP(R$6,INDIRECT("'"&amp;$A11&amp;"'!"&amp;"$B5:$BD10000"),R$2,FALSE())=".","não disponível",VLOOKUP(R$6,INDIRECT("'"&amp;$A11&amp;"'!"&amp;"$B5:$BD10000"),R$2,FALSE()))</f>
        <v>#REF!</v>
      </c>
      <c r="S11" s="59" t="e">
        <f aca="true">IF(VLOOKUP(S$6,INDIRECT("'"&amp;$A11&amp;"'!"&amp;"$B5:$BD10000"),S$2,FALSE())=".","não disponível",VLOOKUP(S$6,INDIRECT("'"&amp;$A11&amp;"'!"&amp;"$B5:$BD10000"),S$2,FALSE()))</f>
        <v>#REF!</v>
      </c>
      <c r="T11" s="66" t="e">
        <f aca="true">IF(VLOOKUP(T$6,INDIRECT("'"&amp;$A11&amp;"'!"&amp;"$B5:$BD10000"),T$2,FALSE())=".","não disponível",VLOOKUP(T$6,INDIRECT("'"&amp;$A11&amp;"'!"&amp;"$B5:$BD10000"),T$2,FALSE()))</f>
        <v>#REF!</v>
      </c>
      <c r="U11" s="63" t="e">
        <f aca="true">IF(VLOOKUP(U$6,INDIRECT("'"&amp;$A11&amp;"'!"&amp;"$B5:$BD10000"),U$2,FALSE())=".","não disponível",VLOOKUP(U$6,INDIRECT("'"&amp;$A11&amp;"'!"&amp;"$B5:$BD10000"),U$2,FALSE()))</f>
        <v>#REF!</v>
      </c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</row>
    <row r="12" customFormat="false" ht="15.75" hidden="false" customHeight="false" outlineLevel="0" collapsed="false">
      <c r="A12" s="44" t="s">
        <v>23</v>
      </c>
      <c r="B12" s="56" t="str">
        <f aca="false">HYPERLINK(CONCATENATE("#'"&amp;$A12&amp;"'!"&amp;"$A$1"),$A12)</f>
        <v>Guarujá</v>
      </c>
      <c r="C12" s="57" t="s">
        <v>19</v>
      </c>
      <c r="D12" s="58" t="e">
        <f aca="true">VLOOKUP(D$6,INDIRECT("'"&amp;$A12&amp;"'!"&amp;"$B5:$BD10000"),D$2,FALSE())</f>
        <v>#REF!</v>
      </c>
      <c r="E12" s="59" t="e">
        <f aca="true">IF(VLOOKUP(E$6,INDIRECT("'"&amp;$A12&amp;"'!"&amp;"$B5:$BD10000"),E$2,FALSE())=".","não disponível",VLOOKUP(E$6,INDIRECT("'"&amp;$A12&amp;"'!"&amp;"$B5:$BD10000"),E$2,FALSE()))</f>
        <v>#REF!</v>
      </c>
      <c r="F12" s="59" t="e">
        <f aca="true">IF(VLOOKUP(F$6,INDIRECT("'"&amp;$A12&amp;"'!"&amp;"$B5:$BD10000"),F$2,FALSE())=".","não disponível",VLOOKUP(F$6,INDIRECT("'"&amp;$A12&amp;"'!"&amp;"$B5:$BD10000"),F$2,FALSE()))</f>
        <v>#REF!</v>
      </c>
      <c r="G12" s="60" t="e">
        <f aca="true">IF(VLOOKUP(G$6,INDIRECT("'"&amp;$A12&amp;"'!"&amp;"$B5:$BD10000"),G$2,FALSE())=".","não disponível",VLOOKUP(G$6,INDIRECT("'"&amp;$A12&amp;"'!"&amp;"$B5:$BD10000"),G$2,FALSE()))</f>
        <v>#REF!</v>
      </c>
      <c r="H12" s="61" t="e">
        <f aca="true">IF(VLOOKUP(H$6,INDIRECT("'"&amp;$A12&amp;"'!"&amp;"$B5:$BD10000"),H$2,FALSE())=".","não disponível",VLOOKUP(H$6,INDIRECT("'"&amp;$A12&amp;"'!"&amp;"$B5:$BD10000"),H$2,FALSE()))</f>
        <v>#REF!</v>
      </c>
      <c r="I12" s="59" t="e">
        <f aca="true">IF(VLOOKUP(I$6,INDIRECT("'"&amp;$A12&amp;"'!"&amp;"$B5:$BD10000"),I$2,FALSE())=".","não disponível",VLOOKUP(I$6,INDIRECT("'"&amp;$A12&amp;"'!"&amp;"$B5:$BD10000"),I$2,FALSE()))</f>
        <v>#REF!</v>
      </c>
      <c r="J12" s="59" t="e">
        <f aca="true">IF(VLOOKUP(J$6,INDIRECT("'"&amp;$A12&amp;"'!"&amp;"$B5:$BD10000"),J$2,FALSE())=".","não disponível",VLOOKUP(J$6,INDIRECT("'"&amp;$A12&amp;"'!"&amp;"$B5:$BD10000"),J$2,FALSE()))</f>
        <v>#REF!</v>
      </c>
      <c r="K12" s="62" t="e">
        <f aca="true">IF(VLOOKUP(K$6,INDIRECT("'"&amp;$A12&amp;"'!"&amp;"$B5:$BD10000"),K$2,FALSE())=".","não disponível",VLOOKUP(K$6,INDIRECT("'"&amp;$A12&amp;"'!"&amp;"$B5:$BD10000"),K$2,FALSE()))</f>
        <v>#REF!</v>
      </c>
      <c r="L12" s="63" t="e">
        <f aca="true">IF(VLOOKUP(L$6,INDIRECT("'"&amp;$A12&amp;"'!"&amp;"$B5:$BD10000"),L$2,FALSE())=".","não disponível",VLOOKUP(L$6,INDIRECT("'"&amp;$A12&amp;"'!"&amp;"$B5:$BD10000"),L$2,FALSE()))</f>
        <v>#REF!</v>
      </c>
      <c r="M12" s="64" t="e">
        <f aca="true">IF(VLOOKUP(M$6,INDIRECT("'"&amp;$A12&amp;"'!"&amp;"$B5:$BD10000"),M$2,FALSE())=".","não disponível",VLOOKUP(M$6,INDIRECT("'"&amp;$A12&amp;"'!"&amp;"$B5:$BD10000"),M$2,FALSE()))</f>
        <v>#REF!</v>
      </c>
      <c r="N12" s="59" t="e">
        <f aca="true">IF(VLOOKUP(N$6,INDIRECT("'"&amp;$A12&amp;"'!"&amp;"$B5:$BD10000"),N$2,FALSE())=".","não disponível",VLOOKUP(N$6,INDIRECT("'"&amp;$A12&amp;"'!"&amp;"$B5:$BD10000"),N$2,FALSE()))</f>
        <v>#REF!</v>
      </c>
      <c r="O12" s="59" t="e">
        <f aca="true">IF(VLOOKUP(O$6,INDIRECT("'"&amp;$A12&amp;"'!"&amp;"$B5:$BD10000"),O$2,FALSE())=".","não disponível",VLOOKUP(O$6,INDIRECT("'"&amp;$A12&amp;"'!"&amp;"$B5:$BD10000"),O$2,FALSE()))</f>
        <v>#REF!</v>
      </c>
      <c r="P12" s="65" t="e">
        <f aca="true">IF(VLOOKUP(P$6,INDIRECT("'"&amp;$A12&amp;"'!"&amp;"$B5:$BD10000"),P$2,FALSE())=".","não disponível",VLOOKUP(P$6,INDIRECT("'"&amp;$A12&amp;"'!"&amp;"$B5:$BD10000"),P$2,FALSE()))</f>
        <v>#REF!</v>
      </c>
      <c r="Q12" s="64" t="e">
        <f aca="true">IF(VLOOKUP(Q$6,INDIRECT("'"&amp;$A12&amp;"'!"&amp;"$B5:$BD10000"),Q$2,FALSE())=".","não disponível",VLOOKUP(Q$6,INDIRECT("'"&amp;$A12&amp;"'!"&amp;"$B5:$BD10000"),Q$2,FALSE()))</f>
        <v>#REF!</v>
      </c>
      <c r="R12" s="59" t="e">
        <f aca="true">IF(VLOOKUP(R$6,INDIRECT("'"&amp;$A12&amp;"'!"&amp;"$B5:$BD10000"),R$2,FALSE())=".","não disponível",VLOOKUP(R$6,INDIRECT("'"&amp;$A12&amp;"'!"&amp;"$B5:$BD10000"),R$2,FALSE()))</f>
        <v>#REF!</v>
      </c>
      <c r="S12" s="59" t="e">
        <f aca="true">IF(VLOOKUP(S$6,INDIRECT("'"&amp;$A12&amp;"'!"&amp;"$B5:$BD10000"),S$2,FALSE())=".","não disponível",VLOOKUP(S$6,INDIRECT("'"&amp;$A12&amp;"'!"&amp;"$B5:$BD10000"),S$2,FALSE()))</f>
        <v>#REF!</v>
      </c>
      <c r="T12" s="66" t="e">
        <f aca="true">IF(VLOOKUP(T$6,INDIRECT("'"&amp;$A12&amp;"'!"&amp;"$B5:$BD10000"),T$2,FALSE())=".","não disponível",VLOOKUP(T$6,INDIRECT("'"&amp;$A12&amp;"'!"&amp;"$B5:$BD10000"),T$2,FALSE()))</f>
        <v>#REF!</v>
      </c>
      <c r="U12" s="63" t="e">
        <f aca="true">IF(VLOOKUP(U$6,INDIRECT("'"&amp;$A12&amp;"'!"&amp;"$B5:$BD10000"),U$2,FALSE())=".","não disponível",VLOOKUP(U$6,INDIRECT("'"&amp;$A12&amp;"'!"&amp;"$B5:$BD10000"),U$2,FALSE()))</f>
        <v>#REF!</v>
      </c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</row>
    <row r="13" customFormat="false" ht="15.75" hidden="false" customHeight="false" outlineLevel="0" collapsed="false">
      <c r="A13" s="44" t="s">
        <v>24</v>
      </c>
      <c r="B13" s="56" t="str">
        <f aca="false">HYPERLINK(CONCATENATE("#'"&amp;$A13&amp;"'!"&amp;"$A$1"),$A13)</f>
        <v>Guarulhos</v>
      </c>
      <c r="C13" s="57" t="s">
        <v>19</v>
      </c>
      <c r="D13" s="58" t="e">
        <f aca="true">VLOOKUP(D$6,INDIRECT("'"&amp;$A13&amp;"'!"&amp;"$B5:$BD10000"),D$2,FALSE())</f>
        <v>#REF!</v>
      </c>
      <c r="E13" s="59" t="e">
        <f aca="true">IF(VLOOKUP(E$6,INDIRECT("'"&amp;$A13&amp;"'!"&amp;"$B5:$BD10000"),E$2,FALSE())=".","não disponível",VLOOKUP(E$6,INDIRECT("'"&amp;$A13&amp;"'!"&amp;"$B5:$BD10000"),E$2,FALSE()))</f>
        <v>#REF!</v>
      </c>
      <c r="F13" s="59" t="e">
        <f aca="true">IF(VLOOKUP(F$6,INDIRECT("'"&amp;$A13&amp;"'!"&amp;"$B5:$BD10000"),F$2,FALSE())=".","não disponível",VLOOKUP(F$6,INDIRECT("'"&amp;$A13&amp;"'!"&amp;"$B5:$BD10000"),F$2,FALSE()))</f>
        <v>#REF!</v>
      </c>
      <c r="G13" s="60" t="e">
        <f aca="true">IF(VLOOKUP(G$6,INDIRECT("'"&amp;$A13&amp;"'!"&amp;"$B5:$BD10000"),G$2,FALSE())=".","não disponível",VLOOKUP(G$6,INDIRECT("'"&amp;$A13&amp;"'!"&amp;"$B5:$BD10000"),G$2,FALSE()))</f>
        <v>#REF!</v>
      </c>
      <c r="H13" s="61" t="e">
        <f aca="true">IF(VLOOKUP(H$6,INDIRECT("'"&amp;$A13&amp;"'!"&amp;"$B5:$BD10000"),H$2,FALSE())=".","não disponível",VLOOKUP(H$6,INDIRECT("'"&amp;$A13&amp;"'!"&amp;"$B5:$BD10000"),H$2,FALSE()))</f>
        <v>#REF!</v>
      </c>
      <c r="I13" s="59" t="e">
        <f aca="true">IF(VLOOKUP(I$6,INDIRECT("'"&amp;$A13&amp;"'!"&amp;"$B5:$BD10000"),I$2,FALSE())=".","não disponível",VLOOKUP(I$6,INDIRECT("'"&amp;$A13&amp;"'!"&amp;"$B5:$BD10000"),I$2,FALSE()))</f>
        <v>#REF!</v>
      </c>
      <c r="J13" s="59" t="e">
        <f aca="true">IF(VLOOKUP(J$6,INDIRECT("'"&amp;$A13&amp;"'!"&amp;"$B5:$BD10000"),J$2,FALSE())=".","não disponível",VLOOKUP(J$6,INDIRECT("'"&amp;$A13&amp;"'!"&amp;"$B5:$BD10000"),J$2,FALSE()))</f>
        <v>#REF!</v>
      </c>
      <c r="K13" s="62" t="e">
        <f aca="true">IF(VLOOKUP(K$6,INDIRECT("'"&amp;$A13&amp;"'!"&amp;"$B5:$BD10000"),K$2,FALSE())=".","não disponível",VLOOKUP(K$6,INDIRECT("'"&amp;$A13&amp;"'!"&amp;"$B5:$BD10000"),K$2,FALSE()))</f>
        <v>#REF!</v>
      </c>
      <c r="L13" s="63" t="e">
        <f aca="true">IF(VLOOKUP(L$6,INDIRECT("'"&amp;$A13&amp;"'!"&amp;"$B5:$BD10000"),L$2,FALSE())=".","não disponível",VLOOKUP(L$6,INDIRECT("'"&amp;$A13&amp;"'!"&amp;"$B5:$BD10000"),L$2,FALSE()))</f>
        <v>#REF!</v>
      </c>
      <c r="M13" s="64" t="e">
        <f aca="true">IF(VLOOKUP(M$6,INDIRECT("'"&amp;$A13&amp;"'!"&amp;"$B5:$BD10000"),M$2,FALSE())=".","não disponível",VLOOKUP(M$6,INDIRECT("'"&amp;$A13&amp;"'!"&amp;"$B5:$BD10000"),M$2,FALSE()))</f>
        <v>#REF!</v>
      </c>
      <c r="N13" s="59" t="e">
        <f aca="true">IF(VLOOKUP(N$6,INDIRECT("'"&amp;$A13&amp;"'!"&amp;"$B5:$BD10000"),N$2,FALSE())=".","não disponível",VLOOKUP(N$6,INDIRECT("'"&amp;$A13&amp;"'!"&amp;"$B5:$BD10000"),N$2,FALSE()))</f>
        <v>#REF!</v>
      </c>
      <c r="O13" s="59" t="e">
        <f aca="true">IF(VLOOKUP(O$6,INDIRECT("'"&amp;$A13&amp;"'!"&amp;"$B5:$BD10000"),O$2,FALSE())=".","não disponível",VLOOKUP(O$6,INDIRECT("'"&amp;$A13&amp;"'!"&amp;"$B5:$BD10000"),O$2,FALSE()))</f>
        <v>#REF!</v>
      </c>
      <c r="P13" s="65" t="e">
        <f aca="true">IF(VLOOKUP(P$6,INDIRECT("'"&amp;$A13&amp;"'!"&amp;"$B5:$BD10000"),P$2,FALSE())=".","não disponível",VLOOKUP(P$6,INDIRECT("'"&amp;$A13&amp;"'!"&amp;"$B5:$BD10000"),P$2,FALSE()))</f>
        <v>#REF!</v>
      </c>
      <c r="Q13" s="64" t="e">
        <f aca="true">IF(VLOOKUP(Q$6,INDIRECT("'"&amp;$A13&amp;"'!"&amp;"$B5:$BD10000"),Q$2,FALSE())=".","não disponível",VLOOKUP(Q$6,INDIRECT("'"&amp;$A13&amp;"'!"&amp;"$B5:$BD10000"),Q$2,FALSE()))</f>
        <v>#REF!</v>
      </c>
      <c r="R13" s="59" t="e">
        <f aca="true">IF(VLOOKUP(R$6,INDIRECT("'"&amp;$A13&amp;"'!"&amp;"$B5:$BD10000"),R$2,FALSE())=".","não disponível",VLOOKUP(R$6,INDIRECT("'"&amp;$A13&amp;"'!"&amp;"$B5:$BD10000"),R$2,FALSE()))</f>
        <v>#REF!</v>
      </c>
      <c r="S13" s="59" t="e">
        <f aca="true">IF(VLOOKUP(S$6,INDIRECT("'"&amp;$A13&amp;"'!"&amp;"$B5:$BD10000"),S$2,FALSE())=".","não disponível",VLOOKUP(S$6,INDIRECT("'"&amp;$A13&amp;"'!"&amp;"$B5:$BD10000"),S$2,FALSE()))</f>
        <v>#REF!</v>
      </c>
      <c r="T13" s="66" t="e">
        <f aca="true">IF(VLOOKUP(T$6,INDIRECT("'"&amp;$A13&amp;"'!"&amp;"$B5:$BD10000"),T$2,FALSE())=".","não disponível",VLOOKUP(T$6,INDIRECT("'"&amp;$A13&amp;"'!"&amp;"$B5:$BD10000"),T$2,FALSE()))</f>
        <v>#REF!</v>
      </c>
      <c r="U13" s="63" t="e">
        <f aca="true">IF(VLOOKUP(U$6,INDIRECT("'"&amp;$A13&amp;"'!"&amp;"$B5:$BD10000"),U$2,FALSE())=".","não disponível",VLOOKUP(U$6,INDIRECT("'"&amp;$A13&amp;"'!"&amp;"$B5:$BD10000"),U$2,FALSE()))</f>
        <v>#REF!</v>
      </c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</row>
    <row r="14" customFormat="false" ht="15.75" hidden="false" customHeight="false" outlineLevel="0" collapsed="false">
      <c r="A14" s="44" t="s">
        <v>25</v>
      </c>
      <c r="B14" s="56" t="str">
        <f aca="false">HYPERLINK(CONCATENATE("#'"&amp;$A14&amp;"'!"&amp;"$A$1"),$A14)</f>
        <v>Osasco</v>
      </c>
      <c r="C14" s="57" t="s">
        <v>19</v>
      </c>
      <c r="D14" s="58" t="e">
        <f aca="true">VLOOKUP(D$6,INDIRECT("'"&amp;$A14&amp;"'!"&amp;"$B5:$BD10000"),D$2,FALSE())</f>
        <v>#REF!</v>
      </c>
      <c r="E14" s="59" t="e">
        <f aca="true">IF(VLOOKUP(E$6,INDIRECT("'"&amp;$A14&amp;"'!"&amp;"$B5:$BD10000"),E$2,FALSE())=".","não disponível",VLOOKUP(E$6,INDIRECT("'"&amp;$A14&amp;"'!"&amp;"$B5:$BD10000"),E$2,FALSE()))</f>
        <v>#REF!</v>
      </c>
      <c r="F14" s="59" t="e">
        <f aca="true">IF(VLOOKUP(F$6,INDIRECT("'"&amp;$A14&amp;"'!"&amp;"$B5:$BD10000"),F$2,FALSE())=".","não disponível",VLOOKUP(F$6,INDIRECT("'"&amp;$A14&amp;"'!"&amp;"$B5:$BD10000"),F$2,FALSE()))</f>
        <v>#REF!</v>
      </c>
      <c r="G14" s="60" t="e">
        <f aca="true">IF(VLOOKUP(G$6,INDIRECT("'"&amp;$A14&amp;"'!"&amp;"$B5:$BD10000"),G$2,FALSE())=".","não disponível",VLOOKUP(G$6,INDIRECT("'"&amp;$A14&amp;"'!"&amp;"$B5:$BD10000"),G$2,FALSE()))</f>
        <v>#REF!</v>
      </c>
      <c r="H14" s="61" t="e">
        <f aca="true">IF(VLOOKUP(H$6,INDIRECT("'"&amp;$A14&amp;"'!"&amp;"$B5:$BD10000"),H$2,FALSE())=".","não disponível",VLOOKUP(H$6,INDIRECT("'"&amp;$A14&amp;"'!"&amp;"$B5:$BD10000"),H$2,FALSE()))</f>
        <v>#REF!</v>
      </c>
      <c r="I14" s="59" t="e">
        <f aca="true">IF(VLOOKUP(I$6,INDIRECT("'"&amp;$A14&amp;"'!"&amp;"$B5:$BD10000"),I$2,FALSE())=".","não disponível",VLOOKUP(I$6,INDIRECT("'"&amp;$A14&amp;"'!"&amp;"$B5:$BD10000"),I$2,FALSE()))</f>
        <v>#REF!</v>
      </c>
      <c r="J14" s="59" t="e">
        <f aca="true">IF(VLOOKUP(J$6,INDIRECT("'"&amp;$A14&amp;"'!"&amp;"$B5:$BD10000"),J$2,FALSE())=".","não disponível",VLOOKUP(J$6,INDIRECT("'"&amp;$A14&amp;"'!"&amp;"$B5:$BD10000"),J$2,FALSE()))</f>
        <v>#REF!</v>
      </c>
      <c r="K14" s="62" t="e">
        <f aca="true">IF(VLOOKUP(K$6,INDIRECT("'"&amp;$A14&amp;"'!"&amp;"$B5:$BD10000"),K$2,FALSE())=".","não disponível",VLOOKUP(K$6,INDIRECT("'"&amp;$A14&amp;"'!"&amp;"$B5:$BD10000"),K$2,FALSE()))</f>
        <v>#REF!</v>
      </c>
      <c r="L14" s="63" t="e">
        <f aca="true">IF(VLOOKUP(L$6,INDIRECT("'"&amp;$A14&amp;"'!"&amp;"$B5:$BD10000"),L$2,FALSE())=".","não disponível",VLOOKUP(L$6,INDIRECT("'"&amp;$A14&amp;"'!"&amp;"$B5:$BD10000"),L$2,FALSE()))</f>
        <v>#REF!</v>
      </c>
      <c r="M14" s="64" t="e">
        <f aca="true">IF(VLOOKUP(M$6,INDIRECT("'"&amp;$A14&amp;"'!"&amp;"$B5:$BD10000"),M$2,FALSE())=".","não disponível",VLOOKUP(M$6,INDIRECT("'"&amp;$A14&amp;"'!"&amp;"$B5:$BD10000"),M$2,FALSE()))</f>
        <v>#REF!</v>
      </c>
      <c r="N14" s="59" t="e">
        <f aca="true">IF(VLOOKUP(N$6,INDIRECT("'"&amp;$A14&amp;"'!"&amp;"$B5:$BD10000"),N$2,FALSE())=".","não disponível",VLOOKUP(N$6,INDIRECT("'"&amp;$A14&amp;"'!"&amp;"$B5:$BD10000"),N$2,FALSE()))</f>
        <v>#REF!</v>
      </c>
      <c r="O14" s="59" t="e">
        <f aca="true">IF(VLOOKUP(O$6,INDIRECT("'"&amp;$A14&amp;"'!"&amp;"$B5:$BD10000"),O$2,FALSE())=".","não disponível",VLOOKUP(O$6,INDIRECT("'"&amp;$A14&amp;"'!"&amp;"$B5:$BD10000"),O$2,FALSE()))</f>
        <v>#REF!</v>
      </c>
      <c r="P14" s="65" t="e">
        <f aca="true">IF(VLOOKUP(P$6,INDIRECT("'"&amp;$A14&amp;"'!"&amp;"$B5:$BD10000"),P$2,FALSE())=".","não disponível",VLOOKUP(P$6,INDIRECT("'"&amp;$A14&amp;"'!"&amp;"$B5:$BD10000"),P$2,FALSE()))</f>
        <v>#REF!</v>
      </c>
      <c r="Q14" s="64" t="e">
        <f aca="true">IF(VLOOKUP(Q$6,INDIRECT("'"&amp;$A14&amp;"'!"&amp;"$B5:$BD10000"),Q$2,FALSE())=".","não disponível",VLOOKUP(Q$6,INDIRECT("'"&amp;$A14&amp;"'!"&amp;"$B5:$BD10000"),Q$2,FALSE()))</f>
        <v>#REF!</v>
      </c>
      <c r="R14" s="59" t="e">
        <f aca="true">IF(VLOOKUP(R$6,INDIRECT("'"&amp;$A14&amp;"'!"&amp;"$B5:$BD10000"),R$2,FALSE())=".","não disponível",VLOOKUP(R$6,INDIRECT("'"&amp;$A14&amp;"'!"&amp;"$B5:$BD10000"),R$2,FALSE()))</f>
        <v>#REF!</v>
      </c>
      <c r="S14" s="59" t="e">
        <f aca="true">IF(VLOOKUP(S$6,INDIRECT("'"&amp;$A14&amp;"'!"&amp;"$B5:$BD10000"),S$2,FALSE())=".","não disponível",VLOOKUP(S$6,INDIRECT("'"&amp;$A14&amp;"'!"&amp;"$B5:$BD10000"),S$2,FALSE()))</f>
        <v>#REF!</v>
      </c>
      <c r="T14" s="66" t="e">
        <f aca="true">IF(VLOOKUP(T$6,INDIRECT("'"&amp;$A14&amp;"'!"&amp;"$B5:$BD10000"),T$2,FALSE())=".","não disponível",VLOOKUP(T$6,INDIRECT("'"&amp;$A14&amp;"'!"&amp;"$B5:$BD10000"),T$2,FALSE()))</f>
        <v>#REF!</v>
      </c>
      <c r="U14" s="63" t="e">
        <f aca="true">IF(VLOOKUP(U$6,INDIRECT("'"&amp;$A14&amp;"'!"&amp;"$B5:$BD10000"),U$2,FALSE())=".","não disponível",VLOOKUP(U$6,INDIRECT("'"&amp;$A14&amp;"'!"&amp;"$B5:$BD10000"),U$2,FALSE()))</f>
        <v>#REF!</v>
      </c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</row>
    <row r="15" customFormat="false" ht="15.75" hidden="false" customHeight="false" outlineLevel="0" collapsed="false">
      <c r="A15" s="44" t="s">
        <v>26</v>
      </c>
      <c r="B15" s="56" t="str">
        <f aca="false">HYPERLINK(CONCATENATE("#'"&amp;$A15&amp;"'!"&amp;"$A$1"),$A15)</f>
        <v>Praia Grande</v>
      </c>
      <c r="C15" s="57" t="s">
        <v>19</v>
      </c>
      <c r="D15" s="58" t="e">
        <f aca="true">VLOOKUP(D$6,INDIRECT("'"&amp;$A15&amp;"'!"&amp;"$B5:$BD10000"),D$2,FALSE())</f>
        <v>#REF!</v>
      </c>
      <c r="E15" s="59" t="e">
        <f aca="true">IF(VLOOKUP(E$6,INDIRECT("'"&amp;$A15&amp;"'!"&amp;"$B5:$BD10000"),E$2,FALSE())=".","não disponível",VLOOKUP(E$6,INDIRECT("'"&amp;$A15&amp;"'!"&amp;"$B5:$BD10000"),E$2,FALSE()))</f>
        <v>#REF!</v>
      </c>
      <c r="F15" s="59" t="e">
        <f aca="true">IF(VLOOKUP(F$6,INDIRECT("'"&amp;$A15&amp;"'!"&amp;"$B5:$BD10000"),F$2,FALSE())=".","não disponível",VLOOKUP(F$6,INDIRECT("'"&amp;$A15&amp;"'!"&amp;"$B5:$BD10000"),F$2,FALSE()))</f>
        <v>#REF!</v>
      </c>
      <c r="G15" s="60" t="e">
        <f aca="true">IF(VLOOKUP(G$6,INDIRECT("'"&amp;$A15&amp;"'!"&amp;"$B5:$BD10000"),G$2,FALSE())=".","não disponível",VLOOKUP(G$6,INDIRECT("'"&amp;$A15&amp;"'!"&amp;"$B5:$BD10000"),G$2,FALSE()))</f>
        <v>#REF!</v>
      </c>
      <c r="H15" s="61" t="e">
        <f aca="true">IF(VLOOKUP(H$6,INDIRECT("'"&amp;$A15&amp;"'!"&amp;"$B5:$BD10000"),H$2,FALSE())=".","não disponível",VLOOKUP(H$6,INDIRECT("'"&amp;$A15&amp;"'!"&amp;"$B5:$BD10000"),H$2,FALSE()))</f>
        <v>#REF!</v>
      </c>
      <c r="I15" s="59" t="e">
        <f aca="true">IF(VLOOKUP(I$6,INDIRECT("'"&amp;$A15&amp;"'!"&amp;"$B5:$BD10000"),I$2,FALSE())=".","não disponível",VLOOKUP(I$6,INDIRECT("'"&amp;$A15&amp;"'!"&amp;"$B5:$BD10000"),I$2,FALSE()))</f>
        <v>#REF!</v>
      </c>
      <c r="J15" s="59" t="e">
        <f aca="true">IF(VLOOKUP(J$6,INDIRECT("'"&amp;$A15&amp;"'!"&amp;"$B5:$BD10000"),J$2,FALSE())=".","não disponível",VLOOKUP(J$6,INDIRECT("'"&amp;$A15&amp;"'!"&amp;"$B5:$BD10000"),J$2,FALSE()))</f>
        <v>#REF!</v>
      </c>
      <c r="K15" s="62" t="e">
        <f aca="true">IF(VLOOKUP(K$6,INDIRECT("'"&amp;$A15&amp;"'!"&amp;"$B5:$BD10000"),K$2,FALSE())=".","não disponível",VLOOKUP(K$6,INDIRECT("'"&amp;$A15&amp;"'!"&amp;"$B5:$BD10000"),K$2,FALSE()))</f>
        <v>#REF!</v>
      </c>
      <c r="L15" s="63" t="e">
        <f aca="true">IF(VLOOKUP(L$6,INDIRECT("'"&amp;$A15&amp;"'!"&amp;"$B5:$BD10000"),L$2,FALSE())=".","não disponível",VLOOKUP(L$6,INDIRECT("'"&amp;$A15&amp;"'!"&amp;"$B5:$BD10000"),L$2,FALSE()))</f>
        <v>#REF!</v>
      </c>
      <c r="M15" s="64" t="e">
        <f aca="true">IF(VLOOKUP(M$6,INDIRECT("'"&amp;$A15&amp;"'!"&amp;"$B5:$BD10000"),M$2,FALSE())=".","não disponível",VLOOKUP(M$6,INDIRECT("'"&amp;$A15&amp;"'!"&amp;"$B5:$BD10000"),M$2,FALSE()))</f>
        <v>#REF!</v>
      </c>
      <c r="N15" s="59" t="e">
        <f aca="true">IF(VLOOKUP(N$6,INDIRECT("'"&amp;$A15&amp;"'!"&amp;"$B5:$BD10000"),N$2,FALSE())=".","não disponível",VLOOKUP(N$6,INDIRECT("'"&amp;$A15&amp;"'!"&amp;"$B5:$BD10000"),N$2,FALSE()))</f>
        <v>#REF!</v>
      </c>
      <c r="O15" s="59" t="e">
        <f aca="true">IF(VLOOKUP(O$6,INDIRECT("'"&amp;$A15&amp;"'!"&amp;"$B5:$BD10000"),O$2,FALSE())=".","não disponível",VLOOKUP(O$6,INDIRECT("'"&amp;$A15&amp;"'!"&amp;"$B5:$BD10000"),O$2,FALSE()))</f>
        <v>#REF!</v>
      </c>
      <c r="P15" s="65" t="e">
        <f aca="true">IF(VLOOKUP(P$6,INDIRECT("'"&amp;$A15&amp;"'!"&amp;"$B5:$BD10000"),P$2,FALSE())=".","não disponível",VLOOKUP(P$6,INDIRECT("'"&amp;$A15&amp;"'!"&amp;"$B5:$BD10000"),P$2,FALSE()))</f>
        <v>#REF!</v>
      </c>
      <c r="Q15" s="64" t="e">
        <f aca="true">IF(VLOOKUP(Q$6,INDIRECT("'"&amp;$A15&amp;"'!"&amp;"$B5:$BD10000"),Q$2,FALSE())=".","não disponível",VLOOKUP(Q$6,INDIRECT("'"&amp;$A15&amp;"'!"&amp;"$B5:$BD10000"),Q$2,FALSE()))</f>
        <v>#REF!</v>
      </c>
      <c r="R15" s="59" t="e">
        <f aca="true">IF(VLOOKUP(R$6,INDIRECT("'"&amp;$A15&amp;"'!"&amp;"$B5:$BD10000"),R$2,FALSE())=".","não disponível",VLOOKUP(R$6,INDIRECT("'"&amp;$A15&amp;"'!"&amp;"$B5:$BD10000"),R$2,FALSE()))</f>
        <v>#REF!</v>
      </c>
      <c r="S15" s="59" t="e">
        <f aca="true">IF(VLOOKUP(S$6,INDIRECT("'"&amp;$A15&amp;"'!"&amp;"$B5:$BD10000"),S$2,FALSE())=".","não disponível",VLOOKUP(S$6,INDIRECT("'"&amp;$A15&amp;"'!"&amp;"$B5:$BD10000"),S$2,FALSE()))</f>
        <v>#REF!</v>
      </c>
      <c r="T15" s="66" t="e">
        <f aca="true">IF(VLOOKUP(T$6,INDIRECT("'"&amp;$A15&amp;"'!"&amp;"$B5:$BD10000"),T$2,FALSE())=".","não disponível",VLOOKUP(T$6,INDIRECT("'"&amp;$A15&amp;"'!"&amp;"$B5:$BD10000"),T$2,FALSE()))</f>
        <v>#REF!</v>
      </c>
      <c r="U15" s="63" t="e">
        <f aca="true">IF(VLOOKUP(U$6,INDIRECT("'"&amp;$A15&amp;"'!"&amp;"$B5:$BD10000"),U$2,FALSE())=".","não disponível",VLOOKUP(U$6,INDIRECT("'"&amp;$A15&amp;"'!"&amp;"$B5:$BD10000"),U$2,FALSE()))</f>
        <v>#REF!</v>
      </c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</row>
    <row r="16" customFormat="false" ht="15.75" hidden="false" customHeight="false" outlineLevel="0" collapsed="false">
      <c r="A16" s="44" t="s">
        <v>27</v>
      </c>
      <c r="B16" s="56" t="str">
        <f aca="false">HYPERLINK(CONCATENATE("#'"&amp;$A16&amp;"'!"&amp;"$A$1"),$A16)</f>
        <v>Ribeirão Preto</v>
      </c>
      <c r="C16" s="57" t="s">
        <v>19</v>
      </c>
      <c r="D16" s="58" t="e">
        <f aca="true">VLOOKUP(D$6,INDIRECT("'"&amp;$A16&amp;"'!"&amp;"$B5:$BD10000"),D$2,FALSE())</f>
        <v>#REF!</v>
      </c>
      <c r="E16" s="59" t="e">
        <f aca="true">IF(VLOOKUP(E$6,INDIRECT("'"&amp;$A16&amp;"'!"&amp;"$B5:$BD10000"),E$2,FALSE())=".","não disponível",VLOOKUP(E$6,INDIRECT("'"&amp;$A16&amp;"'!"&amp;"$B5:$BD10000"),E$2,FALSE()))</f>
        <v>#REF!</v>
      </c>
      <c r="F16" s="59" t="e">
        <f aca="true">IF(VLOOKUP(F$6,INDIRECT("'"&amp;$A16&amp;"'!"&amp;"$B5:$BD10000"),F$2,FALSE())=".","não disponível",VLOOKUP(F$6,INDIRECT("'"&amp;$A16&amp;"'!"&amp;"$B5:$BD10000"),F$2,FALSE()))</f>
        <v>#REF!</v>
      </c>
      <c r="G16" s="60" t="e">
        <f aca="true">IF(VLOOKUP(G$6,INDIRECT("'"&amp;$A16&amp;"'!"&amp;"$B5:$BD10000"),G$2,FALSE())=".","não disponível",VLOOKUP(G$6,INDIRECT("'"&amp;$A16&amp;"'!"&amp;"$B5:$BD10000"),G$2,FALSE()))</f>
        <v>#REF!</v>
      </c>
      <c r="H16" s="61" t="e">
        <f aca="true">IF(VLOOKUP(H$6,INDIRECT("'"&amp;$A16&amp;"'!"&amp;"$B5:$BD10000"),H$2,FALSE())=".","não disponível",VLOOKUP(H$6,INDIRECT("'"&amp;$A16&amp;"'!"&amp;"$B5:$BD10000"),H$2,FALSE()))</f>
        <v>#REF!</v>
      </c>
      <c r="I16" s="59" t="e">
        <f aca="true">IF(VLOOKUP(I$6,INDIRECT("'"&amp;$A16&amp;"'!"&amp;"$B5:$BD10000"),I$2,FALSE())=".","não disponível",VLOOKUP(I$6,INDIRECT("'"&amp;$A16&amp;"'!"&amp;"$B5:$BD10000"),I$2,FALSE()))</f>
        <v>#REF!</v>
      </c>
      <c r="J16" s="59" t="e">
        <f aca="true">IF(VLOOKUP(J$6,INDIRECT("'"&amp;$A16&amp;"'!"&amp;"$B5:$BD10000"),J$2,FALSE())=".","não disponível",VLOOKUP(J$6,INDIRECT("'"&amp;$A16&amp;"'!"&amp;"$B5:$BD10000"),J$2,FALSE()))</f>
        <v>#REF!</v>
      </c>
      <c r="K16" s="62" t="e">
        <f aca="true">IF(VLOOKUP(K$6,INDIRECT("'"&amp;$A16&amp;"'!"&amp;"$B5:$BD10000"),K$2,FALSE())=".","não disponível",VLOOKUP(K$6,INDIRECT("'"&amp;$A16&amp;"'!"&amp;"$B5:$BD10000"),K$2,FALSE()))</f>
        <v>#REF!</v>
      </c>
      <c r="L16" s="63" t="e">
        <f aca="true">IF(VLOOKUP(L$6,INDIRECT("'"&amp;$A16&amp;"'!"&amp;"$B5:$BD10000"),L$2,FALSE())=".","não disponível",VLOOKUP(L$6,INDIRECT("'"&amp;$A16&amp;"'!"&amp;"$B5:$BD10000"),L$2,FALSE()))</f>
        <v>#REF!</v>
      </c>
      <c r="M16" s="64" t="e">
        <f aca="true">IF(VLOOKUP(M$6,INDIRECT("'"&amp;$A16&amp;"'!"&amp;"$B5:$BD10000"),M$2,FALSE())=".","não disponível",VLOOKUP(M$6,INDIRECT("'"&amp;$A16&amp;"'!"&amp;"$B5:$BD10000"),M$2,FALSE()))</f>
        <v>#REF!</v>
      </c>
      <c r="N16" s="59" t="e">
        <f aca="true">IF(VLOOKUP(N$6,INDIRECT("'"&amp;$A16&amp;"'!"&amp;"$B5:$BD10000"),N$2,FALSE())=".","não disponível",VLOOKUP(N$6,INDIRECT("'"&amp;$A16&amp;"'!"&amp;"$B5:$BD10000"),N$2,FALSE()))</f>
        <v>#REF!</v>
      </c>
      <c r="O16" s="59" t="e">
        <f aca="true">IF(VLOOKUP(O$6,INDIRECT("'"&amp;$A16&amp;"'!"&amp;"$B5:$BD10000"),O$2,FALSE())=".","não disponível",VLOOKUP(O$6,INDIRECT("'"&amp;$A16&amp;"'!"&amp;"$B5:$BD10000"),O$2,FALSE()))</f>
        <v>#REF!</v>
      </c>
      <c r="P16" s="65" t="e">
        <f aca="true">IF(VLOOKUP(P$6,INDIRECT("'"&amp;$A16&amp;"'!"&amp;"$B5:$BD10000"),P$2,FALSE())=".","não disponível",VLOOKUP(P$6,INDIRECT("'"&amp;$A16&amp;"'!"&amp;"$B5:$BD10000"),P$2,FALSE()))</f>
        <v>#REF!</v>
      </c>
      <c r="Q16" s="64" t="e">
        <f aca="true">IF(VLOOKUP(Q$6,INDIRECT("'"&amp;$A16&amp;"'!"&amp;"$B5:$BD10000"),Q$2,FALSE())=".","não disponível",VLOOKUP(Q$6,INDIRECT("'"&amp;$A16&amp;"'!"&amp;"$B5:$BD10000"),Q$2,FALSE()))</f>
        <v>#REF!</v>
      </c>
      <c r="R16" s="59" t="e">
        <f aca="true">IF(VLOOKUP(R$6,INDIRECT("'"&amp;$A16&amp;"'!"&amp;"$B5:$BD10000"),R$2,FALSE())=".","não disponível",VLOOKUP(R$6,INDIRECT("'"&amp;$A16&amp;"'!"&amp;"$B5:$BD10000"),R$2,FALSE()))</f>
        <v>#REF!</v>
      </c>
      <c r="S16" s="59" t="e">
        <f aca="true">IF(VLOOKUP(S$6,INDIRECT("'"&amp;$A16&amp;"'!"&amp;"$B5:$BD10000"),S$2,FALSE())=".","não disponível",VLOOKUP(S$6,INDIRECT("'"&amp;$A16&amp;"'!"&amp;"$B5:$BD10000"),S$2,FALSE()))</f>
        <v>#REF!</v>
      </c>
      <c r="T16" s="66" t="e">
        <f aca="true">IF(VLOOKUP(T$6,INDIRECT("'"&amp;$A16&amp;"'!"&amp;"$B5:$BD10000"),T$2,FALSE())=".","não disponível",VLOOKUP(T$6,INDIRECT("'"&amp;$A16&amp;"'!"&amp;"$B5:$BD10000"),T$2,FALSE()))</f>
        <v>#REF!</v>
      </c>
      <c r="U16" s="63" t="e">
        <f aca="true">IF(VLOOKUP(U$6,INDIRECT("'"&amp;$A16&amp;"'!"&amp;"$B5:$BD10000"),U$2,FALSE())=".","não disponível",VLOOKUP(U$6,INDIRECT("'"&amp;$A16&amp;"'!"&amp;"$B5:$BD10000"),U$2,FALSE()))</f>
        <v>#REF!</v>
      </c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</row>
    <row r="17" customFormat="false" ht="15.75" hidden="false" customHeight="false" outlineLevel="0" collapsed="false">
      <c r="A17" s="44" t="s">
        <v>28</v>
      </c>
      <c r="B17" s="56" t="str">
        <f aca="false">HYPERLINK(CONCATENATE("#'"&amp;$A17&amp;"'!"&amp;"$A$1"),$A17)</f>
        <v>Santo André</v>
      </c>
      <c r="C17" s="57" t="s">
        <v>19</v>
      </c>
      <c r="D17" s="58" t="e">
        <f aca="true">VLOOKUP(D$6,INDIRECT("'"&amp;$A17&amp;"'!"&amp;"$B5:$BD10000"),D$2,FALSE())</f>
        <v>#REF!</v>
      </c>
      <c r="E17" s="59" t="e">
        <f aca="true">IF(VLOOKUP(E$6,INDIRECT("'"&amp;$A17&amp;"'!"&amp;"$B5:$BD10000"),E$2,FALSE())=".","não disponível",VLOOKUP(E$6,INDIRECT("'"&amp;$A17&amp;"'!"&amp;"$B5:$BD10000"),E$2,FALSE()))</f>
        <v>#REF!</v>
      </c>
      <c r="F17" s="59" t="e">
        <f aca="true">IF(VLOOKUP(F$6,INDIRECT("'"&amp;$A17&amp;"'!"&amp;"$B5:$BD10000"),F$2,FALSE())=".","não disponível",VLOOKUP(F$6,INDIRECT("'"&amp;$A17&amp;"'!"&amp;"$B5:$BD10000"),F$2,FALSE()))</f>
        <v>#REF!</v>
      </c>
      <c r="G17" s="60" t="e">
        <f aca="true">IF(VLOOKUP(G$6,INDIRECT("'"&amp;$A17&amp;"'!"&amp;"$B5:$BD10000"),G$2,FALSE())=".","não disponível",VLOOKUP(G$6,INDIRECT("'"&amp;$A17&amp;"'!"&amp;"$B5:$BD10000"),G$2,FALSE()))</f>
        <v>#REF!</v>
      </c>
      <c r="H17" s="61" t="e">
        <f aca="true">IF(VLOOKUP(H$6,INDIRECT("'"&amp;$A17&amp;"'!"&amp;"$B5:$BD10000"),H$2,FALSE())=".","não disponível",VLOOKUP(H$6,INDIRECT("'"&amp;$A17&amp;"'!"&amp;"$B5:$BD10000"),H$2,FALSE()))</f>
        <v>#REF!</v>
      </c>
      <c r="I17" s="59" t="e">
        <f aca="true">IF(VLOOKUP(I$6,INDIRECT("'"&amp;$A17&amp;"'!"&amp;"$B5:$BD10000"),I$2,FALSE())=".","não disponível",VLOOKUP(I$6,INDIRECT("'"&amp;$A17&amp;"'!"&amp;"$B5:$BD10000"),I$2,FALSE()))</f>
        <v>#REF!</v>
      </c>
      <c r="J17" s="59" t="e">
        <f aca="true">IF(VLOOKUP(J$6,INDIRECT("'"&amp;$A17&amp;"'!"&amp;"$B5:$BD10000"),J$2,FALSE())=".","não disponível",VLOOKUP(J$6,INDIRECT("'"&amp;$A17&amp;"'!"&amp;"$B5:$BD10000"),J$2,FALSE()))</f>
        <v>#REF!</v>
      </c>
      <c r="K17" s="62" t="e">
        <f aca="true">IF(VLOOKUP(K$6,INDIRECT("'"&amp;$A17&amp;"'!"&amp;"$B5:$BD10000"),K$2,FALSE())=".","não disponível",VLOOKUP(K$6,INDIRECT("'"&amp;$A17&amp;"'!"&amp;"$B5:$BD10000"),K$2,FALSE()))</f>
        <v>#REF!</v>
      </c>
      <c r="L17" s="63" t="e">
        <f aca="true">IF(VLOOKUP(L$6,INDIRECT("'"&amp;$A17&amp;"'!"&amp;"$B5:$BD10000"),L$2,FALSE())=".","não disponível",VLOOKUP(L$6,INDIRECT("'"&amp;$A17&amp;"'!"&amp;"$B5:$BD10000"),L$2,FALSE()))</f>
        <v>#REF!</v>
      </c>
      <c r="M17" s="64" t="e">
        <f aca="true">IF(VLOOKUP(M$6,INDIRECT("'"&amp;$A17&amp;"'!"&amp;"$B5:$BD10000"),M$2,FALSE())=".","não disponível",VLOOKUP(M$6,INDIRECT("'"&amp;$A17&amp;"'!"&amp;"$B5:$BD10000"),M$2,FALSE()))</f>
        <v>#REF!</v>
      </c>
      <c r="N17" s="59" t="e">
        <f aca="true">IF(VLOOKUP(N$6,INDIRECT("'"&amp;$A17&amp;"'!"&amp;"$B5:$BD10000"),N$2,FALSE())=".","não disponível",VLOOKUP(N$6,INDIRECT("'"&amp;$A17&amp;"'!"&amp;"$B5:$BD10000"),N$2,FALSE()))</f>
        <v>#REF!</v>
      </c>
      <c r="O17" s="59" t="e">
        <f aca="true">IF(VLOOKUP(O$6,INDIRECT("'"&amp;$A17&amp;"'!"&amp;"$B5:$BD10000"),O$2,FALSE())=".","não disponível",VLOOKUP(O$6,INDIRECT("'"&amp;$A17&amp;"'!"&amp;"$B5:$BD10000"),O$2,FALSE()))</f>
        <v>#REF!</v>
      </c>
      <c r="P17" s="65" t="e">
        <f aca="true">IF(VLOOKUP(P$6,INDIRECT("'"&amp;$A17&amp;"'!"&amp;"$B5:$BD10000"),P$2,FALSE())=".","não disponível",VLOOKUP(P$6,INDIRECT("'"&amp;$A17&amp;"'!"&amp;"$B5:$BD10000"),P$2,FALSE()))</f>
        <v>#REF!</v>
      </c>
      <c r="Q17" s="64" t="e">
        <f aca="true">IF(VLOOKUP(Q$6,INDIRECT("'"&amp;$A17&amp;"'!"&amp;"$B5:$BD10000"),Q$2,FALSE())=".","não disponível",VLOOKUP(Q$6,INDIRECT("'"&amp;$A17&amp;"'!"&amp;"$B5:$BD10000"),Q$2,FALSE()))</f>
        <v>#REF!</v>
      </c>
      <c r="R17" s="59" t="e">
        <f aca="true">IF(VLOOKUP(R$6,INDIRECT("'"&amp;$A17&amp;"'!"&amp;"$B5:$BD10000"),R$2,FALSE())=".","não disponível",VLOOKUP(R$6,INDIRECT("'"&amp;$A17&amp;"'!"&amp;"$B5:$BD10000"),R$2,FALSE()))</f>
        <v>#REF!</v>
      </c>
      <c r="S17" s="59" t="e">
        <f aca="true">IF(VLOOKUP(S$6,INDIRECT("'"&amp;$A17&amp;"'!"&amp;"$B5:$BD10000"),S$2,FALSE())=".","não disponível",VLOOKUP(S$6,INDIRECT("'"&amp;$A17&amp;"'!"&amp;"$B5:$BD10000"),S$2,FALSE()))</f>
        <v>#REF!</v>
      </c>
      <c r="T17" s="66" t="e">
        <f aca="true">IF(VLOOKUP(T$6,INDIRECT("'"&amp;$A17&amp;"'!"&amp;"$B5:$BD10000"),T$2,FALSE())=".","não disponível",VLOOKUP(T$6,INDIRECT("'"&amp;$A17&amp;"'!"&amp;"$B5:$BD10000"),T$2,FALSE()))</f>
        <v>#REF!</v>
      </c>
      <c r="U17" s="63" t="e">
        <f aca="true">IF(VLOOKUP(U$6,INDIRECT("'"&amp;$A17&amp;"'!"&amp;"$B5:$BD10000"),U$2,FALSE())=".","não disponível",VLOOKUP(U$6,INDIRECT("'"&amp;$A17&amp;"'!"&amp;"$B5:$BD10000"),U$2,FALSE()))</f>
        <v>#REF!</v>
      </c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</row>
    <row r="18" customFormat="false" ht="15.75" hidden="false" customHeight="false" outlineLevel="0" collapsed="false">
      <c r="A18" s="44" t="s">
        <v>29</v>
      </c>
      <c r="B18" s="56" t="str">
        <f aca="false">HYPERLINK(CONCATENATE("#'"&amp;$A18&amp;"'!"&amp;"$A$1"),$A18)</f>
        <v>Santos</v>
      </c>
      <c r="C18" s="57" t="s">
        <v>19</v>
      </c>
      <c r="D18" s="58" t="e">
        <f aca="true">VLOOKUP(D$6,INDIRECT("'"&amp;$A18&amp;"'!"&amp;"$B5:$BD10000"),D$2,FALSE())</f>
        <v>#REF!</v>
      </c>
      <c r="E18" s="59" t="e">
        <f aca="true">IF(VLOOKUP(E$6,INDIRECT("'"&amp;$A18&amp;"'!"&amp;"$B5:$BD10000"),E$2,FALSE())=".","não disponível",VLOOKUP(E$6,INDIRECT("'"&amp;$A18&amp;"'!"&amp;"$B5:$BD10000"),E$2,FALSE()))</f>
        <v>#REF!</v>
      </c>
      <c r="F18" s="59" t="e">
        <f aca="true">IF(VLOOKUP(F$6,INDIRECT("'"&amp;$A18&amp;"'!"&amp;"$B5:$BD10000"),F$2,FALSE())=".","não disponível",VLOOKUP(F$6,INDIRECT("'"&amp;$A18&amp;"'!"&amp;"$B5:$BD10000"),F$2,FALSE()))</f>
        <v>#REF!</v>
      </c>
      <c r="G18" s="60" t="e">
        <f aca="true">IF(VLOOKUP(G$6,INDIRECT("'"&amp;$A18&amp;"'!"&amp;"$B5:$BD10000"),G$2,FALSE())=".","não disponível",VLOOKUP(G$6,INDIRECT("'"&amp;$A18&amp;"'!"&amp;"$B5:$BD10000"),G$2,FALSE()))</f>
        <v>#REF!</v>
      </c>
      <c r="H18" s="61" t="e">
        <f aca="true">IF(VLOOKUP(H$6,INDIRECT("'"&amp;$A18&amp;"'!"&amp;"$B5:$BD10000"),H$2,FALSE())=".","não disponível",VLOOKUP(H$6,INDIRECT("'"&amp;$A18&amp;"'!"&amp;"$B5:$BD10000"),H$2,FALSE()))</f>
        <v>#REF!</v>
      </c>
      <c r="I18" s="59" t="e">
        <f aca="true">IF(VLOOKUP(I$6,INDIRECT("'"&amp;$A18&amp;"'!"&amp;"$B5:$BD10000"),I$2,FALSE())=".","não disponível",VLOOKUP(I$6,INDIRECT("'"&amp;$A18&amp;"'!"&amp;"$B5:$BD10000"),I$2,FALSE()))</f>
        <v>#REF!</v>
      </c>
      <c r="J18" s="59" t="e">
        <f aca="true">IF(VLOOKUP(J$6,INDIRECT("'"&amp;$A18&amp;"'!"&amp;"$B5:$BD10000"),J$2,FALSE())=".","não disponível",VLOOKUP(J$6,INDIRECT("'"&amp;$A18&amp;"'!"&amp;"$B5:$BD10000"),J$2,FALSE()))</f>
        <v>#REF!</v>
      </c>
      <c r="K18" s="62" t="e">
        <f aca="true">IF(VLOOKUP(K$6,INDIRECT("'"&amp;$A18&amp;"'!"&amp;"$B5:$BD10000"),K$2,FALSE())=".","não disponível",VLOOKUP(K$6,INDIRECT("'"&amp;$A18&amp;"'!"&amp;"$B5:$BD10000"),K$2,FALSE()))</f>
        <v>#REF!</v>
      </c>
      <c r="L18" s="63" t="e">
        <f aca="true">IF(VLOOKUP(L$6,INDIRECT("'"&amp;$A18&amp;"'!"&amp;"$B5:$BD10000"),L$2,FALSE())=".","não disponível",VLOOKUP(L$6,INDIRECT("'"&amp;$A18&amp;"'!"&amp;"$B5:$BD10000"),L$2,FALSE()))</f>
        <v>#REF!</v>
      </c>
      <c r="M18" s="64" t="e">
        <f aca="true">IF(VLOOKUP(M$6,INDIRECT("'"&amp;$A18&amp;"'!"&amp;"$B5:$BD10000"),M$2,FALSE())=".","não disponível",VLOOKUP(M$6,INDIRECT("'"&amp;$A18&amp;"'!"&amp;"$B5:$BD10000"),M$2,FALSE()))</f>
        <v>#REF!</v>
      </c>
      <c r="N18" s="59" t="e">
        <f aca="true">IF(VLOOKUP(N$6,INDIRECT("'"&amp;$A18&amp;"'!"&amp;"$B5:$BD10000"),N$2,FALSE())=".","não disponível",VLOOKUP(N$6,INDIRECT("'"&amp;$A18&amp;"'!"&amp;"$B5:$BD10000"),N$2,FALSE()))</f>
        <v>#REF!</v>
      </c>
      <c r="O18" s="59" t="e">
        <f aca="true">IF(VLOOKUP(O$6,INDIRECT("'"&amp;$A18&amp;"'!"&amp;"$B5:$BD10000"),O$2,FALSE())=".","não disponível",VLOOKUP(O$6,INDIRECT("'"&amp;$A18&amp;"'!"&amp;"$B5:$BD10000"),O$2,FALSE()))</f>
        <v>#REF!</v>
      </c>
      <c r="P18" s="65" t="e">
        <f aca="true">IF(VLOOKUP(P$6,INDIRECT("'"&amp;$A18&amp;"'!"&amp;"$B5:$BD10000"),P$2,FALSE())=".","não disponível",VLOOKUP(P$6,INDIRECT("'"&amp;$A18&amp;"'!"&amp;"$B5:$BD10000"),P$2,FALSE()))</f>
        <v>#REF!</v>
      </c>
      <c r="Q18" s="64" t="e">
        <f aca="true">IF(VLOOKUP(Q$6,INDIRECT("'"&amp;$A18&amp;"'!"&amp;"$B5:$BD10000"),Q$2,FALSE())=".","não disponível",VLOOKUP(Q$6,INDIRECT("'"&amp;$A18&amp;"'!"&amp;"$B5:$BD10000"),Q$2,FALSE()))</f>
        <v>#REF!</v>
      </c>
      <c r="R18" s="59" t="e">
        <f aca="true">IF(VLOOKUP(R$6,INDIRECT("'"&amp;$A18&amp;"'!"&amp;"$B5:$BD10000"),R$2,FALSE())=".","não disponível",VLOOKUP(R$6,INDIRECT("'"&amp;$A18&amp;"'!"&amp;"$B5:$BD10000"),R$2,FALSE()))</f>
        <v>#REF!</v>
      </c>
      <c r="S18" s="59" t="e">
        <f aca="true">IF(VLOOKUP(S$6,INDIRECT("'"&amp;$A18&amp;"'!"&amp;"$B5:$BD10000"),S$2,FALSE())=".","não disponível",VLOOKUP(S$6,INDIRECT("'"&amp;$A18&amp;"'!"&amp;"$B5:$BD10000"),S$2,FALSE()))</f>
        <v>#REF!</v>
      </c>
      <c r="T18" s="66" t="e">
        <f aca="true">IF(VLOOKUP(T$6,INDIRECT("'"&amp;$A18&amp;"'!"&amp;"$B5:$BD10000"),T$2,FALSE())=".","não disponível",VLOOKUP(T$6,INDIRECT("'"&amp;$A18&amp;"'!"&amp;"$B5:$BD10000"),T$2,FALSE()))</f>
        <v>#REF!</v>
      </c>
      <c r="U18" s="63" t="e">
        <f aca="true">IF(VLOOKUP(U$6,INDIRECT("'"&amp;$A18&amp;"'!"&amp;"$B5:$BD10000"),U$2,FALSE())=".","não disponível",VLOOKUP(U$6,INDIRECT("'"&amp;$A18&amp;"'!"&amp;"$B5:$BD10000"),U$2,FALSE()))</f>
        <v>#REF!</v>
      </c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</row>
    <row r="19" customFormat="false" ht="15.75" hidden="false" customHeight="false" outlineLevel="0" collapsed="false">
      <c r="A19" s="44" t="s">
        <v>30</v>
      </c>
      <c r="B19" s="56" t="str">
        <f aca="false">HYPERLINK(CONCATENATE("#'"&amp;$A19&amp;"'!"&amp;"$A$1"),$A19)</f>
        <v>São Bernardo do Campo</v>
      </c>
      <c r="C19" s="57" t="s">
        <v>19</v>
      </c>
      <c r="D19" s="58" t="e">
        <f aca="true">VLOOKUP(D$6,INDIRECT("'"&amp;$A19&amp;"'!"&amp;"$B5:$BD10000"),D$2,FALSE())</f>
        <v>#REF!</v>
      </c>
      <c r="E19" s="59" t="e">
        <f aca="true">IF(VLOOKUP(E$6,INDIRECT("'"&amp;$A19&amp;"'!"&amp;"$B5:$BD10000"),E$2,FALSE())=".","não disponível",VLOOKUP(E$6,INDIRECT("'"&amp;$A19&amp;"'!"&amp;"$B5:$BD10000"),E$2,FALSE()))</f>
        <v>#REF!</v>
      </c>
      <c r="F19" s="59" t="e">
        <f aca="true">IF(VLOOKUP(F$6,INDIRECT("'"&amp;$A19&amp;"'!"&amp;"$B5:$BD10000"),F$2,FALSE())=".","não disponível",VLOOKUP(F$6,INDIRECT("'"&amp;$A19&amp;"'!"&amp;"$B5:$BD10000"),F$2,FALSE()))</f>
        <v>#REF!</v>
      </c>
      <c r="G19" s="60" t="e">
        <f aca="true">IF(VLOOKUP(G$6,INDIRECT("'"&amp;$A19&amp;"'!"&amp;"$B5:$BD10000"),G$2,FALSE())=".","não disponível",VLOOKUP(G$6,INDIRECT("'"&amp;$A19&amp;"'!"&amp;"$B5:$BD10000"),G$2,FALSE()))</f>
        <v>#REF!</v>
      </c>
      <c r="H19" s="61" t="e">
        <f aca="true">IF(VLOOKUP(H$6,INDIRECT("'"&amp;$A19&amp;"'!"&amp;"$B5:$BD10000"),H$2,FALSE())=".","não disponível",VLOOKUP(H$6,INDIRECT("'"&amp;$A19&amp;"'!"&amp;"$B5:$BD10000"),H$2,FALSE()))</f>
        <v>#REF!</v>
      </c>
      <c r="I19" s="59" t="e">
        <f aca="true">IF(VLOOKUP(I$6,INDIRECT("'"&amp;$A19&amp;"'!"&amp;"$B5:$BD10000"),I$2,FALSE())=".","não disponível",VLOOKUP(I$6,INDIRECT("'"&amp;$A19&amp;"'!"&amp;"$B5:$BD10000"),I$2,FALSE()))</f>
        <v>#REF!</v>
      </c>
      <c r="J19" s="59" t="e">
        <f aca="true">IF(VLOOKUP(J$6,INDIRECT("'"&amp;$A19&amp;"'!"&amp;"$B5:$BD10000"),J$2,FALSE())=".","não disponível",VLOOKUP(J$6,INDIRECT("'"&amp;$A19&amp;"'!"&amp;"$B5:$BD10000"),J$2,FALSE()))</f>
        <v>#REF!</v>
      </c>
      <c r="K19" s="62" t="e">
        <f aca="true">IF(VLOOKUP(K$6,INDIRECT("'"&amp;$A19&amp;"'!"&amp;"$B5:$BD10000"),K$2,FALSE())=".","não disponível",VLOOKUP(K$6,INDIRECT("'"&amp;$A19&amp;"'!"&amp;"$B5:$BD10000"),K$2,FALSE()))</f>
        <v>#REF!</v>
      </c>
      <c r="L19" s="63" t="e">
        <f aca="true">IF(VLOOKUP(L$6,INDIRECT("'"&amp;$A19&amp;"'!"&amp;"$B5:$BD10000"),L$2,FALSE())=".","não disponível",VLOOKUP(L$6,INDIRECT("'"&amp;$A19&amp;"'!"&amp;"$B5:$BD10000"),L$2,FALSE()))</f>
        <v>#REF!</v>
      </c>
      <c r="M19" s="64" t="e">
        <f aca="true">IF(VLOOKUP(M$6,INDIRECT("'"&amp;$A19&amp;"'!"&amp;"$B5:$BD10000"),M$2,FALSE())=".","não disponível",VLOOKUP(M$6,INDIRECT("'"&amp;$A19&amp;"'!"&amp;"$B5:$BD10000"),M$2,FALSE()))</f>
        <v>#REF!</v>
      </c>
      <c r="N19" s="59" t="e">
        <f aca="true">IF(VLOOKUP(N$6,INDIRECT("'"&amp;$A19&amp;"'!"&amp;"$B5:$BD10000"),N$2,FALSE())=".","não disponível",VLOOKUP(N$6,INDIRECT("'"&amp;$A19&amp;"'!"&amp;"$B5:$BD10000"),N$2,FALSE()))</f>
        <v>#REF!</v>
      </c>
      <c r="O19" s="59" t="e">
        <f aca="true">IF(VLOOKUP(O$6,INDIRECT("'"&amp;$A19&amp;"'!"&amp;"$B5:$BD10000"),O$2,FALSE())=".","não disponível",VLOOKUP(O$6,INDIRECT("'"&amp;$A19&amp;"'!"&amp;"$B5:$BD10000"),O$2,FALSE()))</f>
        <v>#REF!</v>
      </c>
      <c r="P19" s="65" t="e">
        <f aca="true">IF(VLOOKUP(P$6,INDIRECT("'"&amp;$A19&amp;"'!"&amp;"$B5:$BD10000"),P$2,FALSE())=".","não disponível",VLOOKUP(P$6,INDIRECT("'"&amp;$A19&amp;"'!"&amp;"$B5:$BD10000"),P$2,FALSE()))</f>
        <v>#REF!</v>
      </c>
      <c r="Q19" s="64" t="e">
        <f aca="true">IF(VLOOKUP(Q$6,INDIRECT("'"&amp;$A19&amp;"'!"&amp;"$B5:$BD10000"),Q$2,FALSE())=".","não disponível",VLOOKUP(Q$6,INDIRECT("'"&amp;$A19&amp;"'!"&amp;"$B5:$BD10000"),Q$2,FALSE()))</f>
        <v>#REF!</v>
      </c>
      <c r="R19" s="59" t="e">
        <f aca="true">IF(VLOOKUP(R$6,INDIRECT("'"&amp;$A19&amp;"'!"&amp;"$B5:$BD10000"),R$2,FALSE())=".","não disponível",VLOOKUP(R$6,INDIRECT("'"&amp;$A19&amp;"'!"&amp;"$B5:$BD10000"),R$2,FALSE()))</f>
        <v>#REF!</v>
      </c>
      <c r="S19" s="59" t="e">
        <f aca="true">IF(VLOOKUP(S$6,INDIRECT("'"&amp;$A19&amp;"'!"&amp;"$B5:$BD10000"),S$2,FALSE())=".","não disponível",VLOOKUP(S$6,INDIRECT("'"&amp;$A19&amp;"'!"&amp;"$B5:$BD10000"),S$2,FALSE()))</f>
        <v>#REF!</v>
      </c>
      <c r="T19" s="66" t="e">
        <f aca="true">IF(VLOOKUP(T$6,INDIRECT("'"&amp;$A19&amp;"'!"&amp;"$B5:$BD10000"),T$2,FALSE())=".","não disponível",VLOOKUP(T$6,INDIRECT("'"&amp;$A19&amp;"'!"&amp;"$B5:$BD10000"),T$2,FALSE()))</f>
        <v>#REF!</v>
      </c>
      <c r="U19" s="63" t="e">
        <f aca="true">IF(VLOOKUP(U$6,INDIRECT("'"&amp;$A19&amp;"'!"&amp;"$B5:$BD10000"),U$2,FALSE())=".","não disponível",VLOOKUP(U$6,INDIRECT("'"&amp;$A19&amp;"'!"&amp;"$B5:$BD10000"),U$2,FALSE()))</f>
        <v>#REF!</v>
      </c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</row>
    <row r="20" customFormat="false" ht="15.75" hidden="false" customHeight="false" outlineLevel="0" collapsed="false">
      <c r="A20" s="44" t="s">
        <v>31</v>
      </c>
      <c r="B20" s="56" t="str">
        <f aca="false">HYPERLINK(CONCATENATE("#'"&amp;$A20&amp;"'!"&amp;"$A$1"),$A20)</f>
        <v>São Caetano do Sul</v>
      </c>
      <c r="C20" s="57" t="s">
        <v>19</v>
      </c>
      <c r="D20" s="58" t="e">
        <f aca="true">VLOOKUP(D$6,INDIRECT("'"&amp;$A20&amp;"'!"&amp;"$B5:$BD10000"),D$2,FALSE())</f>
        <v>#REF!</v>
      </c>
      <c r="E20" s="59" t="e">
        <f aca="true">IF(VLOOKUP(E$6,INDIRECT("'"&amp;$A20&amp;"'!"&amp;"$B5:$BD10000"),E$2,FALSE())=".","não disponível",VLOOKUP(E$6,INDIRECT("'"&amp;$A20&amp;"'!"&amp;"$B5:$BD10000"),E$2,FALSE()))</f>
        <v>#REF!</v>
      </c>
      <c r="F20" s="59" t="e">
        <f aca="true">IF(VLOOKUP(F$6,INDIRECT("'"&amp;$A20&amp;"'!"&amp;"$B5:$BD10000"),F$2,FALSE())=".","não disponível",VLOOKUP(F$6,INDIRECT("'"&amp;$A20&amp;"'!"&amp;"$B5:$BD10000"),F$2,FALSE()))</f>
        <v>#REF!</v>
      </c>
      <c r="G20" s="60" t="e">
        <f aca="true">IF(VLOOKUP(G$6,INDIRECT("'"&amp;$A20&amp;"'!"&amp;"$B5:$BD10000"),G$2,FALSE())=".","não disponível",VLOOKUP(G$6,INDIRECT("'"&amp;$A20&amp;"'!"&amp;"$B5:$BD10000"),G$2,FALSE()))</f>
        <v>#REF!</v>
      </c>
      <c r="H20" s="61" t="e">
        <f aca="true">IF(VLOOKUP(H$6,INDIRECT("'"&amp;$A20&amp;"'!"&amp;"$B5:$BD10000"),H$2,FALSE())=".","não disponível",VLOOKUP(H$6,INDIRECT("'"&amp;$A20&amp;"'!"&amp;"$B5:$BD10000"),H$2,FALSE()))</f>
        <v>#REF!</v>
      </c>
      <c r="I20" s="59" t="e">
        <f aca="true">IF(VLOOKUP(I$6,INDIRECT("'"&amp;$A20&amp;"'!"&amp;"$B5:$BD10000"),I$2,FALSE())=".","não disponível",VLOOKUP(I$6,INDIRECT("'"&amp;$A20&amp;"'!"&amp;"$B5:$BD10000"),I$2,FALSE()))</f>
        <v>#REF!</v>
      </c>
      <c r="J20" s="59" t="e">
        <f aca="true">IF(VLOOKUP(J$6,INDIRECT("'"&amp;$A20&amp;"'!"&amp;"$B5:$BD10000"),J$2,FALSE())=".","não disponível",VLOOKUP(J$6,INDIRECT("'"&amp;$A20&amp;"'!"&amp;"$B5:$BD10000"),J$2,FALSE()))</f>
        <v>#REF!</v>
      </c>
      <c r="K20" s="62" t="e">
        <f aca="true">IF(VLOOKUP(K$6,INDIRECT("'"&amp;$A20&amp;"'!"&amp;"$B5:$BD10000"),K$2,FALSE())=".","não disponível",VLOOKUP(K$6,INDIRECT("'"&amp;$A20&amp;"'!"&amp;"$B5:$BD10000"),K$2,FALSE()))</f>
        <v>#REF!</v>
      </c>
      <c r="L20" s="63" t="e">
        <f aca="true">IF(VLOOKUP(L$6,INDIRECT("'"&amp;$A20&amp;"'!"&amp;"$B5:$BD10000"),L$2,FALSE())=".","não disponível",VLOOKUP(L$6,INDIRECT("'"&amp;$A20&amp;"'!"&amp;"$B5:$BD10000"),L$2,FALSE()))</f>
        <v>#REF!</v>
      </c>
      <c r="M20" s="64" t="e">
        <f aca="true">IF(VLOOKUP(M$6,INDIRECT("'"&amp;$A20&amp;"'!"&amp;"$B5:$BD10000"),M$2,FALSE())=".","não disponível",VLOOKUP(M$6,INDIRECT("'"&amp;$A20&amp;"'!"&amp;"$B5:$BD10000"),M$2,FALSE()))</f>
        <v>#REF!</v>
      </c>
      <c r="N20" s="59" t="e">
        <f aca="true">IF(VLOOKUP(N$6,INDIRECT("'"&amp;$A20&amp;"'!"&amp;"$B5:$BD10000"),N$2,FALSE())=".","não disponível",VLOOKUP(N$6,INDIRECT("'"&amp;$A20&amp;"'!"&amp;"$B5:$BD10000"),N$2,FALSE()))</f>
        <v>#REF!</v>
      </c>
      <c r="O20" s="59" t="e">
        <f aca="true">IF(VLOOKUP(O$6,INDIRECT("'"&amp;$A20&amp;"'!"&amp;"$B5:$BD10000"),O$2,FALSE())=".","não disponível",VLOOKUP(O$6,INDIRECT("'"&amp;$A20&amp;"'!"&amp;"$B5:$BD10000"),O$2,FALSE()))</f>
        <v>#REF!</v>
      </c>
      <c r="P20" s="65" t="e">
        <f aca="true">IF(VLOOKUP(P$6,INDIRECT("'"&amp;$A20&amp;"'!"&amp;"$B5:$BD10000"),P$2,FALSE())=".","não disponível",VLOOKUP(P$6,INDIRECT("'"&amp;$A20&amp;"'!"&amp;"$B5:$BD10000"),P$2,FALSE()))</f>
        <v>#REF!</v>
      </c>
      <c r="Q20" s="64" t="e">
        <f aca="true">IF(VLOOKUP(Q$6,INDIRECT("'"&amp;$A20&amp;"'!"&amp;"$B5:$BD10000"),Q$2,FALSE())=".","não disponível",VLOOKUP(Q$6,INDIRECT("'"&amp;$A20&amp;"'!"&amp;"$B5:$BD10000"),Q$2,FALSE()))</f>
        <v>#REF!</v>
      </c>
      <c r="R20" s="59" t="e">
        <f aca="true">IF(VLOOKUP(R$6,INDIRECT("'"&amp;$A20&amp;"'!"&amp;"$B5:$BD10000"),R$2,FALSE())=".","não disponível",VLOOKUP(R$6,INDIRECT("'"&amp;$A20&amp;"'!"&amp;"$B5:$BD10000"),R$2,FALSE()))</f>
        <v>#REF!</v>
      </c>
      <c r="S20" s="59" t="e">
        <f aca="true">IF(VLOOKUP(S$6,INDIRECT("'"&amp;$A20&amp;"'!"&amp;"$B5:$BD10000"),S$2,FALSE())=".","não disponível",VLOOKUP(S$6,INDIRECT("'"&amp;$A20&amp;"'!"&amp;"$B5:$BD10000"),S$2,FALSE()))</f>
        <v>#REF!</v>
      </c>
      <c r="T20" s="66" t="e">
        <f aca="true">IF(VLOOKUP(T$6,INDIRECT("'"&amp;$A20&amp;"'!"&amp;"$B5:$BD10000"),T$2,FALSE())=".","não disponível",VLOOKUP(T$6,INDIRECT("'"&amp;$A20&amp;"'!"&amp;"$B5:$BD10000"),T$2,FALSE()))</f>
        <v>#REF!</v>
      </c>
      <c r="U20" s="63" t="e">
        <f aca="true">IF(VLOOKUP(U$6,INDIRECT("'"&amp;$A20&amp;"'!"&amp;"$B5:$BD10000"),U$2,FALSE())=".","não disponível",VLOOKUP(U$6,INDIRECT("'"&amp;$A20&amp;"'!"&amp;"$B5:$BD10000"),U$2,FALSE()))</f>
        <v>#REF!</v>
      </c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</row>
    <row r="21" customFormat="false" ht="15.75" hidden="false" customHeight="false" outlineLevel="0" collapsed="false">
      <c r="A21" s="44" t="s">
        <v>32</v>
      </c>
      <c r="B21" s="56" t="str">
        <f aca="false">HYPERLINK(CONCATENATE("#'"&amp;$A21&amp;"'!"&amp;"$A$1"),$A21)</f>
        <v>São José do Rio Preto</v>
      </c>
      <c r="C21" s="57" t="s">
        <v>19</v>
      </c>
      <c r="D21" s="58" t="e">
        <f aca="true">VLOOKUP(D$6,INDIRECT("'"&amp;$A21&amp;"'!"&amp;"$B5:$BD10000"),D$2,FALSE())</f>
        <v>#REF!</v>
      </c>
      <c r="E21" s="59" t="e">
        <f aca="true">IF(VLOOKUP(E$6,INDIRECT("'"&amp;$A21&amp;"'!"&amp;"$B5:$BD10000"),E$2,FALSE())=".","não disponível",VLOOKUP(E$6,INDIRECT("'"&amp;$A21&amp;"'!"&amp;"$B5:$BD10000"),E$2,FALSE()))</f>
        <v>#REF!</v>
      </c>
      <c r="F21" s="59" t="e">
        <f aca="true">IF(VLOOKUP(F$6,INDIRECT("'"&amp;$A21&amp;"'!"&amp;"$B5:$BD10000"),F$2,FALSE())=".","não disponível",VLOOKUP(F$6,INDIRECT("'"&amp;$A21&amp;"'!"&amp;"$B5:$BD10000"),F$2,FALSE()))</f>
        <v>#REF!</v>
      </c>
      <c r="G21" s="60" t="e">
        <f aca="true">IF(VLOOKUP(G$6,INDIRECT("'"&amp;$A21&amp;"'!"&amp;"$B5:$BD10000"),G$2,FALSE())=".","não disponível",VLOOKUP(G$6,INDIRECT("'"&amp;$A21&amp;"'!"&amp;"$B5:$BD10000"),G$2,FALSE()))</f>
        <v>#REF!</v>
      </c>
      <c r="H21" s="61" t="e">
        <f aca="true">IF(VLOOKUP(H$6,INDIRECT("'"&amp;$A21&amp;"'!"&amp;"$B5:$BD10000"),H$2,FALSE())=".","não disponível",VLOOKUP(H$6,INDIRECT("'"&amp;$A21&amp;"'!"&amp;"$B5:$BD10000"),H$2,FALSE()))</f>
        <v>#REF!</v>
      </c>
      <c r="I21" s="59" t="e">
        <f aca="true">IF(VLOOKUP(I$6,INDIRECT("'"&amp;$A21&amp;"'!"&amp;"$B5:$BD10000"),I$2,FALSE())=".","não disponível",VLOOKUP(I$6,INDIRECT("'"&amp;$A21&amp;"'!"&amp;"$B5:$BD10000"),I$2,FALSE()))</f>
        <v>#REF!</v>
      </c>
      <c r="J21" s="59" t="e">
        <f aca="true">IF(VLOOKUP(J$6,INDIRECT("'"&amp;$A21&amp;"'!"&amp;"$B5:$BD10000"),J$2,FALSE())=".","não disponível",VLOOKUP(J$6,INDIRECT("'"&amp;$A21&amp;"'!"&amp;"$B5:$BD10000"),J$2,FALSE()))</f>
        <v>#REF!</v>
      </c>
      <c r="K21" s="62" t="e">
        <f aca="true">IF(VLOOKUP(K$6,INDIRECT("'"&amp;$A21&amp;"'!"&amp;"$B5:$BD10000"),K$2,FALSE())=".","não disponível",VLOOKUP(K$6,INDIRECT("'"&amp;$A21&amp;"'!"&amp;"$B5:$BD10000"),K$2,FALSE()))</f>
        <v>#REF!</v>
      </c>
      <c r="L21" s="63" t="e">
        <f aca="true">IF(VLOOKUP(L$6,INDIRECT("'"&amp;$A21&amp;"'!"&amp;"$B5:$BD10000"),L$2,FALSE())=".","não disponível",VLOOKUP(L$6,INDIRECT("'"&amp;$A21&amp;"'!"&amp;"$B5:$BD10000"),L$2,FALSE()))</f>
        <v>#REF!</v>
      </c>
      <c r="M21" s="64" t="e">
        <f aca="true">IF(VLOOKUP(M$6,INDIRECT("'"&amp;$A21&amp;"'!"&amp;"$B5:$BD10000"),M$2,FALSE())=".","não disponível",VLOOKUP(M$6,INDIRECT("'"&amp;$A21&amp;"'!"&amp;"$B5:$BD10000"),M$2,FALSE()))</f>
        <v>#REF!</v>
      </c>
      <c r="N21" s="59" t="e">
        <f aca="true">IF(VLOOKUP(N$6,INDIRECT("'"&amp;$A21&amp;"'!"&amp;"$B5:$BD10000"),N$2,FALSE())=".","não disponível",VLOOKUP(N$6,INDIRECT("'"&amp;$A21&amp;"'!"&amp;"$B5:$BD10000"),N$2,FALSE()))</f>
        <v>#REF!</v>
      </c>
      <c r="O21" s="59" t="e">
        <f aca="true">IF(VLOOKUP(O$6,INDIRECT("'"&amp;$A21&amp;"'!"&amp;"$B5:$BD10000"),O$2,FALSE())=".","não disponível",VLOOKUP(O$6,INDIRECT("'"&amp;$A21&amp;"'!"&amp;"$B5:$BD10000"),O$2,FALSE()))</f>
        <v>#REF!</v>
      </c>
      <c r="P21" s="65" t="e">
        <f aca="true">IF(VLOOKUP(P$6,INDIRECT("'"&amp;$A21&amp;"'!"&amp;"$B5:$BD10000"),P$2,FALSE())=".","não disponível",VLOOKUP(P$6,INDIRECT("'"&amp;$A21&amp;"'!"&amp;"$B5:$BD10000"),P$2,FALSE()))</f>
        <v>#REF!</v>
      </c>
      <c r="Q21" s="64" t="e">
        <f aca="true">IF(VLOOKUP(Q$6,INDIRECT("'"&amp;$A21&amp;"'!"&amp;"$B5:$BD10000"),Q$2,FALSE())=".","não disponível",VLOOKUP(Q$6,INDIRECT("'"&amp;$A21&amp;"'!"&amp;"$B5:$BD10000"),Q$2,FALSE()))</f>
        <v>#REF!</v>
      </c>
      <c r="R21" s="59" t="e">
        <f aca="true">IF(VLOOKUP(R$6,INDIRECT("'"&amp;$A21&amp;"'!"&amp;"$B5:$BD10000"),R$2,FALSE())=".","não disponível",VLOOKUP(R$6,INDIRECT("'"&amp;$A21&amp;"'!"&amp;"$B5:$BD10000"),R$2,FALSE()))</f>
        <v>#REF!</v>
      </c>
      <c r="S21" s="59" t="e">
        <f aca="true">IF(VLOOKUP(S$6,INDIRECT("'"&amp;$A21&amp;"'!"&amp;"$B5:$BD10000"),S$2,FALSE())=".","não disponível",VLOOKUP(S$6,INDIRECT("'"&amp;$A21&amp;"'!"&amp;"$B5:$BD10000"),S$2,FALSE()))</f>
        <v>#REF!</v>
      </c>
      <c r="T21" s="66" t="e">
        <f aca="true">IF(VLOOKUP(T$6,INDIRECT("'"&amp;$A21&amp;"'!"&amp;"$B5:$BD10000"),T$2,FALSE())=".","não disponível",VLOOKUP(T$6,INDIRECT("'"&amp;$A21&amp;"'!"&amp;"$B5:$BD10000"),T$2,FALSE()))</f>
        <v>#REF!</v>
      </c>
      <c r="U21" s="63" t="e">
        <f aca="true">IF(VLOOKUP(U$6,INDIRECT("'"&amp;$A21&amp;"'!"&amp;"$B5:$BD10000"),U$2,FALSE())=".","não disponível",VLOOKUP(U$6,INDIRECT("'"&amp;$A21&amp;"'!"&amp;"$B5:$BD10000"),U$2,FALSE()))</f>
        <v>#REF!</v>
      </c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</row>
    <row r="22" customFormat="false" ht="15.75" hidden="false" customHeight="false" outlineLevel="0" collapsed="false">
      <c r="A22" s="44" t="s">
        <v>33</v>
      </c>
      <c r="B22" s="56" t="str">
        <f aca="false">HYPERLINK(CONCATENATE("#'"&amp;$A22&amp;"'!"&amp;"$A$1"),$A22)</f>
        <v>São José dos Campos</v>
      </c>
      <c r="C22" s="57" t="s">
        <v>19</v>
      </c>
      <c r="D22" s="58" t="e">
        <f aca="true">VLOOKUP(D$6,INDIRECT("'"&amp;$A22&amp;"'!"&amp;"$B5:$BD10000"),D$2,FALSE())</f>
        <v>#REF!</v>
      </c>
      <c r="E22" s="59" t="e">
        <f aca="true">IF(VLOOKUP(E$6,INDIRECT("'"&amp;$A22&amp;"'!"&amp;"$B5:$BD10000"),E$2,FALSE())=".","não disponível",VLOOKUP(E$6,INDIRECT("'"&amp;$A22&amp;"'!"&amp;"$B5:$BD10000"),E$2,FALSE()))</f>
        <v>#REF!</v>
      </c>
      <c r="F22" s="59" t="e">
        <f aca="true">IF(VLOOKUP(F$6,INDIRECT("'"&amp;$A22&amp;"'!"&amp;"$B5:$BD10000"),F$2,FALSE())=".","não disponível",VLOOKUP(F$6,INDIRECT("'"&amp;$A22&amp;"'!"&amp;"$B5:$BD10000"),F$2,FALSE()))</f>
        <v>#REF!</v>
      </c>
      <c r="G22" s="60" t="e">
        <f aca="true">IF(VLOOKUP(G$6,INDIRECT("'"&amp;$A22&amp;"'!"&amp;"$B5:$BD10000"),G$2,FALSE())=".","não disponível",VLOOKUP(G$6,INDIRECT("'"&amp;$A22&amp;"'!"&amp;"$B5:$BD10000"),G$2,FALSE()))</f>
        <v>#REF!</v>
      </c>
      <c r="H22" s="61" t="e">
        <f aca="true">IF(VLOOKUP(H$6,INDIRECT("'"&amp;$A22&amp;"'!"&amp;"$B5:$BD10000"),H$2,FALSE())=".","não disponível",VLOOKUP(H$6,INDIRECT("'"&amp;$A22&amp;"'!"&amp;"$B5:$BD10000"),H$2,FALSE()))</f>
        <v>#REF!</v>
      </c>
      <c r="I22" s="59" t="e">
        <f aca="true">IF(VLOOKUP(I$6,INDIRECT("'"&amp;$A22&amp;"'!"&amp;"$B5:$BD10000"),I$2,FALSE())=".","não disponível",VLOOKUP(I$6,INDIRECT("'"&amp;$A22&amp;"'!"&amp;"$B5:$BD10000"),I$2,FALSE()))</f>
        <v>#REF!</v>
      </c>
      <c r="J22" s="59" t="e">
        <f aca="true">IF(VLOOKUP(J$6,INDIRECT("'"&amp;$A22&amp;"'!"&amp;"$B5:$BD10000"),J$2,FALSE())=".","não disponível",VLOOKUP(J$6,INDIRECT("'"&amp;$A22&amp;"'!"&amp;"$B5:$BD10000"),J$2,FALSE()))</f>
        <v>#REF!</v>
      </c>
      <c r="K22" s="62" t="e">
        <f aca="true">IF(VLOOKUP(K$6,INDIRECT("'"&amp;$A22&amp;"'!"&amp;"$B5:$BD10000"),K$2,FALSE())=".","não disponível",VLOOKUP(K$6,INDIRECT("'"&amp;$A22&amp;"'!"&amp;"$B5:$BD10000"),K$2,FALSE()))</f>
        <v>#REF!</v>
      </c>
      <c r="L22" s="63" t="e">
        <f aca="true">IF(VLOOKUP(L$6,INDIRECT("'"&amp;$A22&amp;"'!"&amp;"$B5:$BD10000"),L$2,FALSE())=".","não disponível",VLOOKUP(L$6,INDIRECT("'"&amp;$A22&amp;"'!"&amp;"$B5:$BD10000"),L$2,FALSE()))</f>
        <v>#REF!</v>
      </c>
      <c r="M22" s="64" t="e">
        <f aca="true">IF(VLOOKUP(M$6,INDIRECT("'"&amp;$A22&amp;"'!"&amp;"$B5:$BD10000"),M$2,FALSE())=".","não disponível",VLOOKUP(M$6,INDIRECT("'"&amp;$A22&amp;"'!"&amp;"$B5:$BD10000"),M$2,FALSE()))</f>
        <v>#REF!</v>
      </c>
      <c r="N22" s="59" t="e">
        <f aca="true">IF(VLOOKUP(N$6,INDIRECT("'"&amp;$A22&amp;"'!"&amp;"$B5:$BD10000"),N$2,FALSE())=".","não disponível",VLOOKUP(N$6,INDIRECT("'"&amp;$A22&amp;"'!"&amp;"$B5:$BD10000"),N$2,FALSE()))</f>
        <v>#REF!</v>
      </c>
      <c r="O22" s="59" t="e">
        <f aca="true">IF(VLOOKUP(O$6,INDIRECT("'"&amp;$A22&amp;"'!"&amp;"$B5:$BD10000"),O$2,FALSE())=".","não disponível",VLOOKUP(O$6,INDIRECT("'"&amp;$A22&amp;"'!"&amp;"$B5:$BD10000"),O$2,FALSE()))</f>
        <v>#REF!</v>
      </c>
      <c r="P22" s="65" t="e">
        <f aca="true">IF(VLOOKUP(P$6,INDIRECT("'"&amp;$A22&amp;"'!"&amp;"$B5:$BD10000"),P$2,FALSE())=".","não disponível",VLOOKUP(P$6,INDIRECT("'"&amp;$A22&amp;"'!"&amp;"$B5:$BD10000"),P$2,FALSE()))</f>
        <v>#REF!</v>
      </c>
      <c r="Q22" s="64" t="e">
        <f aca="true">IF(VLOOKUP(Q$6,INDIRECT("'"&amp;$A22&amp;"'!"&amp;"$B5:$BD10000"),Q$2,FALSE())=".","não disponível",VLOOKUP(Q$6,INDIRECT("'"&amp;$A22&amp;"'!"&amp;"$B5:$BD10000"),Q$2,FALSE()))</f>
        <v>#REF!</v>
      </c>
      <c r="R22" s="59" t="e">
        <f aca="true">IF(VLOOKUP(R$6,INDIRECT("'"&amp;$A22&amp;"'!"&amp;"$B5:$BD10000"),R$2,FALSE())=".","não disponível",VLOOKUP(R$6,INDIRECT("'"&amp;$A22&amp;"'!"&amp;"$B5:$BD10000"),R$2,FALSE()))</f>
        <v>#REF!</v>
      </c>
      <c r="S22" s="59" t="e">
        <f aca="true">IF(VLOOKUP(S$6,INDIRECT("'"&amp;$A22&amp;"'!"&amp;"$B5:$BD10000"),S$2,FALSE())=".","não disponível",VLOOKUP(S$6,INDIRECT("'"&amp;$A22&amp;"'!"&amp;"$B5:$BD10000"),S$2,FALSE()))</f>
        <v>#REF!</v>
      </c>
      <c r="T22" s="66" t="e">
        <f aca="true">IF(VLOOKUP(T$6,INDIRECT("'"&amp;$A22&amp;"'!"&amp;"$B5:$BD10000"),T$2,FALSE())=".","não disponível",VLOOKUP(T$6,INDIRECT("'"&amp;$A22&amp;"'!"&amp;"$B5:$BD10000"),T$2,FALSE()))</f>
        <v>#REF!</v>
      </c>
      <c r="U22" s="63" t="e">
        <f aca="true">IF(VLOOKUP(U$6,INDIRECT("'"&amp;$A22&amp;"'!"&amp;"$B5:$BD10000"),U$2,FALSE())=".","não disponível",VLOOKUP(U$6,INDIRECT("'"&amp;$A22&amp;"'!"&amp;"$B5:$BD10000"),U$2,FALSE()))</f>
        <v>#REF!</v>
      </c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</row>
    <row r="23" customFormat="false" ht="15.75" hidden="false" customHeight="false" outlineLevel="0" collapsed="false">
      <c r="A23" s="44" t="s">
        <v>34</v>
      </c>
      <c r="B23" s="56" t="str">
        <f aca="false">HYPERLINK(CONCATENATE("#'"&amp;$A23&amp;"'!"&amp;"$A$1"),$A23)</f>
        <v>São Vicente</v>
      </c>
      <c r="C23" s="57" t="s">
        <v>19</v>
      </c>
      <c r="D23" s="58" t="e">
        <f aca="true">VLOOKUP(D$6,INDIRECT("'"&amp;$A23&amp;"'!"&amp;"$B5:$BD10000"),D$2,FALSE())</f>
        <v>#REF!</v>
      </c>
      <c r="E23" s="59" t="e">
        <f aca="true">IF(VLOOKUP(E$6,INDIRECT("'"&amp;$A23&amp;"'!"&amp;"$B5:$BD10000"),E$2,FALSE())=".","não disponível",VLOOKUP(E$6,INDIRECT("'"&amp;$A23&amp;"'!"&amp;"$B5:$BD10000"),E$2,FALSE()))</f>
        <v>#REF!</v>
      </c>
      <c r="F23" s="59" t="e">
        <f aca="true">IF(VLOOKUP(F$6,INDIRECT("'"&amp;$A23&amp;"'!"&amp;"$B5:$BD10000"),F$2,FALSE())=".","não disponível",VLOOKUP(F$6,INDIRECT("'"&amp;$A23&amp;"'!"&amp;"$B5:$BD10000"),F$2,FALSE()))</f>
        <v>#REF!</v>
      </c>
      <c r="G23" s="60" t="e">
        <f aca="true">IF(VLOOKUP(G$6,INDIRECT("'"&amp;$A23&amp;"'!"&amp;"$B5:$BD10000"),G$2,FALSE())=".","não disponível",VLOOKUP(G$6,INDIRECT("'"&amp;$A23&amp;"'!"&amp;"$B5:$BD10000"),G$2,FALSE()))</f>
        <v>#REF!</v>
      </c>
      <c r="H23" s="61" t="e">
        <f aca="true">IF(VLOOKUP(H$6,INDIRECT("'"&amp;$A23&amp;"'!"&amp;"$B5:$BD10000"),H$2,FALSE())=".","não disponível",VLOOKUP(H$6,INDIRECT("'"&amp;$A23&amp;"'!"&amp;"$B5:$BD10000"),H$2,FALSE()))</f>
        <v>#REF!</v>
      </c>
      <c r="I23" s="59" t="e">
        <f aca="true">IF(VLOOKUP(I$6,INDIRECT("'"&amp;$A23&amp;"'!"&amp;"$B5:$BD10000"),I$2,FALSE())=".","não disponível",VLOOKUP(I$6,INDIRECT("'"&amp;$A23&amp;"'!"&amp;"$B5:$BD10000"),I$2,FALSE()))</f>
        <v>#REF!</v>
      </c>
      <c r="J23" s="59" t="e">
        <f aca="true">IF(VLOOKUP(J$6,INDIRECT("'"&amp;$A23&amp;"'!"&amp;"$B5:$BD10000"),J$2,FALSE())=".","não disponível",VLOOKUP(J$6,INDIRECT("'"&amp;$A23&amp;"'!"&amp;"$B5:$BD10000"),J$2,FALSE()))</f>
        <v>#REF!</v>
      </c>
      <c r="K23" s="62" t="e">
        <f aca="true">IF(VLOOKUP(K$6,INDIRECT("'"&amp;$A23&amp;"'!"&amp;"$B5:$BD10000"),K$2,FALSE())=".","não disponível",VLOOKUP(K$6,INDIRECT("'"&amp;$A23&amp;"'!"&amp;"$B5:$BD10000"),K$2,FALSE()))</f>
        <v>#REF!</v>
      </c>
      <c r="L23" s="63" t="e">
        <f aca="true">IF(VLOOKUP(L$6,INDIRECT("'"&amp;$A23&amp;"'!"&amp;"$B5:$BD10000"),L$2,FALSE())=".","não disponível",VLOOKUP(L$6,INDIRECT("'"&amp;$A23&amp;"'!"&amp;"$B5:$BD10000"),L$2,FALSE()))</f>
        <v>#REF!</v>
      </c>
      <c r="M23" s="64" t="e">
        <f aca="true">IF(VLOOKUP(M$6,INDIRECT("'"&amp;$A23&amp;"'!"&amp;"$B5:$BD10000"),M$2,FALSE())=".","não disponível",VLOOKUP(M$6,INDIRECT("'"&amp;$A23&amp;"'!"&amp;"$B5:$BD10000"),M$2,FALSE()))</f>
        <v>#REF!</v>
      </c>
      <c r="N23" s="59" t="e">
        <f aca="true">IF(VLOOKUP(N$6,INDIRECT("'"&amp;$A23&amp;"'!"&amp;"$B5:$BD10000"),N$2,FALSE())=".","não disponível",VLOOKUP(N$6,INDIRECT("'"&amp;$A23&amp;"'!"&amp;"$B5:$BD10000"),N$2,FALSE()))</f>
        <v>#REF!</v>
      </c>
      <c r="O23" s="59" t="e">
        <f aca="true">IF(VLOOKUP(O$6,INDIRECT("'"&amp;$A23&amp;"'!"&amp;"$B5:$BD10000"),O$2,FALSE())=".","não disponível",VLOOKUP(O$6,INDIRECT("'"&amp;$A23&amp;"'!"&amp;"$B5:$BD10000"),O$2,FALSE()))</f>
        <v>#REF!</v>
      </c>
      <c r="P23" s="65" t="e">
        <f aca="true">IF(VLOOKUP(P$6,INDIRECT("'"&amp;$A23&amp;"'!"&amp;"$B5:$BD10000"),P$2,FALSE())=".","não disponível",VLOOKUP(P$6,INDIRECT("'"&amp;$A23&amp;"'!"&amp;"$B5:$BD10000"),P$2,FALSE()))</f>
        <v>#REF!</v>
      </c>
      <c r="Q23" s="64" t="e">
        <f aca="true">IF(VLOOKUP(Q$6,INDIRECT("'"&amp;$A23&amp;"'!"&amp;"$B5:$BD10000"),Q$2,FALSE())=".","não disponível",VLOOKUP(Q$6,INDIRECT("'"&amp;$A23&amp;"'!"&amp;"$B5:$BD10000"),Q$2,FALSE()))</f>
        <v>#REF!</v>
      </c>
      <c r="R23" s="59" t="e">
        <f aca="true">IF(VLOOKUP(R$6,INDIRECT("'"&amp;$A23&amp;"'!"&amp;"$B5:$BD10000"),R$2,FALSE())=".","não disponível",VLOOKUP(R$6,INDIRECT("'"&amp;$A23&amp;"'!"&amp;"$B5:$BD10000"),R$2,FALSE()))</f>
        <v>#REF!</v>
      </c>
      <c r="S23" s="59" t="e">
        <f aca="true">IF(VLOOKUP(S$6,INDIRECT("'"&amp;$A23&amp;"'!"&amp;"$B5:$BD10000"),S$2,FALSE())=".","não disponível",VLOOKUP(S$6,INDIRECT("'"&amp;$A23&amp;"'!"&amp;"$B5:$BD10000"),S$2,FALSE()))</f>
        <v>#REF!</v>
      </c>
      <c r="T23" s="66" t="e">
        <f aca="true">IF(VLOOKUP(T$6,INDIRECT("'"&amp;$A23&amp;"'!"&amp;"$B5:$BD10000"),T$2,FALSE())=".","não disponível",VLOOKUP(T$6,INDIRECT("'"&amp;$A23&amp;"'!"&amp;"$B5:$BD10000"),T$2,FALSE()))</f>
        <v>#REF!</v>
      </c>
      <c r="U23" s="63" t="e">
        <f aca="true">IF(VLOOKUP(U$6,INDIRECT("'"&amp;$A23&amp;"'!"&amp;"$B5:$BD10000"),U$2,FALSE())=".","não disponível",VLOOKUP(U$6,INDIRECT("'"&amp;$A23&amp;"'!"&amp;"$B5:$BD10000"),U$2,FALSE()))</f>
        <v>#REF!</v>
      </c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</row>
    <row r="24" customFormat="false" ht="15.75" hidden="false" customHeight="false" outlineLevel="0" collapsed="false">
      <c r="A24" s="44" t="s">
        <v>35</v>
      </c>
      <c r="B24" s="45" t="str">
        <f aca="false">HYPERLINK(CONCATENATE("#'"&amp;$A24&amp;"'!"&amp;"$A$1"),$A24)</f>
        <v>Rio de Janeiro</v>
      </c>
      <c r="C24" s="46" t="s">
        <v>36</v>
      </c>
      <c r="D24" s="47" t="e">
        <f aca="true">VLOOKUP(D$6,INDIRECT("'"&amp;$A24&amp;"'!"&amp;"$B5:$BD10000"),D$2,FALSE())</f>
        <v>#REF!</v>
      </c>
      <c r="E24" s="48" t="e">
        <f aca="true">IF(VLOOKUP(E$6,INDIRECT("'"&amp;$A24&amp;"'!"&amp;"$B5:$BD10000"),E$2,FALSE())=".","não disponível",VLOOKUP(E$6,INDIRECT("'"&amp;$A24&amp;"'!"&amp;"$B5:$BD10000"),E$2,FALSE()))</f>
        <v>#REF!</v>
      </c>
      <c r="F24" s="48" t="e">
        <f aca="true">IF(VLOOKUP(F$6,INDIRECT("'"&amp;$A24&amp;"'!"&amp;"$B5:$BD10000"),F$2,FALSE())=".","não disponível",VLOOKUP(F$6,INDIRECT("'"&amp;$A24&amp;"'!"&amp;"$B5:$BD10000"),F$2,FALSE()))</f>
        <v>#REF!</v>
      </c>
      <c r="G24" s="49" t="e">
        <f aca="true">IF(VLOOKUP(G$6,INDIRECT("'"&amp;$A24&amp;"'!"&amp;"$B5:$BD10000"),G$2,FALSE())=".","não disponível",VLOOKUP(G$6,INDIRECT("'"&amp;$A24&amp;"'!"&amp;"$B5:$BD10000"),G$2,FALSE()))</f>
        <v>#REF!</v>
      </c>
      <c r="H24" s="50" t="e">
        <f aca="true">IF(VLOOKUP(H$6,INDIRECT("'"&amp;$A24&amp;"'!"&amp;"$B5:$BD10000"),H$2,FALSE())=".","não disponível",VLOOKUP(H$6,INDIRECT("'"&amp;$A24&amp;"'!"&amp;"$B5:$BD10000"),H$2,FALSE()))</f>
        <v>#REF!</v>
      </c>
      <c r="I24" s="48" t="e">
        <f aca="true">IF(VLOOKUP(I$6,INDIRECT("'"&amp;$A24&amp;"'!"&amp;"$B5:$BD10000"),I$2,FALSE())=".","não disponível",VLOOKUP(I$6,INDIRECT("'"&amp;$A24&amp;"'!"&amp;"$B5:$BD10000"),I$2,FALSE()))</f>
        <v>#REF!</v>
      </c>
      <c r="J24" s="48" t="e">
        <f aca="true">IF(VLOOKUP(J$6,INDIRECT("'"&amp;$A24&amp;"'!"&amp;"$B5:$BD10000"),J$2,FALSE())=".","não disponível",VLOOKUP(J$6,INDIRECT("'"&amp;$A24&amp;"'!"&amp;"$B5:$BD10000"),J$2,FALSE()))</f>
        <v>#REF!</v>
      </c>
      <c r="K24" s="51" t="e">
        <f aca="true">IF(VLOOKUP(K$6,INDIRECT("'"&amp;$A24&amp;"'!"&amp;"$B5:$BD10000"),K$2,FALSE())=".","não disponível",VLOOKUP(K$6,INDIRECT("'"&amp;$A24&amp;"'!"&amp;"$B5:$BD10000"),K$2,FALSE()))</f>
        <v>#REF!</v>
      </c>
      <c r="L24" s="52" t="e">
        <f aca="true">IF(VLOOKUP(L$6,INDIRECT("'"&amp;$A24&amp;"'!"&amp;"$B5:$BD10000"),L$2,FALSE())=".","não disponível",VLOOKUP(L$6,INDIRECT("'"&amp;$A24&amp;"'!"&amp;"$B5:$BD10000"),L$2,FALSE()))</f>
        <v>#REF!</v>
      </c>
      <c r="M24" s="53" t="e">
        <f aca="true">IF(VLOOKUP(M$6,INDIRECT("'"&amp;$A24&amp;"'!"&amp;"$B5:$BD10000"),M$2,FALSE())=".","não disponível",VLOOKUP(M$6,INDIRECT("'"&amp;$A24&amp;"'!"&amp;"$B5:$BD10000"),M$2,FALSE()))</f>
        <v>#REF!</v>
      </c>
      <c r="N24" s="48" t="e">
        <f aca="true">IF(VLOOKUP(N$6,INDIRECT("'"&amp;$A24&amp;"'!"&amp;"$B5:$BD10000"),N$2,FALSE())=".","não disponível",VLOOKUP(N$6,INDIRECT("'"&amp;$A24&amp;"'!"&amp;"$B5:$BD10000"),N$2,FALSE()))</f>
        <v>#REF!</v>
      </c>
      <c r="O24" s="48" t="e">
        <f aca="true">IF(VLOOKUP(O$6,INDIRECT("'"&amp;$A24&amp;"'!"&amp;"$B5:$BD10000"),O$2,FALSE())=".","não disponível",VLOOKUP(O$6,INDIRECT("'"&amp;$A24&amp;"'!"&amp;"$B5:$BD10000"),O$2,FALSE()))</f>
        <v>#REF!</v>
      </c>
      <c r="P24" s="54" t="e">
        <f aca="true">IF(VLOOKUP(P$6,INDIRECT("'"&amp;$A24&amp;"'!"&amp;"$B5:$BD10000"),P$2,FALSE())=".","não disponível",VLOOKUP(P$6,INDIRECT("'"&amp;$A24&amp;"'!"&amp;"$B5:$BD10000"),P$2,FALSE()))</f>
        <v>#REF!</v>
      </c>
      <c r="Q24" s="53" t="e">
        <f aca="true">IF(VLOOKUP(Q$6,INDIRECT("'"&amp;$A24&amp;"'!"&amp;"$B5:$BD10000"),Q$2,FALSE())=".","não disponível",VLOOKUP(Q$6,INDIRECT("'"&amp;$A24&amp;"'!"&amp;"$B5:$BD10000"),Q$2,FALSE()))</f>
        <v>#REF!</v>
      </c>
      <c r="R24" s="48" t="e">
        <f aca="true">IF(VLOOKUP(R$6,INDIRECT("'"&amp;$A24&amp;"'!"&amp;"$B5:$BD10000"),R$2,FALSE())=".","não disponível",VLOOKUP(R$6,INDIRECT("'"&amp;$A24&amp;"'!"&amp;"$B5:$BD10000"),R$2,FALSE()))</f>
        <v>#REF!</v>
      </c>
      <c r="S24" s="48" t="e">
        <f aca="true">IF(VLOOKUP(S$6,INDIRECT("'"&amp;$A24&amp;"'!"&amp;"$B5:$BD10000"),S$2,FALSE())=".","não disponível",VLOOKUP(S$6,INDIRECT("'"&amp;$A24&amp;"'!"&amp;"$B5:$BD10000"),S$2,FALSE()))</f>
        <v>#REF!</v>
      </c>
      <c r="T24" s="55" t="e">
        <f aca="true">IF(VLOOKUP(T$6,INDIRECT("'"&amp;$A24&amp;"'!"&amp;"$B5:$BD10000"),T$2,FALSE())=".","não disponível",VLOOKUP(T$6,INDIRECT("'"&amp;$A24&amp;"'!"&amp;"$B5:$BD10000"),T$2,FALSE()))</f>
        <v>#REF!</v>
      </c>
      <c r="U24" s="52" t="e">
        <f aca="true">IF(VLOOKUP(U$6,INDIRECT("'"&amp;$A24&amp;"'!"&amp;"$B5:$BD10000"),U$2,FALSE())=".","não disponível",VLOOKUP(U$6,INDIRECT("'"&amp;$A24&amp;"'!"&amp;"$B5:$BD10000"),U$2,FALSE()))</f>
        <v>#REF!</v>
      </c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</row>
    <row r="25" customFormat="false" ht="15.75" hidden="false" customHeight="false" outlineLevel="0" collapsed="false">
      <c r="A25" s="44" t="s">
        <v>37</v>
      </c>
      <c r="B25" s="56" t="str">
        <f aca="false">HYPERLINK(CONCATENATE("#'"&amp;$A25&amp;"'!"&amp;"$A$1"),$A25)</f>
        <v>Niterói</v>
      </c>
      <c r="C25" s="57" t="s">
        <v>36</v>
      </c>
      <c r="D25" s="58" t="e">
        <f aca="true">VLOOKUP(D$6,INDIRECT("'"&amp;$A25&amp;"'!"&amp;"$B5:$BD10000"),D$2,FALSE())</f>
        <v>#REF!</v>
      </c>
      <c r="E25" s="59" t="e">
        <f aca="true">IF(VLOOKUP(E$6,INDIRECT("'"&amp;$A25&amp;"'!"&amp;"$B5:$BD10000"),E$2,FALSE())=".","não disponível",VLOOKUP(E$6,INDIRECT("'"&amp;$A25&amp;"'!"&amp;"$B5:$BD10000"),E$2,FALSE()))</f>
        <v>#REF!</v>
      </c>
      <c r="F25" s="59" t="e">
        <f aca="true">IF(VLOOKUP(F$6,INDIRECT("'"&amp;$A25&amp;"'!"&amp;"$B5:$BD10000"),F$2,FALSE())=".","não disponível",VLOOKUP(F$6,INDIRECT("'"&amp;$A25&amp;"'!"&amp;"$B5:$BD10000"),F$2,FALSE()))</f>
        <v>#REF!</v>
      </c>
      <c r="G25" s="60" t="e">
        <f aca="true">IF(VLOOKUP(G$6,INDIRECT("'"&amp;$A25&amp;"'!"&amp;"$B5:$BD10000"),G$2,FALSE())=".","não disponível",VLOOKUP(G$6,INDIRECT("'"&amp;$A25&amp;"'!"&amp;"$B5:$BD10000"),G$2,FALSE()))</f>
        <v>#REF!</v>
      </c>
      <c r="H25" s="61" t="e">
        <f aca="true">IF(VLOOKUP(H$6,INDIRECT("'"&amp;$A25&amp;"'!"&amp;"$B5:$BD10000"),H$2,FALSE())=".","não disponível",VLOOKUP(H$6,INDIRECT("'"&amp;$A25&amp;"'!"&amp;"$B5:$BD10000"),H$2,FALSE()))</f>
        <v>#REF!</v>
      </c>
      <c r="I25" s="59" t="e">
        <f aca="true">IF(VLOOKUP(I$6,INDIRECT("'"&amp;$A25&amp;"'!"&amp;"$B5:$BD10000"),I$2,FALSE())=".","não disponível",VLOOKUP(I$6,INDIRECT("'"&amp;$A25&amp;"'!"&amp;"$B5:$BD10000"),I$2,FALSE()))</f>
        <v>#REF!</v>
      </c>
      <c r="J25" s="59" t="e">
        <f aca="true">IF(VLOOKUP(J$6,INDIRECT("'"&amp;$A25&amp;"'!"&amp;"$B5:$BD10000"),J$2,FALSE())=".","não disponível",VLOOKUP(J$6,INDIRECT("'"&amp;$A25&amp;"'!"&amp;"$B5:$BD10000"),J$2,FALSE()))</f>
        <v>#REF!</v>
      </c>
      <c r="K25" s="62" t="e">
        <f aca="true">IF(VLOOKUP(K$6,INDIRECT("'"&amp;$A25&amp;"'!"&amp;"$B5:$BD10000"),K$2,FALSE())=".","não disponível",VLOOKUP(K$6,INDIRECT("'"&amp;$A25&amp;"'!"&amp;"$B5:$BD10000"),K$2,FALSE()))</f>
        <v>#REF!</v>
      </c>
      <c r="L25" s="63" t="e">
        <f aca="true">IF(VLOOKUP(L$6,INDIRECT("'"&amp;$A25&amp;"'!"&amp;"$B5:$BD10000"),L$2,FALSE())=".","não disponível",VLOOKUP(L$6,INDIRECT("'"&amp;$A25&amp;"'!"&amp;"$B5:$BD10000"),L$2,FALSE()))</f>
        <v>#REF!</v>
      </c>
      <c r="M25" s="64" t="e">
        <f aca="true">IF(VLOOKUP(M$6,INDIRECT("'"&amp;$A25&amp;"'!"&amp;"$B5:$BD10000"),M$2,FALSE())=".","não disponível",VLOOKUP(M$6,INDIRECT("'"&amp;$A25&amp;"'!"&amp;"$B5:$BD10000"),M$2,FALSE()))</f>
        <v>#REF!</v>
      </c>
      <c r="N25" s="59" t="e">
        <f aca="true">IF(VLOOKUP(N$6,INDIRECT("'"&amp;$A25&amp;"'!"&amp;"$B5:$BD10000"),N$2,FALSE())=".","não disponível",VLOOKUP(N$6,INDIRECT("'"&amp;$A25&amp;"'!"&amp;"$B5:$BD10000"),N$2,FALSE()))</f>
        <v>#REF!</v>
      </c>
      <c r="O25" s="59" t="e">
        <f aca="true">IF(VLOOKUP(O$6,INDIRECT("'"&amp;$A25&amp;"'!"&amp;"$B5:$BD10000"),O$2,FALSE())=".","não disponível",VLOOKUP(O$6,INDIRECT("'"&amp;$A25&amp;"'!"&amp;"$B5:$BD10000"),O$2,FALSE()))</f>
        <v>#REF!</v>
      </c>
      <c r="P25" s="65" t="e">
        <f aca="true">IF(VLOOKUP(P$6,INDIRECT("'"&amp;$A25&amp;"'!"&amp;"$B5:$BD10000"),P$2,FALSE())=".","não disponível",VLOOKUP(P$6,INDIRECT("'"&amp;$A25&amp;"'!"&amp;"$B5:$BD10000"),P$2,FALSE()))</f>
        <v>#REF!</v>
      </c>
      <c r="Q25" s="64" t="e">
        <f aca="true">IF(VLOOKUP(Q$6,INDIRECT("'"&amp;$A25&amp;"'!"&amp;"$B5:$BD10000"),Q$2,FALSE())=".","não disponível",VLOOKUP(Q$6,INDIRECT("'"&amp;$A25&amp;"'!"&amp;"$B5:$BD10000"),Q$2,FALSE()))</f>
        <v>#REF!</v>
      </c>
      <c r="R25" s="59" t="e">
        <f aca="true">IF(VLOOKUP(R$6,INDIRECT("'"&amp;$A25&amp;"'!"&amp;"$B5:$BD10000"),R$2,FALSE())=".","não disponível",VLOOKUP(R$6,INDIRECT("'"&amp;$A25&amp;"'!"&amp;"$B5:$BD10000"),R$2,FALSE()))</f>
        <v>#REF!</v>
      </c>
      <c r="S25" s="59" t="e">
        <f aca="true">IF(VLOOKUP(S$6,INDIRECT("'"&amp;$A25&amp;"'!"&amp;"$B5:$BD10000"),S$2,FALSE())=".","não disponível",VLOOKUP(S$6,INDIRECT("'"&amp;$A25&amp;"'!"&amp;"$B5:$BD10000"),S$2,FALSE()))</f>
        <v>#REF!</v>
      </c>
      <c r="T25" s="66" t="e">
        <f aca="true">IF(VLOOKUP(T$6,INDIRECT("'"&amp;$A25&amp;"'!"&amp;"$B5:$BD10000"),T$2,FALSE())=".","não disponível",VLOOKUP(T$6,INDIRECT("'"&amp;$A25&amp;"'!"&amp;"$B5:$BD10000"),T$2,FALSE()))</f>
        <v>#REF!</v>
      </c>
      <c r="U25" s="63" t="e">
        <f aca="true">IF(VLOOKUP(U$6,INDIRECT("'"&amp;$A25&amp;"'!"&amp;"$B5:$BD10000"),U$2,FALSE())=".","não disponível",VLOOKUP(U$6,INDIRECT("'"&amp;$A25&amp;"'!"&amp;"$B5:$BD10000"),U$2,FALSE()))</f>
        <v>#REF!</v>
      </c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</row>
    <row r="26" customFormat="false" ht="15.75" hidden="false" customHeight="false" outlineLevel="0" collapsed="false">
      <c r="A26" s="44" t="s">
        <v>38</v>
      </c>
      <c r="B26" s="45" t="str">
        <f aca="false">HYPERLINK(CONCATENATE("#'"&amp;$A26&amp;"'!"&amp;"$A$1"),$A26)</f>
        <v>Belo Horizonte</v>
      </c>
      <c r="C26" s="46" t="s">
        <v>39</v>
      </c>
      <c r="D26" s="47" t="e">
        <f aca="true">VLOOKUP(D$6,INDIRECT("'"&amp;$A26&amp;"'!"&amp;"$B5:$BD10000"),D$2,FALSE())</f>
        <v>#REF!</v>
      </c>
      <c r="E26" s="48" t="e">
        <f aca="true">IF(VLOOKUP(E$6,INDIRECT("'"&amp;$A26&amp;"'!"&amp;"$B5:$BD10000"),E$2,FALSE())=".","não disponível",VLOOKUP(E$6,INDIRECT("'"&amp;$A26&amp;"'!"&amp;"$B5:$BD10000"),E$2,FALSE()))</f>
        <v>#REF!</v>
      </c>
      <c r="F26" s="48" t="e">
        <f aca="true">IF(VLOOKUP(F$6,INDIRECT("'"&amp;$A26&amp;"'!"&amp;"$B5:$BD10000"),F$2,FALSE())=".","não disponível",VLOOKUP(F$6,INDIRECT("'"&amp;$A26&amp;"'!"&amp;"$B5:$BD10000"),F$2,FALSE()))</f>
        <v>#REF!</v>
      </c>
      <c r="G26" s="49" t="e">
        <f aca="true">IF(VLOOKUP(G$6,INDIRECT("'"&amp;$A26&amp;"'!"&amp;"$B5:$BD10000"),G$2,FALSE())=".","não disponível",VLOOKUP(G$6,INDIRECT("'"&amp;$A26&amp;"'!"&amp;"$B5:$BD10000"),G$2,FALSE()))</f>
        <v>#REF!</v>
      </c>
      <c r="H26" s="50" t="e">
        <f aca="true">IF(VLOOKUP(H$6,INDIRECT("'"&amp;$A26&amp;"'!"&amp;"$B5:$BD10000"),H$2,FALSE())=".","não disponível",VLOOKUP(H$6,INDIRECT("'"&amp;$A26&amp;"'!"&amp;"$B5:$BD10000"),H$2,FALSE()))</f>
        <v>#REF!</v>
      </c>
      <c r="I26" s="48" t="e">
        <f aca="true">IF(VLOOKUP(I$6,INDIRECT("'"&amp;$A26&amp;"'!"&amp;"$B5:$BD10000"),I$2,FALSE())=".","não disponível",VLOOKUP(I$6,INDIRECT("'"&amp;$A26&amp;"'!"&amp;"$B5:$BD10000"),I$2,FALSE()))</f>
        <v>#REF!</v>
      </c>
      <c r="J26" s="48" t="e">
        <f aca="true">IF(VLOOKUP(J$6,INDIRECT("'"&amp;$A26&amp;"'!"&amp;"$B5:$BD10000"),J$2,FALSE())=".","não disponível",VLOOKUP(J$6,INDIRECT("'"&amp;$A26&amp;"'!"&amp;"$B5:$BD10000"),J$2,FALSE()))</f>
        <v>#REF!</v>
      </c>
      <c r="K26" s="51" t="e">
        <f aca="true">IF(VLOOKUP(K$6,INDIRECT("'"&amp;$A26&amp;"'!"&amp;"$B5:$BD10000"),K$2,FALSE())=".","não disponível",VLOOKUP(K$6,INDIRECT("'"&amp;$A26&amp;"'!"&amp;"$B5:$BD10000"),K$2,FALSE()))</f>
        <v>#REF!</v>
      </c>
      <c r="L26" s="52" t="e">
        <f aca="true">IF(VLOOKUP(L$6,INDIRECT("'"&amp;$A26&amp;"'!"&amp;"$B5:$BD10000"),L$2,FALSE())=".","não disponível",VLOOKUP(L$6,INDIRECT("'"&amp;$A26&amp;"'!"&amp;"$B5:$BD10000"),L$2,FALSE()))</f>
        <v>#REF!</v>
      </c>
      <c r="M26" s="53" t="e">
        <f aca="true">IF(VLOOKUP(M$6,INDIRECT("'"&amp;$A26&amp;"'!"&amp;"$B5:$BD10000"),M$2,FALSE())=".","não disponível",VLOOKUP(M$6,INDIRECT("'"&amp;$A26&amp;"'!"&amp;"$B5:$BD10000"),M$2,FALSE()))</f>
        <v>#REF!</v>
      </c>
      <c r="N26" s="48" t="e">
        <f aca="true">IF(VLOOKUP(N$6,INDIRECT("'"&amp;$A26&amp;"'!"&amp;"$B5:$BD10000"),N$2,FALSE())=".","não disponível",VLOOKUP(N$6,INDIRECT("'"&amp;$A26&amp;"'!"&amp;"$B5:$BD10000"),N$2,FALSE()))</f>
        <v>#REF!</v>
      </c>
      <c r="O26" s="48" t="e">
        <f aca="true">IF(VLOOKUP(O$6,INDIRECT("'"&amp;$A26&amp;"'!"&amp;"$B5:$BD10000"),O$2,FALSE())=".","não disponível",VLOOKUP(O$6,INDIRECT("'"&amp;$A26&amp;"'!"&amp;"$B5:$BD10000"),O$2,FALSE()))</f>
        <v>#REF!</v>
      </c>
      <c r="P26" s="54" t="e">
        <f aca="true">IF(VLOOKUP(P$6,INDIRECT("'"&amp;$A26&amp;"'!"&amp;"$B5:$BD10000"),P$2,FALSE())=".","não disponível",VLOOKUP(P$6,INDIRECT("'"&amp;$A26&amp;"'!"&amp;"$B5:$BD10000"),P$2,FALSE()))</f>
        <v>#REF!</v>
      </c>
      <c r="Q26" s="53" t="e">
        <f aca="true">IF(VLOOKUP(Q$6,INDIRECT("'"&amp;$A26&amp;"'!"&amp;"$B5:$BD10000"),Q$2,FALSE())=".","não disponível",VLOOKUP(Q$6,INDIRECT("'"&amp;$A26&amp;"'!"&amp;"$B5:$BD10000"),Q$2,FALSE()))</f>
        <v>#REF!</v>
      </c>
      <c r="R26" s="48" t="e">
        <f aca="true">IF(VLOOKUP(R$6,INDIRECT("'"&amp;$A26&amp;"'!"&amp;"$B5:$BD10000"),R$2,FALSE())=".","não disponível",VLOOKUP(R$6,INDIRECT("'"&amp;$A26&amp;"'!"&amp;"$B5:$BD10000"),R$2,FALSE()))</f>
        <v>#REF!</v>
      </c>
      <c r="S26" s="48" t="e">
        <f aca="true">IF(VLOOKUP(S$6,INDIRECT("'"&amp;$A26&amp;"'!"&amp;"$B5:$BD10000"),S$2,FALSE())=".","não disponível",VLOOKUP(S$6,INDIRECT("'"&amp;$A26&amp;"'!"&amp;"$B5:$BD10000"),S$2,FALSE()))</f>
        <v>#REF!</v>
      </c>
      <c r="T26" s="55" t="e">
        <f aca="true">IF(VLOOKUP(T$6,INDIRECT("'"&amp;$A26&amp;"'!"&amp;"$B5:$BD10000"),T$2,FALSE())=".","não disponível",VLOOKUP(T$6,INDIRECT("'"&amp;$A26&amp;"'!"&amp;"$B5:$BD10000"),T$2,FALSE()))</f>
        <v>#REF!</v>
      </c>
      <c r="U26" s="52" t="e">
        <f aca="true">IF(VLOOKUP(U$6,INDIRECT("'"&amp;$A26&amp;"'!"&amp;"$B5:$BD10000"),U$2,FALSE())=".","não disponível",VLOOKUP(U$6,INDIRECT("'"&amp;$A26&amp;"'!"&amp;"$B5:$BD10000"),U$2,FALSE()))</f>
        <v>#REF!</v>
      </c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</row>
    <row r="27" customFormat="false" ht="15.75" hidden="false" customHeight="false" outlineLevel="0" collapsed="false">
      <c r="A27" s="44" t="s">
        <v>40</v>
      </c>
      <c r="B27" s="56" t="str">
        <f aca="false">HYPERLINK(CONCATENATE("#'"&amp;$A27&amp;"'!"&amp;"$A$1"),$A27)</f>
        <v>Betim</v>
      </c>
      <c r="C27" s="57" t="s">
        <v>39</v>
      </c>
      <c r="D27" s="58" t="e">
        <f aca="true">VLOOKUP(D$6,INDIRECT("'"&amp;$A27&amp;"'!"&amp;"$B5:$BD10000"),D$2,FALSE())</f>
        <v>#REF!</v>
      </c>
      <c r="E27" s="59" t="e">
        <f aca="true">IF(VLOOKUP(E$6,INDIRECT("'"&amp;$A27&amp;"'!"&amp;"$B5:$BD10000"),E$2,FALSE())=".","não disponível",VLOOKUP(E$6,INDIRECT("'"&amp;$A27&amp;"'!"&amp;"$B5:$BD10000"),E$2,FALSE()))</f>
        <v>#REF!</v>
      </c>
      <c r="F27" s="59" t="e">
        <f aca="true">IF(VLOOKUP(F$6,INDIRECT("'"&amp;$A27&amp;"'!"&amp;"$B5:$BD10000"),F$2,FALSE())=".","não disponível",VLOOKUP(F$6,INDIRECT("'"&amp;$A27&amp;"'!"&amp;"$B5:$BD10000"),F$2,FALSE()))</f>
        <v>#REF!</v>
      </c>
      <c r="G27" s="60" t="e">
        <f aca="true">IF(VLOOKUP(G$6,INDIRECT("'"&amp;$A27&amp;"'!"&amp;"$B5:$BD10000"),G$2,FALSE())=".","não disponível",VLOOKUP(G$6,INDIRECT("'"&amp;$A27&amp;"'!"&amp;"$B5:$BD10000"),G$2,FALSE()))</f>
        <v>#REF!</v>
      </c>
      <c r="H27" s="61" t="e">
        <f aca="true">IF(VLOOKUP(H$6,INDIRECT("'"&amp;$A27&amp;"'!"&amp;"$B5:$BD10000"),H$2,FALSE())=".","não disponível",VLOOKUP(H$6,INDIRECT("'"&amp;$A27&amp;"'!"&amp;"$B5:$BD10000"),H$2,FALSE()))</f>
        <v>#REF!</v>
      </c>
      <c r="I27" s="59" t="e">
        <f aca="true">IF(VLOOKUP(I$6,INDIRECT("'"&amp;$A27&amp;"'!"&amp;"$B5:$BD10000"),I$2,FALSE())=".","não disponível",VLOOKUP(I$6,INDIRECT("'"&amp;$A27&amp;"'!"&amp;"$B5:$BD10000"),I$2,FALSE()))</f>
        <v>#REF!</v>
      </c>
      <c r="J27" s="59" t="e">
        <f aca="true">IF(VLOOKUP(J$6,INDIRECT("'"&amp;$A27&amp;"'!"&amp;"$B5:$BD10000"),J$2,FALSE())=".","não disponível",VLOOKUP(J$6,INDIRECT("'"&amp;$A27&amp;"'!"&amp;"$B5:$BD10000"),J$2,FALSE()))</f>
        <v>#REF!</v>
      </c>
      <c r="K27" s="62" t="e">
        <f aca="true">IF(VLOOKUP(K$6,INDIRECT("'"&amp;$A27&amp;"'!"&amp;"$B5:$BD10000"),K$2,FALSE())=".","não disponível",VLOOKUP(K$6,INDIRECT("'"&amp;$A27&amp;"'!"&amp;"$B5:$BD10000"),K$2,FALSE()))</f>
        <v>#REF!</v>
      </c>
      <c r="L27" s="63" t="e">
        <f aca="true">IF(VLOOKUP(L$6,INDIRECT("'"&amp;$A27&amp;"'!"&amp;"$B5:$BD10000"),L$2,FALSE())=".","não disponível",VLOOKUP(L$6,INDIRECT("'"&amp;$A27&amp;"'!"&amp;"$B5:$BD10000"),L$2,FALSE()))</f>
        <v>#REF!</v>
      </c>
      <c r="M27" s="64" t="e">
        <f aca="true">IF(VLOOKUP(M$6,INDIRECT("'"&amp;$A27&amp;"'!"&amp;"$B5:$BD10000"),M$2,FALSE())=".","não disponível",VLOOKUP(M$6,INDIRECT("'"&amp;$A27&amp;"'!"&amp;"$B5:$BD10000"),M$2,FALSE()))</f>
        <v>#REF!</v>
      </c>
      <c r="N27" s="59" t="e">
        <f aca="true">IF(VLOOKUP(N$6,INDIRECT("'"&amp;$A27&amp;"'!"&amp;"$B5:$BD10000"),N$2,FALSE())=".","não disponível",VLOOKUP(N$6,INDIRECT("'"&amp;$A27&amp;"'!"&amp;"$B5:$BD10000"),N$2,FALSE()))</f>
        <v>#REF!</v>
      </c>
      <c r="O27" s="59" t="e">
        <f aca="true">IF(VLOOKUP(O$6,INDIRECT("'"&amp;$A27&amp;"'!"&amp;"$B5:$BD10000"),O$2,FALSE())=".","não disponível",VLOOKUP(O$6,INDIRECT("'"&amp;$A27&amp;"'!"&amp;"$B5:$BD10000"),O$2,FALSE()))</f>
        <v>#REF!</v>
      </c>
      <c r="P27" s="65" t="e">
        <f aca="true">IF(VLOOKUP(P$6,INDIRECT("'"&amp;$A27&amp;"'!"&amp;"$B5:$BD10000"),P$2,FALSE())=".","não disponível",VLOOKUP(P$6,INDIRECT("'"&amp;$A27&amp;"'!"&amp;"$B5:$BD10000"),P$2,FALSE()))</f>
        <v>#REF!</v>
      </c>
      <c r="Q27" s="64" t="e">
        <f aca="true">IF(VLOOKUP(Q$6,INDIRECT("'"&amp;$A27&amp;"'!"&amp;"$B5:$BD10000"),Q$2,FALSE())=".","não disponível",VLOOKUP(Q$6,INDIRECT("'"&amp;$A27&amp;"'!"&amp;"$B5:$BD10000"),Q$2,FALSE()))</f>
        <v>#REF!</v>
      </c>
      <c r="R27" s="59" t="e">
        <f aca="true">IF(VLOOKUP(R$6,INDIRECT("'"&amp;$A27&amp;"'!"&amp;"$B5:$BD10000"),R$2,FALSE())=".","não disponível",VLOOKUP(R$6,INDIRECT("'"&amp;$A27&amp;"'!"&amp;"$B5:$BD10000"),R$2,FALSE()))</f>
        <v>#REF!</v>
      </c>
      <c r="S27" s="59" t="e">
        <f aca="true">IF(VLOOKUP(S$6,INDIRECT("'"&amp;$A27&amp;"'!"&amp;"$B5:$BD10000"),S$2,FALSE())=".","não disponível",VLOOKUP(S$6,INDIRECT("'"&amp;$A27&amp;"'!"&amp;"$B5:$BD10000"),S$2,FALSE()))</f>
        <v>#REF!</v>
      </c>
      <c r="T27" s="66" t="e">
        <f aca="true">IF(VLOOKUP(T$6,INDIRECT("'"&amp;$A27&amp;"'!"&amp;"$B5:$BD10000"),T$2,FALSE())=".","não disponível",VLOOKUP(T$6,INDIRECT("'"&amp;$A27&amp;"'!"&amp;"$B5:$BD10000"),T$2,FALSE()))</f>
        <v>#REF!</v>
      </c>
      <c r="U27" s="63" t="e">
        <f aca="true">IF(VLOOKUP(U$6,INDIRECT("'"&amp;$A27&amp;"'!"&amp;"$B5:$BD10000"),U$2,FALSE())=".","não disponível",VLOOKUP(U$6,INDIRECT("'"&amp;$A27&amp;"'!"&amp;"$B5:$BD10000"),U$2,FALSE()))</f>
        <v>#REF!</v>
      </c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</row>
    <row r="28" customFormat="false" ht="15.75" hidden="false" customHeight="false" outlineLevel="0" collapsed="false">
      <c r="A28" s="44" t="s">
        <v>41</v>
      </c>
      <c r="B28" s="56" t="str">
        <f aca="false">HYPERLINK(CONCATENATE("#'"&amp;$A28&amp;"'!"&amp;"$A$1"),$A28)</f>
        <v>Contagem</v>
      </c>
      <c r="C28" s="57" t="s">
        <v>39</v>
      </c>
      <c r="D28" s="58" t="e">
        <f aca="true">VLOOKUP(D$6,INDIRECT("'"&amp;$A28&amp;"'!"&amp;"$B5:$BD10000"),D$2,FALSE())</f>
        <v>#REF!</v>
      </c>
      <c r="E28" s="59" t="e">
        <f aca="true">IF(VLOOKUP(E$6,INDIRECT("'"&amp;$A28&amp;"'!"&amp;"$B5:$BD10000"),E$2,FALSE())=".","não disponível",VLOOKUP(E$6,INDIRECT("'"&amp;$A28&amp;"'!"&amp;"$B5:$BD10000"),E$2,FALSE()))</f>
        <v>#REF!</v>
      </c>
      <c r="F28" s="59" t="e">
        <f aca="true">IF(VLOOKUP(F$6,INDIRECT("'"&amp;$A28&amp;"'!"&amp;"$B5:$BD10000"),F$2,FALSE())=".","não disponível",VLOOKUP(F$6,INDIRECT("'"&amp;$A28&amp;"'!"&amp;"$B5:$BD10000"),F$2,FALSE()))</f>
        <v>#REF!</v>
      </c>
      <c r="G28" s="60" t="e">
        <f aca="true">IF(VLOOKUP(G$6,INDIRECT("'"&amp;$A28&amp;"'!"&amp;"$B5:$BD10000"),G$2,FALSE())=".","não disponível",VLOOKUP(G$6,INDIRECT("'"&amp;$A28&amp;"'!"&amp;"$B5:$BD10000"),G$2,FALSE()))</f>
        <v>#REF!</v>
      </c>
      <c r="H28" s="61" t="e">
        <f aca="true">IF(VLOOKUP(H$6,INDIRECT("'"&amp;$A28&amp;"'!"&amp;"$B5:$BD10000"),H$2,FALSE())=".","não disponível",VLOOKUP(H$6,INDIRECT("'"&amp;$A28&amp;"'!"&amp;"$B5:$BD10000"),H$2,FALSE()))</f>
        <v>#REF!</v>
      </c>
      <c r="I28" s="59" t="e">
        <f aca="true">IF(VLOOKUP(I$6,INDIRECT("'"&amp;$A28&amp;"'!"&amp;"$B5:$BD10000"),I$2,FALSE())=".","não disponível",VLOOKUP(I$6,INDIRECT("'"&amp;$A28&amp;"'!"&amp;"$B5:$BD10000"),I$2,FALSE()))</f>
        <v>#REF!</v>
      </c>
      <c r="J28" s="59" t="e">
        <f aca="true">IF(VLOOKUP(J$6,INDIRECT("'"&amp;$A28&amp;"'!"&amp;"$B5:$BD10000"),J$2,FALSE())=".","não disponível",VLOOKUP(J$6,INDIRECT("'"&amp;$A28&amp;"'!"&amp;"$B5:$BD10000"),J$2,FALSE()))</f>
        <v>#REF!</v>
      </c>
      <c r="K28" s="62" t="e">
        <f aca="true">IF(VLOOKUP(K$6,INDIRECT("'"&amp;$A28&amp;"'!"&amp;"$B5:$BD10000"),K$2,FALSE())=".","não disponível",VLOOKUP(K$6,INDIRECT("'"&amp;$A28&amp;"'!"&amp;"$B5:$BD10000"),K$2,FALSE()))</f>
        <v>#REF!</v>
      </c>
      <c r="L28" s="63" t="e">
        <f aca="true">IF(VLOOKUP(L$6,INDIRECT("'"&amp;$A28&amp;"'!"&amp;"$B5:$BD10000"),L$2,FALSE())=".","não disponível",VLOOKUP(L$6,INDIRECT("'"&amp;$A28&amp;"'!"&amp;"$B5:$BD10000"),L$2,FALSE()))</f>
        <v>#REF!</v>
      </c>
      <c r="M28" s="64" t="e">
        <f aca="true">IF(VLOOKUP(M$6,INDIRECT("'"&amp;$A28&amp;"'!"&amp;"$B5:$BD10000"),M$2,FALSE())=".","não disponível",VLOOKUP(M$6,INDIRECT("'"&amp;$A28&amp;"'!"&amp;"$B5:$BD10000"),M$2,FALSE()))</f>
        <v>#REF!</v>
      </c>
      <c r="N28" s="59" t="e">
        <f aca="true">IF(VLOOKUP(N$6,INDIRECT("'"&amp;$A28&amp;"'!"&amp;"$B5:$BD10000"),N$2,FALSE())=".","não disponível",VLOOKUP(N$6,INDIRECT("'"&amp;$A28&amp;"'!"&amp;"$B5:$BD10000"),N$2,FALSE()))</f>
        <v>#REF!</v>
      </c>
      <c r="O28" s="59" t="e">
        <f aca="true">IF(VLOOKUP(O$6,INDIRECT("'"&amp;$A28&amp;"'!"&amp;"$B5:$BD10000"),O$2,FALSE())=".","não disponível",VLOOKUP(O$6,INDIRECT("'"&amp;$A28&amp;"'!"&amp;"$B5:$BD10000"),O$2,FALSE()))</f>
        <v>#REF!</v>
      </c>
      <c r="P28" s="65" t="e">
        <f aca="true">IF(VLOOKUP(P$6,INDIRECT("'"&amp;$A28&amp;"'!"&amp;"$B5:$BD10000"),P$2,FALSE())=".","não disponível",VLOOKUP(P$6,INDIRECT("'"&amp;$A28&amp;"'!"&amp;"$B5:$BD10000"),P$2,FALSE()))</f>
        <v>#REF!</v>
      </c>
      <c r="Q28" s="64" t="e">
        <f aca="true">IF(VLOOKUP(Q$6,INDIRECT("'"&amp;$A28&amp;"'!"&amp;"$B5:$BD10000"),Q$2,FALSE())=".","não disponível",VLOOKUP(Q$6,INDIRECT("'"&amp;$A28&amp;"'!"&amp;"$B5:$BD10000"),Q$2,FALSE()))</f>
        <v>#REF!</v>
      </c>
      <c r="R28" s="59" t="e">
        <f aca="true">IF(VLOOKUP(R$6,INDIRECT("'"&amp;$A28&amp;"'!"&amp;"$B5:$BD10000"),R$2,FALSE())=".","não disponível",VLOOKUP(R$6,INDIRECT("'"&amp;$A28&amp;"'!"&amp;"$B5:$BD10000"),R$2,FALSE()))</f>
        <v>#REF!</v>
      </c>
      <c r="S28" s="59" t="e">
        <f aca="true">IF(VLOOKUP(S$6,INDIRECT("'"&amp;$A28&amp;"'!"&amp;"$B5:$BD10000"),S$2,FALSE())=".","não disponível",VLOOKUP(S$6,INDIRECT("'"&amp;$A28&amp;"'!"&amp;"$B5:$BD10000"),S$2,FALSE()))</f>
        <v>#REF!</v>
      </c>
      <c r="T28" s="66" t="e">
        <f aca="true">IF(VLOOKUP(T$6,INDIRECT("'"&amp;$A28&amp;"'!"&amp;"$B5:$BD10000"),T$2,FALSE())=".","não disponível",VLOOKUP(T$6,INDIRECT("'"&amp;$A28&amp;"'!"&amp;"$B5:$BD10000"),T$2,FALSE()))</f>
        <v>#REF!</v>
      </c>
      <c r="U28" s="63" t="e">
        <f aca="true">IF(VLOOKUP(U$6,INDIRECT("'"&amp;$A28&amp;"'!"&amp;"$B5:$BD10000"),U$2,FALSE())=".","não disponível",VLOOKUP(U$6,INDIRECT("'"&amp;$A28&amp;"'!"&amp;"$B5:$BD10000"),U$2,FALSE()))</f>
        <v>#REF!</v>
      </c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</row>
    <row r="29" customFormat="false" ht="15.75" hidden="false" customHeight="false" outlineLevel="0" collapsed="false">
      <c r="A29" s="44" t="s">
        <v>42</v>
      </c>
      <c r="B29" s="45" t="str">
        <f aca="false">HYPERLINK(CONCATENATE("#'"&amp;$A29&amp;"'!"&amp;"$A$1"),$A29)</f>
        <v>Brasília</v>
      </c>
      <c r="C29" s="46" t="s">
        <v>43</v>
      </c>
      <c r="D29" s="47" t="e">
        <f aca="true">VLOOKUP(D$6,INDIRECT("'"&amp;$A29&amp;"'!"&amp;"$B5:$BD10000"),D$2,FALSE())</f>
        <v>#REF!</v>
      </c>
      <c r="E29" s="48" t="e">
        <f aca="true">IF(VLOOKUP(E$6,INDIRECT("'"&amp;$A29&amp;"'!"&amp;"$B5:$BD10000"),E$2,FALSE())=".","não disponível",VLOOKUP(E$6,INDIRECT("'"&amp;$A29&amp;"'!"&amp;"$B5:$BD10000"),E$2,FALSE()))</f>
        <v>#REF!</v>
      </c>
      <c r="F29" s="48" t="e">
        <f aca="true">IF(VLOOKUP(F$6,INDIRECT("'"&amp;$A29&amp;"'!"&amp;"$B5:$BD10000"),F$2,FALSE())=".","não disponível",VLOOKUP(F$6,INDIRECT("'"&amp;$A29&amp;"'!"&amp;"$B5:$BD10000"),F$2,FALSE()))</f>
        <v>#REF!</v>
      </c>
      <c r="G29" s="49" t="e">
        <f aca="true">IF(VLOOKUP(G$6,INDIRECT("'"&amp;$A29&amp;"'!"&amp;"$B5:$BD10000"),G$2,FALSE())=".","não disponível",VLOOKUP(G$6,INDIRECT("'"&amp;$A29&amp;"'!"&amp;"$B5:$BD10000"),G$2,FALSE()))</f>
        <v>#REF!</v>
      </c>
      <c r="H29" s="50" t="e">
        <f aca="true">IF(VLOOKUP(H$6,INDIRECT("'"&amp;$A29&amp;"'!"&amp;"$B5:$BD10000"),H$2,FALSE())=".","não disponível",VLOOKUP(H$6,INDIRECT("'"&amp;$A29&amp;"'!"&amp;"$B5:$BD10000"),H$2,FALSE()))</f>
        <v>#REF!</v>
      </c>
      <c r="I29" s="48" t="e">
        <f aca="true">IF(VLOOKUP(I$6,INDIRECT("'"&amp;$A29&amp;"'!"&amp;"$B5:$BD10000"),I$2,FALSE())=".","não disponível",VLOOKUP(I$6,INDIRECT("'"&amp;$A29&amp;"'!"&amp;"$B5:$BD10000"),I$2,FALSE()))</f>
        <v>#REF!</v>
      </c>
      <c r="J29" s="48" t="e">
        <f aca="true">IF(VLOOKUP(J$6,INDIRECT("'"&amp;$A29&amp;"'!"&amp;"$B5:$BD10000"),J$2,FALSE())=".","não disponível",VLOOKUP(J$6,INDIRECT("'"&amp;$A29&amp;"'!"&amp;"$B5:$BD10000"),J$2,FALSE()))</f>
        <v>#REF!</v>
      </c>
      <c r="K29" s="51" t="e">
        <f aca="true">IF(VLOOKUP(K$6,INDIRECT("'"&amp;$A29&amp;"'!"&amp;"$B5:$BD10000"),K$2,FALSE())=".","não disponível",VLOOKUP(K$6,INDIRECT("'"&amp;$A29&amp;"'!"&amp;"$B5:$BD10000"),K$2,FALSE()))</f>
        <v>#REF!</v>
      </c>
      <c r="L29" s="52" t="e">
        <f aca="true">IF(VLOOKUP(L$6,INDIRECT("'"&amp;$A29&amp;"'!"&amp;"$B5:$BD10000"),L$2,FALSE())=".","não disponível",VLOOKUP(L$6,INDIRECT("'"&amp;$A29&amp;"'!"&amp;"$B5:$BD10000"),L$2,FALSE()))</f>
        <v>#REF!</v>
      </c>
      <c r="M29" s="53" t="e">
        <f aca="true">IF(VLOOKUP(M$6,INDIRECT("'"&amp;$A29&amp;"'!"&amp;"$B5:$BD10000"),M$2,FALSE())=".","não disponível",VLOOKUP(M$6,INDIRECT("'"&amp;$A29&amp;"'!"&amp;"$B5:$BD10000"),M$2,FALSE()))</f>
        <v>#REF!</v>
      </c>
      <c r="N29" s="48" t="e">
        <f aca="true">IF(VLOOKUP(N$6,INDIRECT("'"&amp;$A29&amp;"'!"&amp;"$B5:$BD10000"),N$2,FALSE())=".","não disponível",VLOOKUP(N$6,INDIRECT("'"&amp;$A29&amp;"'!"&amp;"$B5:$BD10000"),N$2,FALSE()))</f>
        <v>#REF!</v>
      </c>
      <c r="O29" s="48" t="e">
        <f aca="true">IF(VLOOKUP(O$6,INDIRECT("'"&amp;$A29&amp;"'!"&amp;"$B5:$BD10000"),O$2,FALSE())=".","não disponível",VLOOKUP(O$6,INDIRECT("'"&amp;$A29&amp;"'!"&amp;"$B5:$BD10000"),O$2,FALSE()))</f>
        <v>#REF!</v>
      </c>
      <c r="P29" s="54" t="e">
        <f aca="true">IF(VLOOKUP(P$6,INDIRECT("'"&amp;$A29&amp;"'!"&amp;"$B5:$BD10000"),P$2,FALSE())=".","não disponível",VLOOKUP(P$6,INDIRECT("'"&amp;$A29&amp;"'!"&amp;"$B5:$BD10000"),P$2,FALSE()))</f>
        <v>#REF!</v>
      </c>
      <c r="Q29" s="53" t="e">
        <f aca="true">IF(VLOOKUP(Q$6,INDIRECT("'"&amp;$A29&amp;"'!"&amp;"$B5:$BD10000"),Q$2,FALSE())=".","não disponível",VLOOKUP(Q$6,INDIRECT("'"&amp;$A29&amp;"'!"&amp;"$B5:$BD10000"),Q$2,FALSE()))</f>
        <v>#REF!</v>
      </c>
      <c r="R29" s="48" t="e">
        <f aca="true">IF(VLOOKUP(R$6,INDIRECT("'"&amp;$A29&amp;"'!"&amp;"$B5:$BD10000"),R$2,FALSE())=".","não disponível",VLOOKUP(R$6,INDIRECT("'"&amp;$A29&amp;"'!"&amp;"$B5:$BD10000"),R$2,FALSE()))</f>
        <v>#REF!</v>
      </c>
      <c r="S29" s="48" t="e">
        <f aca="true">IF(VLOOKUP(S$6,INDIRECT("'"&amp;$A29&amp;"'!"&amp;"$B5:$BD10000"),S$2,FALSE())=".","não disponível",VLOOKUP(S$6,INDIRECT("'"&amp;$A29&amp;"'!"&amp;"$B5:$BD10000"),S$2,FALSE()))</f>
        <v>#REF!</v>
      </c>
      <c r="T29" s="55" t="e">
        <f aca="true">IF(VLOOKUP(T$6,INDIRECT("'"&amp;$A29&amp;"'!"&amp;"$B5:$BD10000"),T$2,FALSE())=".","não disponível",VLOOKUP(T$6,INDIRECT("'"&amp;$A29&amp;"'!"&amp;"$B5:$BD10000"),T$2,FALSE()))</f>
        <v>#REF!</v>
      </c>
      <c r="U29" s="52" t="e">
        <f aca="true">IF(VLOOKUP(U$6,INDIRECT("'"&amp;$A29&amp;"'!"&amp;"$B5:$BD10000"),U$2,FALSE())=".","não disponível",VLOOKUP(U$6,INDIRECT("'"&amp;$A29&amp;"'!"&amp;"$B5:$BD10000"),U$2,FALSE()))</f>
        <v>#REF!</v>
      </c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</row>
    <row r="30" customFormat="false" ht="15.75" hidden="false" customHeight="false" outlineLevel="0" collapsed="false">
      <c r="A30" s="44" t="s">
        <v>44</v>
      </c>
      <c r="B30" s="45" t="str">
        <f aca="false">HYPERLINK(CONCATENATE("#'"&amp;$A30&amp;"'!"&amp;"$A$1"),$A30)</f>
        <v>Salvador</v>
      </c>
      <c r="C30" s="46" t="s">
        <v>45</v>
      </c>
      <c r="D30" s="47" t="e">
        <f aca="true">VLOOKUP(D$6,INDIRECT("'"&amp;$A30&amp;"'!"&amp;"$B5:$BD10000"),D$2,FALSE())</f>
        <v>#REF!</v>
      </c>
      <c r="E30" s="48" t="e">
        <f aca="true">IF(VLOOKUP(E$6,INDIRECT("'"&amp;$A30&amp;"'!"&amp;"$B5:$BD10000"),E$2,FALSE())=".","não disponível",VLOOKUP(E$6,INDIRECT("'"&amp;$A30&amp;"'!"&amp;"$B5:$BD10000"),E$2,FALSE()))</f>
        <v>#REF!</v>
      </c>
      <c r="F30" s="48" t="e">
        <f aca="true">IF(VLOOKUP(F$6,INDIRECT("'"&amp;$A30&amp;"'!"&amp;"$B5:$BD10000"),F$2,FALSE())=".","não disponível",VLOOKUP(F$6,INDIRECT("'"&amp;$A30&amp;"'!"&amp;"$B5:$BD10000"),F$2,FALSE()))</f>
        <v>#REF!</v>
      </c>
      <c r="G30" s="49" t="e">
        <f aca="true">IF(VLOOKUP(G$6,INDIRECT("'"&amp;$A30&amp;"'!"&amp;"$B5:$BD10000"),G$2,FALSE())=".","não disponível",VLOOKUP(G$6,INDIRECT("'"&amp;$A30&amp;"'!"&amp;"$B5:$BD10000"),G$2,FALSE()))</f>
        <v>#REF!</v>
      </c>
      <c r="H30" s="50" t="e">
        <f aca="true">IF(VLOOKUP(H$6,INDIRECT("'"&amp;$A30&amp;"'!"&amp;"$B5:$BD10000"),H$2,FALSE())=".","não disponível",VLOOKUP(H$6,INDIRECT("'"&amp;$A30&amp;"'!"&amp;"$B5:$BD10000"),H$2,FALSE()))</f>
        <v>#REF!</v>
      </c>
      <c r="I30" s="48" t="e">
        <f aca="true">IF(VLOOKUP(I$6,INDIRECT("'"&amp;$A30&amp;"'!"&amp;"$B5:$BD10000"),I$2,FALSE())=".","não disponível",VLOOKUP(I$6,INDIRECT("'"&amp;$A30&amp;"'!"&amp;"$B5:$BD10000"),I$2,FALSE()))</f>
        <v>#REF!</v>
      </c>
      <c r="J30" s="48" t="e">
        <f aca="true">IF(VLOOKUP(J$6,INDIRECT("'"&amp;$A30&amp;"'!"&amp;"$B5:$BD10000"),J$2,FALSE())=".","não disponível",VLOOKUP(J$6,INDIRECT("'"&amp;$A30&amp;"'!"&amp;"$B5:$BD10000"),J$2,FALSE()))</f>
        <v>#REF!</v>
      </c>
      <c r="K30" s="51" t="e">
        <f aca="true">IF(VLOOKUP(K$6,INDIRECT("'"&amp;$A30&amp;"'!"&amp;"$B5:$BD10000"),K$2,FALSE())=".","não disponível",VLOOKUP(K$6,INDIRECT("'"&amp;$A30&amp;"'!"&amp;"$B5:$BD10000"),K$2,FALSE()))</f>
        <v>#REF!</v>
      </c>
      <c r="L30" s="52" t="e">
        <f aca="true">IF(VLOOKUP(L$6,INDIRECT("'"&amp;$A30&amp;"'!"&amp;"$B5:$BD10000"),L$2,FALSE())=".","não disponível",VLOOKUP(L$6,INDIRECT("'"&amp;$A30&amp;"'!"&amp;"$B5:$BD10000"),L$2,FALSE()))</f>
        <v>#REF!</v>
      </c>
      <c r="M30" s="53" t="e">
        <f aca="true">IF(VLOOKUP(M$6,INDIRECT("'"&amp;$A30&amp;"'!"&amp;"$B5:$BD10000"),M$2,FALSE())=".","não disponível",VLOOKUP(M$6,INDIRECT("'"&amp;$A30&amp;"'!"&amp;"$B5:$BD10000"),M$2,FALSE()))</f>
        <v>#REF!</v>
      </c>
      <c r="N30" s="48" t="e">
        <f aca="true">IF(VLOOKUP(N$6,INDIRECT("'"&amp;$A30&amp;"'!"&amp;"$B5:$BD10000"),N$2,FALSE())=".","não disponível",VLOOKUP(N$6,INDIRECT("'"&amp;$A30&amp;"'!"&amp;"$B5:$BD10000"),N$2,FALSE()))</f>
        <v>#REF!</v>
      </c>
      <c r="O30" s="48" t="e">
        <f aca="true">IF(VLOOKUP(O$6,INDIRECT("'"&amp;$A30&amp;"'!"&amp;"$B5:$BD10000"),O$2,FALSE())=".","não disponível",VLOOKUP(O$6,INDIRECT("'"&amp;$A30&amp;"'!"&amp;"$B5:$BD10000"),O$2,FALSE()))</f>
        <v>#REF!</v>
      </c>
      <c r="P30" s="54" t="e">
        <f aca="true">IF(VLOOKUP(P$6,INDIRECT("'"&amp;$A30&amp;"'!"&amp;"$B5:$BD10000"),P$2,FALSE())=".","não disponível",VLOOKUP(P$6,INDIRECT("'"&amp;$A30&amp;"'!"&amp;"$B5:$BD10000"),P$2,FALSE()))</f>
        <v>#REF!</v>
      </c>
      <c r="Q30" s="53" t="e">
        <f aca="true">IF(VLOOKUP(Q$6,INDIRECT("'"&amp;$A30&amp;"'!"&amp;"$B5:$BD10000"),Q$2,FALSE())=".","não disponível",VLOOKUP(Q$6,INDIRECT("'"&amp;$A30&amp;"'!"&amp;"$B5:$BD10000"),Q$2,FALSE()))</f>
        <v>#REF!</v>
      </c>
      <c r="R30" s="48" t="e">
        <f aca="true">IF(VLOOKUP(R$6,INDIRECT("'"&amp;$A30&amp;"'!"&amp;"$B5:$BD10000"),R$2,FALSE())=".","não disponível",VLOOKUP(R$6,INDIRECT("'"&amp;$A30&amp;"'!"&amp;"$B5:$BD10000"),R$2,FALSE()))</f>
        <v>#REF!</v>
      </c>
      <c r="S30" s="48" t="e">
        <f aca="true">IF(VLOOKUP(S$6,INDIRECT("'"&amp;$A30&amp;"'!"&amp;"$B5:$BD10000"),S$2,FALSE())=".","não disponível",VLOOKUP(S$6,INDIRECT("'"&amp;$A30&amp;"'!"&amp;"$B5:$BD10000"),S$2,FALSE()))</f>
        <v>#REF!</v>
      </c>
      <c r="T30" s="55" t="e">
        <f aca="true">IF(VLOOKUP(T$6,INDIRECT("'"&amp;$A30&amp;"'!"&amp;"$B5:$BD10000"),T$2,FALSE())=".","não disponível",VLOOKUP(T$6,INDIRECT("'"&amp;$A30&amp;"'!"&amp;"$B5:$BD10000"),T$2,FALSE()))</f>
        <v>#REF!</v>
      </c>
      <c r="U30" s="52" t="e">
        <f aca="true">IF(VLOOKUP(U$6,INDIRECT("'"&amp;$A30&amp;"'!"&amp;"$B5:$BD10000"),U$2,FALSE())=".","não disponível",VLOOKUP(U$6,INDIRECT("'"&amp;$A30&amp;"'!"&amp;"$B5:$BD10000"),U$2,FALSE()))</f>
        <v>#REF!</v>
      </c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</row>
    <row r="31" customFormat="false" ht="15.75" hidden="false" customHeight="false" outlineLevel="0" collapsed="false">
      <c r="A31" s="44" t="s">
        <v>46</v>
      </c>
      <c r="B31" s="45" t="str">
        <f aca="false">HYPERLINK(CONCATENATE("#'"&amp;$A31&amp;"'!"&amp;"$A$1"),$A31)</f>
        <v>Fortaleza</v>
      </c>
      <c r="C31" s="46" t="s">
        <v>47</v>
      </c>
      <c r="D31" s="47" t="e">
        <f aca="true">VLOOKUP(D$6,INDIRECT("'"&amp;$A31&amp;"'!"&amp;"$B5:$BD10000"),D$2,FALSE())</f>
        <v>#REF!</v>
      </c>
      <c r="E31" s="48" t="e">
        <f aca="true">IF(VLOOKUP(E$6,INDIRECT("'"&amp;$A31&amp;"'!"&amp;"$B5:$BD10000"),E$2,FALSE())=".","não disponível",VLOOKUP(E$6,INDIRECT("'"&amp;$A31&amp;"'!"&amp;"$B5:$BD10000"),E$2,FALSE()))</f>
        <v>#REF!</v>
      </c>
      <c r="F31" s="48" t="e">
        <f aca="true">IF(VLOOKUP(F$6,INDIRECT("'"&amp;$A31&amp;"'!"&amp;"$B5:$BD10000"),F$2,FALSE())=".","não disponível",VLOOKUP(F$6,INDIRECT("'"&amp;$A31&amp;"'!"&amp;"$B5:$BD10000"),F$2,FALSE()))</f>
        <v>#REF!</v>
      </c>
      <c r="G31" s="49" t="e">
        <f aca="true">IF(VLOOKUP(G$6,INDIRECT("'"&amp;$A31&amp;"'!"&amp;"$B5:$BD10000"),G$2,FALSE())=".","não disponível",VLOOKUP(G$6,INDIRECT("'"&amp;$A31&amp;"'!"&amp;"$B5:$BD10000"),G$2,FALSE()))</f>
        <v>#REF!</v>
      </c>
      <c r="H31" s="50" t="e">
        <f aca="true">IF(VLOOKUP(H$6,INDIRECT("'"&amp;$A31&amp;"'!"&amp;"$B5:$BD10000"),H$2,FALSE())=".","não disponível",VLOOKUP(H$6,INDIRECT("'"&amp;$A31&amp;"'!"&amp;"$B5:$BD10000"),H$2,FALSE()))</f>
        <v>#REF!</v>
      </c>
      <c r="I31" s="48" t="e">
        <f aca="true">IF(VLOOKUP(I$6,INDIRECT("'"&amp;$A31&amp;"'!"&amp;"$B5:$BD10000"),I$2,FALSE())=".","não disponível",VLOOKUP(I$6,INDIRECT("'"&amp;$A31&amp;"'!"&amp;"$B5:$BD10000"),I$2,FALSE()))</f>
        <v>#REF!</v>
      </c>
      <c r="J31" s="48" t="e">
        <f aca="true">IF(VLOOKUP(J$6,INDIRECT("'"&amp;$A31&amp;"'!"&amp;"$B5:$BD10000"),J$2,FALSE())=".","não disponível",VLOOKUP(J$6,INDIRECT("'"&amp;$A31&amp;"'!"&amp;"$B5:$BD10000"),J$2,FALSE()))</f>
        <v>#REF!</v>
      </c>
      <c r="K31" s="51" t="e">
        <f aca="true">IF(VLOOKUP(K$6,INDIRECT("'"&amp;$A31&amp;"'!"&amp;"$B5:$BD10000"),K$2,FALSE())=".","não disponível",VLOOKUP(K$6,INDIRECT("'"&amp;$A31&amp;"'!"&amp;"$B5:$BD10000"),K$2,FALSE()))</f>
        <v>#REF!</v>
      </c>
      <c r="L31" s="52" t="e">
        <f aca="true">IF(VLOOKUP(L$6,INDIRECT("'"&amp;$A31&amp;"'!"&amp;"$B5:$BD10000"),L$2,FALSE())=".","não disponível",VLOOKUP(L$6,INDIRECT("'"&amp;$A31&amp;"'!"&amp;"$B5:$BD10000"),L$2,FALSE()))</f>
        <v>#REF!</v>
      </c>
      <c r="M31" s="53" t="e">
        <f aca="true">IF(VLOOKUP(M$6,INDIRECT("'"&amp;$A31&amp;"'!"&amp;"$B5:$BD10000"),M$2,FALSE())=".","não disponível",VLOOKUP(M$6,INDIRECT("'"&amp;$A31&amp;"'!"&amp;"$B5:$BD10000"),M$2,FALSE()))</f>
        <v>#REF!</v>
      </c>
      <c r="N31" s="48" t="e">
        <f aca="true">IF(VLOOKUP(N$6,INDIRECT("'"&amp;$A31&amp;"'!"&amp;"$B5:$BD10000"),N$2,FALSE())=".","não disponível",VLOOKUP(N$6,INDIRECT("'"&amp;$A31&amp;"'!"&amp;"$B5:$BD10000"),N$2,FALSE()))</f>
        <v>#REF!</v>
      </c>
      <c r="O31" s="48" t="e">
        <f aca="true">IF(VLOOKUP(O$6,INDIRECT("'"&amp;$A31&amp;"'!"&amp;"$B5:$BD10000"),O$2,FALSE())=".","não disponível",VLOOKUP(O$6,INDIRECT("'"&amp;$A31&amp;"'!"&amp;"$B5:$BD10000"),O$2,FALSE()))</f>
        <v>#REF!</v>
      </c>
      <c r="P31" s="54" t="e">
        <f aca="true">IF(VLOOKUP(P$6,INDIRECT("'"&amp;$A31&amp;"'!"&amp;"$B5:$BD10000"),P$2,FALSE())=".","não disponível",VLOOKUP(P$6,INDIRECT("'"&amp;$A31&amp;"'!"&amp;"$B5:$BD10000"),P$2,FALSE()))</f>
        <v>#REF!</v>
      </c>
      <c r="Q31" s="53" t="e">
        <f aca="true">IF(VLOOKUP(Q$6,INDIRECT("'"&amp;$A31&amp;"'!"&amp;"$B5:$BD10000"),Q$2,FALSE())=".","não disponível",VLOOKUP(Q$6,INDIRECT("'"&amp;$A31&amp;"'!"&amp;"$B5:$BD10000"),Q$2,FALSE()))</f>
        <v>#REF!</v>
      </c>
      <c r="R31" s="48" t="e">
        <f aca="true">IF(VLOOKUP(R$6,INDIRECT("'"&amp;$A31&amp;"'!"&amp;"$B5:$BD10000"),R$2,FALSE())=".","não disponível",VLOOKUP(R$6,INDIRECT("'"&amp;$A31&amp;"'!"&amp;"$B5:$BD10000"),R$2,FALSE()))</f>
        <v>#REF!</v>
      </c>
      <c r="S31" s="48" t="e">
        <f aca="true">IF(VLOOKUP(S$6,INDIRECT("'"&amp;$A31&amp;"'!"&amp;"$B5:$BD10000"),S$2,FALSE())=".","não disponível",VLOOKUP(S$6,INDIRECT("'"&amp;$A31&amp;"'!"&amp;"$B5:$BD10000"),S$2,FALSE()))</f>
        <v>#REF!</v>
      </c>
      <c r="T31" s="55" t="e">
        <f aca="true">IF(VLOOKUP(T$6,INDIRECT("'"&amp;$A31&amp;"'!"&amp;"$B5:$BD10000"),T$2,FALSE())=".","não disponível",VLOOKUP(T$6,INDIRECT("'"&amp;$A31&amp;"'!"&amp;"$B5:$BD10000"),T$2,FALSE()))</f>
        <v>#REF!</v>
      </c>
      <c r="U31" s="52" t="e">
        <f aca="true">IF(VLOOKUP(U$6,INDIRECT("'"&amp;$A31&amp;"'!"&amp;"$B5:$BD10000"),U$2,FALSE())=".","não disponível",VLOOKUP(U$6,INDIRECT("'"&amp;$A31&amp;"'!"&amp;"$B5:$BD10000"),U$2,FALSE()))</f>
        <v>#REF!</v>
      </c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</row>
    <row r="32" customFormat="false" ht="15.75" hidden="false" customHeight="false" outlineLevel="0" collapsed="false">
      <c r="A32" s="44" t="s">
        <v>48</v>
      </c>
      <c r="B32" s="45" t="str">
        <f aca="false">HYPERLINK(CONCATENATE("#'"&amp;$A32&amp;"'!"&amp;"$A$1"),$A32)</f>
        <v>Porto Alegre</v>
      </c>
      <c r="C32" s="46" t="s">
        <v>49</v>
      </c>
      <c r="D32" s="47" t="e">
        <f aca="true">VLOOKUP(D$6,INDIRECT("'"&amp;$A32&amp;"'!"&amp;"$B5:$BD10000"),D$2,FALSE())</f>
        <v>#REF!</v>
      </c>
      <c r="E32" s="48" t="e">
        <f aca="true">IF(VLOOKUP(E$6,INDIRECT("'"&amp;$A32&amp;"'!"&amp;"$B5:$BD10000"),E$2,FALSE())=".","não disponível",VLOOKUP(E$6,INDIRECT("'"&amp;$A32&amp;"'!"&amp;"$B5:$BD10000"),E$2,FALSE()))</f>
        <v>#REF!</v>
      </c>
      <c r="F32" s="48" t="e">
        <f aca="true">IF(VLOOKUP(F$6,INDIRECT("'"&amp;$A32&amp;"'!"&amp;"$B5:$BD10000"),F$2,FALSE())=".","não disponível",VLOOKUP(F$6,INDIRECT("'"&amp;$A32&amp;"'!"&amp;"$B5:$BD10000"),F$2,FALSE()))</f>
        <v>#REF!</v>
      </c>
      <c r="G32" s="49" t="e">
        <f aca="true">IF(VLOOKUP(G$6,INDIRECT("'"&amp;$A32&amp;"'!"&amp;"$B5:$BD10000"),G$2,FALSE())=".","não disponível",VLOOKUP(G$6,INDIRECT("'"&amp;$A32&amp;"'!"&amp;"$B5:$BD10000"),G$2,FALSE()))</f>
        <v>#REF!</v>
      </c>
      <c r="H32" s="50" t="e">
        <f aca="true">IF(VLOOKUP(H$6,INDIRECT("'"&amp;$A32&amp;"'!"&amp;"$B5:$BD10000"),H$2,FALSE())=".","não disponível",VLOOKUP(H$6,INDIRECT("'"&amp;$A32&amp;"'!"&amp;"$B5:$BD10000"),H$2,FALSE()))</f>
        <v>#REF!</v>
      </c>
      <c r="I32" s="48" t="e">
        <f aca="true">IF(VLOOKUP(I$6,INDIRECT("'"&amp;$A32&amp;"'!"&amp;"$B5:$BD10000"),I$2,FALSE())=".","não disponível",VLOOKUP(I$6,INDIRECT("'"&amp;$A32&amp;"'!"&amp;"$B5:$BD10000"),I$2,FALSE()))</f>
        <v>#REF!</v>
      </c>
      <c r="J32" s="48" t="e">
        <f aca="true">IF(VLOOKUP(J$6,INDIRECT("'"&amp;$A32&amp;"'!"&amp;"$B5:$BD10000"),J$2,FALSE())=".","não disponível",VLOOKUP(J$6,INDIRECT("'"&amp;$A32&amp;"'!"&amp;"$B5:$BD10000"),J$2,FALSE()))</f>
        <v>#REF!</v>
      </c>
      <c r="K32" s="51" t="e">
        <f aca="true">IF(VLOOKUP(K$6,INDIRECT("'"&amp;$A32&amp;"'!"&amp;"$B5:$BD10000"),K$2,FALSE())=".","não disponível",VLOOKUP(K$6,INDIRECT("'"&amp;$A32&amp;"'!"&amp;"$B5:$BD10000"),K$2,FALSE()))</f>
        <v>#REF!</v>
      </c>
      <c r="L32" s="52" t="e">
        <f aca="true">IF(VLOOKUP(L$6,INDIRECT("'"&amp;$A32&amp;"'!"&amp;"$B5:$BD10000"),L$2,FALSE())=".","não disponível",VLOOKUP(L$6,INDIRECT("'"&amp;$A32&amp;"'!"&amp;"$B5:$BD10000"),L$2,FALSE()))</f>
        <v>#REF!</v>
      </c>
      <c r="M32" s="53" t="e">
        <f aca="true">IF(VLOOKUP(M$6,INDIRECT("'"&amp;$A32&amp;"'!"&amp;"$B5:$BD10000"),M$2,FALSE())=".","não disponível",VLOOKUP(M$6,INDIRECT("'"&amp;$A32&amp;"'!"&amp;"$B5:$BD10000"),M$2,FALSE()))</f>
        <v>#REF!</v>
      </c>
      <c r="N32" s="48" t="e">
        <f aca="true">IF(VLOOKUP(N$6,INDIRECT("'"&amp;$A32&amp;"'!"&amp;"$B5:$BD10000"),N$2,FALSE())=".","não disponível",VLOOKUP(N$6,INDIRECT("'"&amp;$A32&amp;"'!"&amp;"$B5:$BD10000"),N$2,FALSE()))</f>
        <v>#REF!</v>
      </c>
      <c r="O32" s="48" t="e">
        <f aca="true">IF(VLOOKUP(O$6,INDIRECT("'"&amp;$A32&amp;"'!"&amp;"$B5:$BD10000"),O$2,FALSE())=".","não disponível",VLOOKUP(O$6,INDIRECT("'"&amp;$A32&amp;"'!"&amp;"$B5:$BD10000"),O$2,FALSE()))</f>
        <v>#REF!</v>
      </c>
      <c r="P32" s="54" t="e">
        <f aca="true">IF(VLOOKUP(P$6,INDIRECT("'"&amp;$A32&amp;"'!"&amp;"$B5:$BD10000"),P$2,FALSE())=".","não disponível",VLOOKUP(P$6,INDIRECT("'"&amp;$A32&amp;"'!"&amp;"$B5:$BD10000"),P$2,FALSE()))</f>
        <v>#REF!</v>
      </c>
      <c r="Q32" s="53" t="e">
        <f aca="true">IF(VLOOKUP(Q$6,INDIRECT("'"&amp;$A32&amp;"'!"&amp;"$B5:$BD10000"),Q$2,FALSE())=".","não disponível",VLOOKUP(Q$6,INDIRECT("'"&amp;$A32&amp;"'!"&amp;"$B5:$BD10000"),Q$2,FALSE()))</f>
        <v>#REF!</v>
      </c>
      <c r="R32" s="48" t="e">
        <f aca="true">IF(VLOOKUP(R$6,INDIRECT("'"&amp;$A32&amp;"'!"&amp;"$B5:$BD10000"),R$2,FALSE())=".","não disponível",VLOOKUP(R$6,INDIRECT("'"&amp;$A32&amp;"'!"&amp;"$B5:$BD10000"),R$2,FALSE()))</f>
        <v>#REF!</v>
      </c>
      <c r="S32" s="48" t="e">
        <f aca="true">IF(VLOOKUP(S$6,INDIRECT("'"&amp;$A32&amp;"'!"&amp;"$B5:$BD10000"),S$2,FALSE())=".","não disponível",VLOOKUP(S$6,INDIRECT("'"&amp;$A32&amp;"'!"&amp;"$B5:$BD10000"),S$2,FALSE()))</f>
        <v>#REF!</v>
      </c>
      <c r="T32" s="55" t="e">
        <f aca="true">IF(VLOOKUP(T$6,INDIRECT("'"&amp;$A32&amp;"'!"&amp;"$B5:$BD10000"),T$2,FALSE())=".","não disponível",VLOOKUP(T$6,INDIRECT("'"&amp;$A32&amp;"'!"&amp;"$B5:$BD10000"),T$2,FALSE()))</f>
        <v>#REF!</v>
      </c>
      <c r="U32" s="52" t="e">
        <f aca="true">IF(VLOOKUP(U$6,INDIRECT("'"&amp;$A32&amp;"'!"&amp;"$B5:$BD10000"),U$2,FALSE())=".","não disponível",VLOOKUP(U$6,INDIRECT("'"&amp;$A32&amp;"'!"&amp;"$B5:$BD10000"),U$2,FALSE()))</f>
        <v>#REF!</v>
      </c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</row>
    <row r="33" customFormat="false" ht="15.75" hidden="false" customHeight="false" outlineLevel="0" collapsed="false">
      <c r="A33" s="44" t="s">
        <v>50</v>
      </c>
      <c r="B33" s="56" t="str">
        <f aca="false">HYPERLINK(CONCATENATE("#'"&amp;$A33&amp;"'!"&amp;"$A$1"),$A33)</f>
        <v>Canoas</v>
      </c>
      <c r="C33" s="57" t="s">
        <v>49</v>
      </c>
      <c r="D33" s="58" t="e">
        <f aca="true">VLOOKUP(D$6,INDIRECT("'"&amp;$A33&amp;"'!"&amp;"$B5:$BD10000"),D$2,FALSE())</f>
        <v>#REF!</v>
      </c>
      <c r="E33" s="59" t="e">
        <f aca="true">IF(VLOOKUP(E$6,INDIRECT("'"&amp;$A33&amp;"'!"&amp;"$B5:$BD10000"),E$2,FALSE())=".","não disponível",VLOOKUP(E$6,INDIRECT("'"&amp;$A33&amp;"'!"&amp;"$B5:$BD10000"),E$2,FALSE()))</f>
        <v>#REF!</v>
      </c>
      <c r="F33" s="59" t="e">
        <f aca="true">IF(VLOOKUP(F$6,INDIRECT("'"&amp;$A33&amp;"'!"&amp;"$B5:$BD10000"),F$2,FALSE())=".","não disponível",VLOOKUP(F$6,INDIRECT("'"&amp;$A33&amp;"'!"&amp;"$B5:$BD10000"),F$2,FALSE()))</f>
        <v>#REF!</v>
      </c>
      <c r="G33" s="60" t="e">
        <f aca="true">IF(VLOOKUP(G$6,INDIRECT("'"&amp;$A33&amp;"'!"&amp;"$B5:$BD10000"),G$2,FALSE())=".","não disponível",VLOOKUP(G$6,INDIRECT("'"&amp;$A33&amp;"'!"&amp;"$B5:$BD10000"),G$2,FALSE()))</f>
        <v>#REF!</v>
      </c>
      <c r="H33" s="61" t="e">
        <f aca="true">IF(VLOOKUP(H$6,INDIRECT("'"&amp;$A33&amp;"'!"&amp;"$B5:$BD10000"),H$2,FALSE())=".","não disponível",VLOOKUP(H$6,INDIRECT("'"&amp;$A33&amp;"'!"&amp;"$B5:$BD10000"),H$2,FALSE()))</f>
        <v>#REF!</v>
      </c>
      <c r="I33" s="59" t="e">
        <f aca="true">IF(VLOOKUP(I$6,INDIRECT("'"&amp;$A33&amp;"'!"&amp;"$B5:$BD10000"),I$2,FALSE())=".","não disponível",VLOOKUP(I$6,INDIRECT("'"&amp;$A33&amp;"'!"&amp;"$B5:$BD10000"),I$2,FALSE()))</f>
        <v>#REF!</v>
      </c>
      <c r="J33" s="59" t="e">
        <f aca="true">IF(VLOOKUP(J$6,INDIRECT("'"&amp;$A33&amp;"'!"&amp;"$B5:$BD10000"),J$2,FALSE())=".","não disponível",VLOOKUP(J$6,INDIRECT("'"&amp;$A33&amp;"'!"&amp;"$B5:$BD10000"),J$2,FALSE()))</f>
        <v>#REF!</v>
      </c>
      <c r="K33" s="62" t="e">
        <f aca="true">IF(VLOOKUP(K$6,INDIRECT("'"&amp;$A33&amp;"'!"&amp;"$B5:$BD10000"),K$2,FALSE())=".","não disponível",VLOOKUP(K$6,INDIRECT("'"&amp;$A33&amp;"'!"&amp;"$B5:$BD10000"),K$2,FALSE()))</f>
        <v>#REF!</v>
      </c>
      <c r="L33" s="63" t="e">
        <f aca="true">IF(VLOOKUP(L$6,INDIRECT("'"&amp;$A33&amp;"'!"&amp;"$B5:$BD10000"),L$2,FALSE())=".","não disponível",VLOOKUP(L$6,INDIRECT("'"&amp;$A33&amp;"'!"&amp;"$B5:$BD10000"),L$2,FALSE()))</f>
        <v>#REF!</v>
      </c>
      <c r="M33" s="64" t="e">
        <f aca="true">IF(VLOOKUP(M$6,INDIRECT("'"&amp;$A33&amp;"'!"&amp;"$B5:$BD10000"),M$2,FALSE())=".","não disponível",VLOOKUP(M$6,INDIRECT("'"&amp;$A33&amp;"'!"&amp;"$B5:$BD10000"),M$2,FALSE()))</f>
        <v>#REF!</v>
      </c>
      <c r="N33" s="59" t="e">
        <f aca="true">IF(VLOOKUP(N$6,INDIRECT("'"&amp;$A33&amp;"'!"&amp;"$B5:$BD10000"),N$2,FALSE())=".","não disponível",VLOOKUP(N$6,INDIRECT("'"&amp;$A33&amp;"'!"&amp;"$B5:$BD10000"),N$2,FALSE()))</f>
        <v>#REF!</v>
      </c>
      <c r="O33" s="59" t="e">
        <f aca="true">IF(VLOOKUP(O$6,INDIRECT("'"&amp;$A33&amp;"'!"&amp;"$B5:$BD10000"),O$2,FALSE())=".","não disponível",VLOOKUP(O$6,INDIRECT("'"&amp;$A33&amp;"'!"&amp;"$B5:$BD10000"),O$2,FALSE()))</f>
        <v>#REF!</v>
      </c>
      <c r="P33" s="65" t="e">
        <f aca="true">IF(VLOOKUP(P$6,INDIRECT("'"&amp;$A33&amp;"'!"&amp;"$B5:$BD10000"),P$2,FALSE())=".","não disponível",VLOOKUP(P$6,INDIRECT("'"&amp;$A33&amp;"'!"&amp;"$B5:$BD10000"),P$2,FALSE()))</f>
        <v>#REF!</v>
      </c>
      <c r="Q33" s="64" t="e">
        <f aca="true">IF(VLOOKUP(Q$6,INDIRECT("'"&amp;$A33&amp;"'!"&amp;"$B5:$BD10000"),Q$2,FALSE())=".","não disponível",VLOOKUP(Q$6,INDIRECT("'"&amp;$A33&amp;"'!"&amp;"$B5:$BD10000"),Q$2,FALSE()))</f>
        <v>#REF!</v>
      </c>
      <c r="R33" s="59" t="e">
        <f aca="true">IF(VLOOKUP(R$6,INDIRECT("'"&amp;$A33&amp;"'!"&amp;"$B5:$BD10000"),R$2,FALSE())=".","não disponível",VLOOKUP(R$6,INDIRECT("'"&amp;$A33&amp;"'!"&amp;"$B5:$BD10000"),R$2,FALSE()))</f>
        <v>#REF!</v>
      </c>
      <c r="S33" s="59" t="e">
        <f aca="true">IF(VLOOKUP(S$6,INDIRECT("'"&amp;$A33&amp;"'!"&amp;"$B5:$BD10000"),S$2,FALSE())=".","não disponível",VLOOKUP(S$6,INDIRECT("'"&amp;$A33&amp;"'!"&amp;"$B5:$BD10000"),S$2,FALSE()))</f>
        <v>#REF!</v>
      </c>
      <c r="T33" s="66" t="e">
        <f aca="true">IF(VLOOKUP(T$6,INDIRECT("'"&amp;$A33&amp;"'!"&amp;"$B5:$BD10000"),T$2,FALSE())=".","não disponível",VLOOKUP(T$6,INDIRECT("'"&amp;$A33&amp;"'!"&amp;"$B5:$BD10000"),T$2,FALSE()))</f>
        <v>#REF!</v>
      </c>
      <c r="U33" s="63" t="e">
        <f aca="true">IF(VLOOKUP(U$6,INDIRECT("'"&amp;$A33&amp;"'!"&amp;"$B5:$BD10000"),U$2,FALSE())=".","não disponível",VLOOKUP(U$6,INDIRECT("'"&amp;$A33&amp;"'!"&amp;"$B5:$BD10000"),U$2,FALSE()))</f>
        <v>#REF!</v>
      </c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</row>
    <row r="34" customFormat="false" ht="15.75" hidden="false" customHeight="false" outlineLevel="0" collapsed="false">
      <c r="A34" s="44" t="s">
        <v>51</v>
      </c>
      <c r="B34" s="56" t="str">
        <f aca="false">HYPERLINK(CONCATENATE("#'"&amp;$A34&amp;"'!"&amp;"$A$1"),$A34)</f>
        <v>Caxias do Sul</v>
      </c>
      <c r="C34" s="57" t="s">
        <v>49</v>
      </c>
      <c r="D34" s="58" t="e">
        <f aca="true">VLOOKUP(D$6,INDIRECT("'"&amp;$A34&amp;"'!"&amp;"$B5:$BD10000"),D$2,FALSE())</f>
        <v>#REF!</v>
      </c>
      <c r="E34" s="59" t="e">
        <f aca="true">IF(VLOOKUP(E$6,INDIRECT("'"&amp;$A34&amp;"'!"&amp;"$B5:$BD10000"),E$2,FALSE())=".","não disponível",VLOOKUP(E$6,INDIRECT("'"&amp;$A34&amp;"'!"&amp;"$B5:$BD10000"),E$2,FALSE()))</f>
        <v>#REF!</v>
      </c>
      <c r="F34" s="59" t="e">
        <f aca="true">IF(VLOOKUP(F$6,INDIRECT("'"&amp;$A34&amp;"'!"&amp;"$B5:$BD10000"),F$2,FALSE())=".","não disponível",VLOOKUP(F$6,INDIRECT("'"&amp;$A34&amp;"'!"&amp;"$B5:$BD10000"),F$2,FALSE()))</f>
        <v>#REF!</v>
      </c>
      <c r="G34" s="60" t="e">
        <f aca="true">IF(VLOOKUP(G$6,INDIRECT("'"&amp;$A34&amp;"'!"&amp;"$B5:$BD10000"),G$2,FALSE())=".","não disponível",VLOOKUP(G$6,INDIRECT("'"&amp;$A34&amp;"'!"&amp;"$B5:$BD10000"),G$2,FALSE()))</f>
        <v>#REF!</v>
      </c>
      <c r="H34" s="61" t="e">
        <f aca="true">IF(VLOOKUP(H$6,INDIRECT("'"&amp;$A34&amp;"'!"&amp;"$B5:$BD10000"),H$2,FALSE())=".","não disponível",VLOOKUP(H$6,INDIRECT("'"&amp;$A34&amp;"'!"&amp;"$B5:$BD10000"),H$2,FALSE()))</f>
        <v>#REF!</v>
      </c>
      <c r="I34" s="59" t="e">
        <f aca="true">IF(VLOOKUP(I$6,INDIRECT("'"&amp;$A34&amp;"'!"&amp;"$B5:$BD10000"),I$2,FALSE())=".","não disponível",VLOOKUP(I$6,INDIRECT("'"&amp;$A34&amp;"'!"&amp;"$B5:$BD10000"),I$2,FALSE()))</f>
        <v>#REF!</v>
      </c>
      <c r="J34" s="59" t="e">
        <f aca="true">IF(VLOOKUP(J$6,INDIRECT("'"&amp;$A34&amp;"'!"&amp;"$B5:$BD10000"),J$2,FALSE())=".","não disponível",VLOOKUP(J$6,INDIRECT("'"&amp;$A34&amp;"'!"&amp;"$B5:$BD10000"),J$2,FALSE()))</f>
        <v>#REF!</v>
      </c>
      <c r="K34" s="62" t="e">
        <f aca="true">IF(VLOOKUP(K$6,INDIRECT("'"&amp;$A34&amp;"'!"&amp;"$B5:$BD10000"),K$2,FALSE())=".","não disponível",VLOOKUP(K$6,INDIRECT("'"&amp;$A34&amp;"'!"&amp;"$B5:$BD10000"),K$2,FALSE()))</f>
        <v>#REF!</v>
      </c>
      <c r="L34" s="63" t="e">
        <f aca="true">IF(VLOOKUP(L$6,INDIRECT("'"&amp;$A34&amp;"'!"&amp;"$B5:$BD10000"),L$2,FALSE())=".","não disponível",VLOOKUP(L$6,INDIRECT("'"&amp;$A34&amp;"'!"&amp;"$B5:$BD10000"),L$2,FALSE()))</f>
        <v>#REF!</v>
      </c>
      <c r="M34" s="64" t="e">
        <f aca="true">IF(VLOOKUP(M$6,INDIRECT("'"&amp;$A34&amp;"'!"&amp;"$B5:$BD10000"),M$2,FALSE())=".","não disponível",VLOOKUP(M$6,INDIRECT("'"&amp;$A34&amp;"'!"&amp;"$B5:$BD10000"),M$2,FALSE()))</f>
        <v>#REF!</v>
      </c>
      <c r="N34" s="59" t="e">
        <f aca="true">IF(VLOOKUP(N$6,INDIRECT("'"&amp;$A34&amp;"'!"&amp;"$B5:$BD10000"),N$2,FALSE())=".","não disponível",VLOOKUP(N$6,INDIRECT("'"&amp;$A34&amp;"'!"&amp;"$B5:$BD10000"),N$2,FALSE()))</f>
        <v>#REF!</v>
      </c>
      <c r="O34" s="59" t="e">
        <f aca="true">IF(VLOOKUP(O$6,INDIRECT("'"&amp;$A34&amp;"'!"&amp;"$B5:$BD10000"),O$2,FALSE())=".","não disponível",VLOOKUP(O$6,INDIRECT("'"&amp;$A34&amp;"'!"&amp;"$B5:$BD10000"),O$2,FALSE()))</f>
        <v>#REF!</v>
      </c>
      <c r="P34" s="65" t="e">
        <f aca="true">IF(VLOOKUP(P$6,INDIRECT("'"&amp;$A34&amp;"'!"&amp;"$B5:$BD10000"),P$2,FALSE())=".","não disponível",VLOOKUP(P$6,INDIRECT("'"&amp;$A34&amp;"'!"&amp;"$B5:$BD10000"),P$2,FALSE()))</f>
        <v>#REF!</v>
      </c>
      <c r="Q34" s="64" t="e">
        <f aca="true">IF(VLOOKUP(Q$6,INDIRECT("'"&amp;$A34&amp;"'!"&amp;"$B5:$BD10000"),Q$2,FALSE())=".","não disponível",VLOOKUP(Q$6,INDIRECT("'"&amp;$A34&amp;"'!"&amp;"$B5:$BD10000"),Q$2,FALSE()))</f>
        <v>#REF!</v>
      </c>
      <c r="R34" s="59" t="e">
        <f aca="true">IF(VLOOKUP(R$6,INDIRECT("'"&amp;$A34&amp;"'!"&amp;"$B5:$BD10000"),R$2,FALSE())=".","não disponível",VLOOKUP(R$6,INDIRECT("'"&amp;$A34&amp;"'!"&amp;"$B5:$BD10000"),R$2,FALSE()))</f>
        <v>#REF!</v>
      </c>
      <c r="S34" s="59" t="e">
        <f aca="true">IF(VLOOKUP(S$6,INDIRECT("'"&amp;$A34&amp;"'!"&amp;"$B5:$BD10000"),S$2,FALSE())=".","não disponível",VLOOKUP(S$6,INDIRECT("'"&amp;$A34&amp;"'!"&amp;"$B5:$BD10000"),S$2,FALSE()))</f>
        <v>#REF!</v>
      </c>
      <c r="T34" s="66" t="e">
        <f aca="true">IF(VLOOKUP(T$6,INDIRECT("'"&amp;$A34&amp;"'!"&amp;"$B5:$BD10000"),T$2,FALSE())=".","não disponível",VLOOKUP(T$6,INDIRECT("'"&amp;$A34&amp;"'!"&amp;"$B5:$BD10000"),T$2,FALSE()))</f>
        <v>#REF!</v>
      </c>
      <c r="U34" s="63" t="e">
        <f aca="true">IF(VLOOKUP(U$6,INDIRECT("'"&amp;$A34&amp;"'!"&amp;"$B5:$BD10000"),U$2,FALSE())=".","não disponível",VLOOKUP(U$6,INDIRECT("'"&amp;$A34&amp;"'!"&amp;"$B5:$BD10000"),U$2,FALSE()))</f>
        <v>#REF!</v>
      </c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</row>
    <row r="35" customFormat="false" ht="15.75" hidden="false" customHeight="false" outlineLevel="0" collapsed="false">
      <c r="A35" s="44" t="s">
        <v>52</v>
      </c>
      <c r="B35" s="56" t="str">
        <f aca="false">HYPERLINK(CONCATENATE("#'"&amp;$A35&amp;"'!"&amp;"$A$1"),$A35)</f>
        <v>Novo Hamburgo</v>
      </c>
      <c r="C35" s="57" t="s">
        <v>49</v>
      </c>
      <c r="D35" s="58" t="e">
        <f aca="true">VLOOKUP(D$6,INDIRECT("'"&amp;$A35&amp;"'!"&amp;"$B5:$BD10000"),D$2,FALSE())</f>
        <v>#REF!</v>
      </c>
      <c r="E35" s="59" t="e">
        <f aca="true">IF(VLOOKUP(E$6,INDIRECT("'"&amp;$A35&amp;"'!"&amp;"$B5:$BD10000"),E$2,FALSE())=".","não disponível",VLOOKUP(E$6,INDIRECT("'"&amp;$A35&amp;"'!"&amp;"$B5:$BD10000"),E$2,FALSE()))</f>
        <v>#REF!</v>
      </c>
      <c r="F35" s="59" t="e">
        <f aca="true">IF(VLOOKUP(F$6,INDIRECT("'"&amp;$A35&amp;"'!"&amp;"$B5:$BD10000"),F$2,FALSE())=".","não disponível",VLOOKUP(F$6,INDIRECT("'"&amp;$A35&amp;"'!"&amp;"$B5:$BD10000"),F$2,FALSE()))</f>
        <v>#REF!</v>
      </c>
      <c r="G35" s="60" t="e">
        <f aca="true">IF(VLOOKUP(G$6,INDIRECT("'"&amp;$A35&amp;"'!"&amp;"$B5:$BD10000"),G$2,FALSE())=".","não disponível",VLOOKUP(G$6,INDIRECT("'"&amp;$A35&amp;"'!"&amp;"$B5:$BD10000"),G$2,FALSE()))</f>
        <v>#REF!</v>
      </c>
      <c r="H35" s="61" t="e">
        <f aca="true">IF(VLOOKUP(H$6,INDIRECT("'"&amp;$A35&amp;"'!"&amp;"$B5:$BD10000"),H$2,FALSE())=".","não disponível",VLOOKUP(H$6,INDIRECT("'"&amp;$A35&amp;"'!"&amp;"$B5:$BD10000"),H$2,FALSE()))</f>
        <v>#REF!</v>
      </c>
      <c r="I35" s="59" t="e">
        <f aca="true">IF(VLOOKUP(I$6,INDIRECT("'"&amp;$A35&amp;"'!"&amp;"$B5:$BD10000"),I$2,FALSE())=".","não disponível",VLOOKUP(I$6,INDIRECT("'"&amp;$A35&amp;"'!"&amp;"$B5:$BD10000"),I$2,FALSE()))</f>
        <v>#REF!</v>
      </c>
      <c r="J35" s="59" t="e">
        <f aca="true">IF(VLOOKUP(J$6,INDIRECT("'"&amp;$A35&amp;"'!"&amp;"$B5:$BD10000"),J$2,FALSE())=".","não disponível",VLOOKUP(J$6,INDIRECT("'"&amp;$A35&amp;"'!"&amp;"$B5:$BD10000"),J$2,FALSE()))</f>
        <v>#REF!</v>
      </c>
      <c r="K35" s="62" t="e">
        <f aca="true">IF(VLOOKUP(K$6,INDIRECT("'"&amp;$A35&amp;"'!"&amp;"$B5:$BD10000"),K$2,FALSE())=".","não disponível",VLOOKUP(K$6,INDIRECT("'"&amp;$A35&amp;"'!"&amp;"$B5:$BD10000"),K$2,FALSE()))</f>
        <v>#REF!</v>
      </c>
      <c r="L35" s="63" t="e">
        <f aca="true">IF(VLOOKUP(L$6,INDIRECT("'"&amp;$A35&amp;"'!"&amp;"$B5:$BD10000"),L$2,FALSE())=".","não disponível",VLOOKUP(L$6,INDIRECT("'"&amp;$A35&amp;"'!"&amp;"$B5:$BD10000"),L$2,FALSE()))</f>
        <v>#REF!</v>
      </c>
      <c r="M35" s="64" t="e">
        <f aca="true">IF(VLOOKUP(M$6,INDIRECT("'"&amp;$A35&amp;"'!"&amp;"$B5:$BD10000"),M$2,FALSE())=".","não disponível",VLOOKUP(M$6,INDIRECT("'"&amp;$A35&amp;"'!"&amp;"$B5:$BD10000"),M$2,FALSE()))</f>
        <v>#REF!</v>
      </c>
      <c r="N35" s="59" t="e">
        <f aca="true">IF(VLOOKUP(N$6,INDIRECT("'"&amp;$A35&amp;"'!"&amp;"$B5:$BD10000"),N$2,FALSE())=".","não disponível",VLOOKUP(N$6,INDIRECT("'"&amp;$A35&amp;"'!"&amp;"$B5:$BD10000"),N$2,FALSE()))</f>
        <v>#REF!</v>
      </c>
      <c r="O35" s="59" t="e">
        <f aca="true">IF(VLOOKUP(O$6,INDIRECT("'"&amp;$A35&amp;"'!"&amp;"$B5:$BD10000"),O$2,FALSE())=".","não disponível",VLOOKUP(O$6,INDIRECT("'"&amp;$A35&amp;"'!"&amp;"$B5:$BD10000"),O$2,FALSE()))</f>
        <v>#REF!</v>
      </c>
      <c r="P35" s="65" t="e">
        <f aca="true">IF(VLOOKUP(P$6,INDIRECT("'"&amp;$A35&amp;"'!"&amp;"$B5:$BD10000"),P$2,FALSE())=".","não disponível",VLOOKUP(P$6,INDIRECT("'"&amp;$A35&amp;"'!"&amp;"$B5:$BD10000"),P$2,FALSE()))</f>
        <v>#REF!</v>
      </c>
      <c r="Q35" s="64" t="e">
        <f aca="true">IF(VLOOKUP(Q$6,INDIRECT("'"&amp;$A35&amp;"'!"&amp;"$B5:$BD10000"),Q$2,FALSE())=".","não disponível",VLOOKUP(Q$6,INDIRECT("'"&amp;$A35&amp;"'!"&amp;"$B5:$BD10000"),Q$2,FALSE()))</f>
        <v>#REF!</v>
      </c>
      <c r="R35" s="59" t="e">
        <f aca="true">IF(VLOOKUP(R$6,INDIRECT("'"&amp;$A35&amp;"'!"&amp;"$B5:$BD10000"),R$2,FALSE())=".","não disponível",VLOOKUP(R$6,INDIRECT("'"&amp;$A35&amp;"'!"&amp;"$B5:$BD10000"),R$2,FALSE()))</f>
        <v>#REF!</v>
      </c>
      <c r="S35" s="59" t="e">
        <f aca="true">IF(VLOOKUP(S$6,INDIRECT("'"&amp;$A35&amp;"'!"&amp;"$B5:$BD10000"),S$2,FALSE())=".","não disponível",VLOOKUP(S$6,INDIRECT("'"&amp;$A35&amp;"'!"&amp;"$B5:$BD10000"),S$2,FALSE()))</f>
        <v>#REF!</v>
      </c>
      <c r="T35" s="66" t="e">
        <f aca="true">IF(VLOOKUP(T$6,INDIRECT("'"&amp;$A35&amp;"'!"&amp;"$B5:$BD10000"),T$2,FALSE())=".","não disponível",VLOOKUP(T$6,INDIRECT("'"&amp;$A35&amp;"'!"&amp;"$B5:$BD10000"),T$2,FALSE()))</f>
        <v>#REF!</v>
      </c>
      <c r="U35" s="63" t="e">
        <f aca="true">IF(VLOOKUP(U$6,INDIRECT("'"&amp;$A35&amp;"'!"&amp;"$B5:$BD10000"),U$2,FALSE())=".","não disponível",VLOOKUP(U$6,INDIRECT("'"&amp;$A35&amp;"'!"&amp;"$B5:$BD10000"),U$2,FALSE()))</f>
        <v>#REF!</v>
      </c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</row>
    <row r="36" customFormat="false" ht="15.75" hidden="false" customHeight="false" outlineLevel="0" collapsed="false">
      <c r="A36" s="44" t="s">
        <v>53</v>
      </c>
      <c r="B36" s="56" t="str">
        <f aca="false">HYPERLINK(CONCATENATE("#'"&amp;$A36&amp;"'!"&amp;"$A$1"),$A36)</f>
        <v>Pelotas</v>
      </c>
      <c r="C36" s="57" t="s">
        <v>49</v>
      </c>
      <c r="D36" s="58" t="e">
        <f aca="true">VLOOKUP(D$6,INDIRECT("'"&amp;$A36&amp;"'!"&amp;"$B5:$BD10000"),D$2,FALSE())</f>
        <v>#REF!</v>
      </c>
      <c r="E36" s="59" t="e">
        <f aca="true">IF(VLOOKUP(E$6,INDIRECT("'"&amp;$A36&amp;"'!"&amp;"$B5:$BD10000"),E$2,FALSE())=".","não disponível",VLOOKUP(E$6,INDIRECT("'"&amp;$A36&amp;"'!"&amp;"$B5:$BD10000"),E$2,FALSE()))</f>
        <v>#REF!</v>
      </c>
      <c r="F36" s="59" t="e">
        <f aca="true">IF(VLOOKUP(F$6,INDIRECT("'"&amp;$A36&amp;"'!"&amp;"$B5:$BD10000"),F$2,FALSE())=".","não disponível",VLOOKUP(F$6,INDIRECT("'"&amp;$A36&amp;"'!"&amp;"$B5:$BD10000"),F$2,FALSE()))</f>
        <v>#REF!</v>
      </c>
      <c r="G36" s="60" t="e">
        <f aca="true">IF(VLOOKUP(G$6,INDIRECT("'"&amp;$A36&amp;"'!"&amp;"$B5:$BD10000"),G$2,FALSE())=".","não disponível",VLOOKUP(G$6,INDIRECT("'"&amp;$A36&amp;"'!"&amp;"$B5:$BD10000"),G$2,FALSE()))</f>
        <v>#REF!</v>
      </c>
      <c r="H36" s="61" t="e">
        <f aca="true">IF(VLOOKUP(H$6,INDIRECT("'"&amp;$A36&amp;"'!"&amp;"$B5:$BD10000"),H$2,FALSE())=".","não disponível",VLOOKUP(H$6,INDIRECT("'"&amp;$A36&amp;"'!"&amp;"$B5:$BD10000"),H$2,FALSE()))</f>
        <v>#REF!</v>
      </c>
      <c r="I36" s="59" t="e">
        <f aca="true">IF(VLOOKUP(I$6,INDIRECT("'"&amp;$A36&amp;"'!"&amp;"$B5:$BD10000"),I$2,FALSE())=".","não disponível",VLOOKUP(I$6,INDIRECT("'"&amp;$A36&amp;"'!"&amp;"$B5:$BD10000"),I$2,FALSE()))</f>
        <v>#REF!</v>
      </c>
      <c r="J36" s="59" t="e">
        <f aca="true">IF(VLOOKUP(J$6,INDIRECT("'"&amp;$A36&amp;"'!"&amp;"$B5:$BD10000"),J$2,FALSE())=".","não disponível",VLOOKUP(J$6,INDIRECT("'"&amp;$A36&amp;"'!"&amp;"$B5:$BD10000"),J$2,FALSE()))</f>
        <v>#REF!</v>
      </c>
      <c r="K36" s="62" t="e">
        <f aca="true">IF(VLOOKUP(K$6,INDIRECT("'"&amp;$A36&amp;"'!"&amp;"$B5:$BD10000"),K$2,FALSE())=".","não disponível",VLOOKUP(K$6,INDIRECT("'"&amp;$A36&amp;"'!"&amp;"$B5:$BD10000"),K$2,FALSE()))</f>
        <v>#REF!</v>
      </c>
      <c r="L36" s="63" t="e">
        <f aca="true">IF(VLOOKUP(L$6,INDIRECT("'"&amp;$A36&amp;"'!"&amp;"$B5:$BD10000"),L$2,FALSE())=".","não disponível",VLOOKUP(L$6,INDIRECT("'"&amp;$A36&amp;"'!"&amp;"$B5:$BD10000"),L$2,FALSE()))</f>
        <v>#REF!</v>
      </c>
      <c r="M36" s="64" t="e">
        <f aca="true">IF(VLOOKUP(M$6,INDIRECT("'"&amp;$A36&amp;"'!"&amp;"$B5:$BD10000"),M$2,FALSE())=".","não disponível",VLOOKUP(M$6,INDIRECT("'"&amp;$A36&amp;"'!"&amp;"$B5:$BD10000"),M$2,FALSE()))</f>
        <v>#REF!</v>
      </c>
      <c r="N36" s="59" t="e">
        <f aca="true">IF(VLOOKUP(N$6,INDIRECT("'"&amp;$A36&amp;"'!"&amp;"$B5:$BD10000"),N$2,FALSE())=".","não disponível",VLOOKUP(N$6,INDIRECT("'"&amp;$A36&amp;"'!"&amp;"$B5:$BD10000"),N$2,FALSE()))</f>
        <v>#REF!</v>
      </c>
      <c r="O36" s="59" t="e">
        <f aca="true">IF(VLOOKUP(O$6,INDIRECT("'"&amp;$A36&amp;"'!"&amp;"$B5:$BD10000"),O$2,FALSE())=".","não disponível",VLOOKUP(O$6,INDIRECT("'"&amp;$A36&amp;"'!"&amp;"$B5:$BD10000"),O$2,FALSE()))</f>
        <v>#REF!</v>
      </c>
      <c r="P36" s="65" t="e">
        <f aca="true">IF(VLOOKUP(P$6,INDIRECT("'"&amp;$A36&amp;"'!"&amp;"$B5:$BD10000"),P$2,FALSE())=".","não disponível",VLOOKUP(P$6,INDIRECT("'"&amp;$A36&amp;"'!"&amp;"$B5:$BD10000"),P$2,FALSE()))</f>
        <v>#REF!</v>
      </c>
      <c r="Q36" s="64" t="e">
        <f aca="true">IF(VLOOKUP(Q$6,INDIRECT("'"&amp;$A36&amp;"'!"&amp;"$B5:$BD10000"),Q$2,FALSE())=".","não disponível",VLOOKUP(Q$6,INDIRECT("'"&amp;$A36&amp;"'!"&amp;"$B5:$BD10000"),Q$2,FALSE()))</f>
        <v>#REF!</v>
      </c>
      <c r="R36" s="59" t="e">
        <f aca="true">IF(VLOOKUP(R$6,INDIRECT("'"&amp;$A36&amp;"'!"&amp;"$B5:$BD10000"),R$2,FALSE())=".","não disponível",VLOOKUP(R$6,INDIRECT("'"&amp;$A36&amp;"'!"&amp;"$B5:$BD10000"),R$2,FALSE()))</f>
        <v>#REF!</v>
      </c>
      <c r="S36" s="59" t="e">
        <f aca="true">IF(VLOOKUP(S$6,INDIRECT("'"&amp;$A36&amp;"'!"&amp;"$B5:$BD10000"),S$2,FALSE())=".","não disponível",VLOOKUP(S$6,INDIRECT("'"&amp;$A36&amp;"'!"&amp;"$B5:$BD10000"),S$2,FALSE()))</f>
        <v>#REF!</v>
      </c>
      <c r="T36" s="66" t="e">
        <f aca="true">IF(VLOOKUP(T$6,INDIRECT("'"&amp;$A36&amp;"'!"&amp;"$B5:$BD10000"),T$2,FALSE())=".","não disponível",VLOOKUP(T$6,INDIRECT("'"&amp;$A36&amp;"'!"&amp;"$B5:$BD10000"),T$2,FALSE()))</f>
        <v>#REF!</v>
      </c>
      <c r="U36" s="63" t="e">
        <f aca="true">IF(VLOOKUP(U$6,INDIRECT("'"&amp;$A36&amp;"'!"&amp;"$B5:$BD10000"),U$2,FALSE())=".","não disponível",VLOOKUP(U$6,INDIRECT("'"&amp;$A36&amp;"'!"&amp;"$B5:$BD10000"),U$2,FALSE()))</f>
        <v>#REF!</v>
      </c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</row>
    <row r="37" customFormat="false" ht="15.75" hidden="false" customHeight="false" outlineLevel="0" collapsed="false">
      <c r="A37" s="44" t="s">
        <v>54</v>
      </c>
      <c r="B37" s="56" t="str">
        <f aca="false">HYPERLINK(CONCATENATE("#'"&amp;$A37&amp;"'!"&amp;"$A$1"),$A37)</f>
        <v>Santa Maria</v>
      </c>
      <c r="C37" s="57" t="s">
        <v>49</v>
      </c>
      <c r="D37" s="58" t="e">
        <f aca="true">VLOOKUP(D$6,INDIRECT("'"&amp;$A37&amp;"'!"&amp;"$B5:$BD10000"),D$2,FALSE())</f>
        <v>#REF!</v>
      </c>
      <c r="E37" s="59" t="e">
        <f aca="true">IF(VLOOKUP(E$6,INDIRECT("'"&amp;$A37&amp;"'!"&amp;"$B5:$BD10000"),E$2,FALSE())=".","não disponível",VLOOKUP(E$6,INDIRECT("'"&amp;$A37&amp;"'!"&amp;"$B5:$BD10000"),E$2,FALSE()))</f>
        <v>#REF!</v>
      </c>
      <c r="F37" s="59" t="e">
        <f aca="true">IF(VLOOKUP(F$6,INDIRECT("'"&amp;$A37&amp;"'!"&amp;"$B5:$BD10000"),F$2,FALSE())=".","não disponível",VLOOKUP(F$6,INDIRECT("'"&amp;$A37&amp;"'!"&amp;"$B5:$BD10000"),F$2,FALSE()))</f>
        <v>#REF!</v>
      </c>
      <c r="G37" s="60" t="e">
        <f aca="true">IF(VLOOKUP(G$6,INDIRECT("'"&amp;$A37&amp;"'!"&amp;"$B5:$BD10000"),G$2,FALSE())=".","não disponível",VLOOKUP(G$6,INDIRECT("'"&amp;$A37&amp;"'!"&amp;"$B5:$BD10000"),G$2,FALSE()))</f>
        <v>#REF!</v>
      </c>
      <c r="H37" s="61" t="e">
        <f aca="true">IF(VLOOKUP(H$6,INDIRECT("'"&amp;$A37&amp;"'!"&amp;"$B5:$BD10000"),H$2,FALSE())=".","não disponível",VLOOKUP(H$6,INDIRECT("'"&amp;$A37&amp;"'!"&amp;"$B5:$BD10000"),H$2,FALSE()))</f>
        <v>#REF!</v>
      </c>
      <c r="I37" s="59" t="e">
        <f aca="true">IF(VLOOKUP(I$6,INDIRECT("'"&amp;$A37&amp;"'!"&amp;"$B5:$BD10000"),I$2,FALSE())=".","não disponível",VLOOKUP(I$6,INDIRECT("'"&amp;$A37&amp;"'!"&amp;"$B5:$BD10000"),I$2,FALSE()))</f>
        <v>#REF!</v>
      </c>
      <c r="J37" s="59" t="e">
        <f aca="true">IF(VLOOKUP(J$6,INDIRECT("'"&amp;$A37&amp;"'!"&amp;"$B5:$BD10000"),J$2,FALSE())=".","não disponível",VLOOKUP(J$6,INDIRECT("'"&amp;$A37&amp;"'!"&amp;"$B5:$BD10000"),J$2,FALSE()))</f>
        <v>#REF!</v>
      </c>
      <c r="K37" s="62" t="e">
        <f aca="true">IF(VLOOKUP(K$6,INDIRECT("'"&amp;$A37&amp;"'!"&amp;"$B5:$BD10000"),K$2,FALSE())=".","não disponível",VLOOKUP(K$6,INDIRECT("'"&amp;$A37&amp;"'!"&amp;"$B5:$BD10000"),K$2,FALSE()))</f>
        <v>#REF!</v>
      </c>
      <c r="L37" s="63" t="e">
        <f aca="true">IF(VLOOKUP(L$6,INDIRECT("'"&amp;$A37&amp;"'!"&amp;"$B5:$BD10000"),L$2,FALSE())=".","não disponível",VLOOKUP(L$6,INDIRECT("'"&amp;$A37&amp;"'!"&amp;"$B5:$BD10000"),L$2,FALSE()))</f>
        <v>#REF!</v>
      </c>
      <c r="M37" s="64" t="e">
        <f aca="true">IF(VLOOKUP(M$6,INDIRECT("'"&amp;$A37&amp;"'!"&amp;"$B5:$BD10000"),M$2,FALSE())=".","não disponível",VLOOKUP(M$6,INDIRECT("'"&amp;$A37&amp;"'!"&amp;"$B5:$BD10000"),M$2,FALSE()))</f>
        <v>#REF!</v>
      </c>
      <c r="N37" s="59" t="e">
        <f aca="true">IF(VLOOKUP(N$6,INDIRECT("'"&amp;$A37&amp;"'!"&amp;"$B5:$BD10000"),N$2,FALSE())=".","não disponível",VLOOKUP(N$6,INDIRECT("'"&amp;$A37&amp;"'!"&amp;"$B5:$BD10000"),N$2,FALSE()))</f>
        <v>#REF!</v>
      </c>
      <c r="O37" s="59" t="e">
        <f aca="true">IF(VLOOKUP(O$6,INDIRECT("'"&amp;$A37&amp;"'!"&amp;"$B5:$BD10000"),O$2,FALSE())=".","não disponível",VLOOKUP(O$6,INDIRECT("'"&amp;$A37&amp;"'!"&amp;"$B5:$BD10000"),O$2,FALSE()))</f>
        <v>#REF!</v>
      </c>
      <c r="P37" s="65" t="e">
        <f aca="true">IF(VLOOKUP(P$6,INDIRECT("'"&amp;$A37&amp;"'!"&amp;"$B5:$BD10000"),P$2,FALSE())=".","não disponível",VLOOKUP(P$6,INDIRECT("'"&amp;$A37&amp;"'!"&amp;"$B5:$BD10000"),P$2,FALSE()))</f>
        <v>#REF!</v>
      </c>
      <c r="Q37" s="64" t="e">
        <f aca="true">IF(VLOOKUP(Q$6,INDIRECT("'"&amp;$A37&amp;"'!"&amp;"$B5:$BD10000"),Q$2,FALSE())=".","não disponível",VLOOKUP(Q$6,INDIRECT("'"&amp;$A37&amp;"'!"&amp;"$B5:$BD10000"),Q$2,FALSE()))</f>
        <v>#REF!</v>
      </c>
      <c r="R37" s="59" t="e">
        <f aca="true">IF(VLOOKUP(R$6,INDIRECT("'"&amp;$A37&amp;"'!"&amp;"$B5:$BD10000"),R$2,FALSE())=".","não disponível",VLOOKUP(R$6,INDIRECT("'"&amp;$A37&amp;"'!"&amp;"$B5:$BD10000"),R$2,FALSE()))</f>
        <v>#REF!</v>
      </c>
      <c r="S37" s="59" t="e">
        <f aca="true">IF(VLOOKUP(S$6,INDIRECT("'"&amp;$A37&amp;"'!"&amp;"$B5:$BD10000"),S$2,FALSE())=".","não disponível",VLOOKUP(S$6,INDIRECT("'"&amp;$A37&amp;"'!"&amp;"$B5:$BD10000"),S$2,FALSE()))</f>
        <v>#REF!</v>
      </c>
      <c r="T37" s="66" t="e">
        <f aca="true">IF(VLOOKUP(T$6,INDIRECT("'"&amp;$A37&amp;"'!"&amp;"$B5:$BD10000"),T$2,FALSE())=".","não disponível",VLOOKUP(T$6,INDIRECT("'"&amp;$A37&amp;"'!"&amp;"$B5:$BD10000"),T$2,FALSE()))</f>
        <v>#REF!</v>
      </c>
      <c r="U37" s="63" t="e">
        <f aca="true">IF(VLOOKUP(U$6,INDIRECT("'"&amp;$A37&amp;"'!"&amp;"$B5:$BD10000"),U$2,FALSE())=".","não disponível",VLOOKUP(U$6,INDIRECT("'"&amp;$A37&amp;"'!"&amp;"$B5:$BD10000"),U$2,FALSE()))</f>
        <v>#REF!</v>
      </c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</row>
    <row r="38" customFormat="false" ht="15.75" hidden="false" customHeight="false" outlineLevel="0" collapsed="false">
      <c r="A38" s="44" t="s">
        <v>55</v>
      </c>
      <c r="B38" s="56" t="str">
        <f aca="false">HYPERLINK(CONCATENATE("#'"&amp;$A38&amp;"'!"&amp;"$A$1"),$A38)</f>
        <v>São Leopoldo</v>
      </c>
      <c r="C38" s="57" t="s">
        <v>49</v>
      </c>
      <c r="D38" s="58" t="e">
        <f aca="true">VLOOKUP(D$6,INDIRECT("'"&amp;$A38&amp;"'!"&amp;"$B5:$BD10000"),D$2,FALSE())</f>
        <v>#REF!</v>
      </c>
      <c r="E38" s="59" t="e">
        <f aca="true">IF(VLOOKUP(E$6,INDIRECT("'"&amp;$A38&amp;"'!"&amp;"$B5:$BD10000"),E$2,FALSE())=".","não disponível",VLOOKUP(E$6,INDIRECT("'"&amp;$A38&amp;"'!"&amp;"$B5:$BD10000"),E$2,FALSE()))</f>
        <v>#REF!</v>
      </c>
      <c r="F38" s="59" t="e">
        <f aca="true">IF(VLOOKUP(F$6,INDIRECT("'"&amp;$A38&amp;"'!"&amp;"$B5:$BD10000"),F$2,FALSE())=".","não disponível",VLOOKUP(F$6,INDIRECT("'"&amp;$A38&amp;"'!"&amp;"$B5:$BD10000"),F$2,FALSE()))</f>
        <v>#REF!</v>
      </c>
      <c r="G38" s="60" t="e">
        <f aca="true">IF(VLOOKUP(G$6,INDIRECT("'"&amp;$A38&amp;"'!"&amp;"$B5:$BD10000"),G$2,FALSE())=".","não disponível",VLOOKUP(G$6,INDIRECT("'"&amp;$A38&amp;"'!"&amp;"$B5:$BD10000"),G$2,FALSE()))</f>
        <v>#REF!</v>
      </c>
      <c r="H38" s="61" t="e">
        <f aca="true">IF(VLOOKUP(H$6,INDIRECT("'"&amp;$A38&amp;"'!"&amp;"$B5:$BD10000"),H$2,FALSE())=".","não disponível",VLOOKUP(H$6,INDIRECT("'"&amp;$A38&amp;"'!"&amp;"$B5:$BD10000"),H$2,FALSE()))</f>
        <v>#REF!</v>
      </c>
      <c r="I38" s="59" t="e">
        <f aca="true">IF(VLOOKUP(I$6,INDIRECT("'"&amp;$A38&amp;"'!"&amp;"$B5:$BD10000"),I$2,FALSE())=".","não disponível",VLOOKUP(I$6,INDIRECT("'"&amp;$A38&amp;"'!"&amp;"$B5:$BD10000"),I$2,FALSE()))</f>
        <v>#REF!</v>
      </c>
      <c r="J38" s="59" t="e">
        <f aca="true">IF(VLOOKUP(J$6,INDIRECT("'"&amp;$A38&amp;"'!"&amp;"$B5:$BD10000"),J$2,FALSE())=".","não disponível",VLOOKUP(J$6,INDIRECT("'"&amp;$A38&amp;"'!"&amp;"$B5:$BD10000"),J$2,FALSE()))</f>
        <v>#REF!</v>
      </c>
      <c r="K38" s="62" t="e">
        <f aca="true">IF(VLOOKUP(K$6,INDIRECT("'"&amp;$A38&amp;"'!"&amp;"$B5:$BD10000"),K$2,FALSE())=".","não disponível",VLOOKUP(K$6,INDIRECT("'"&amp;$A38&amp;"'!"&amp;"$B5:$BD10000"),K$2,FALSE()))</f>
        <v>#REF!</v>
      </c>
      <c r="L38" s="63" t="e">
        <f aca="true">IF(VLOOKUP(L$6,INDIRECT("'"&amp;$A38&amp;"'!"&amp;"$B5:$BD10000"),L$2,FALSE())=".","não disponível",VLOOKUP(L$6,INDIRECT("'"&amp;$A38&amp;"'!"&amp;"$B5:$BD10000"),L$2,FALSE()))</f>
        <v>#REF!</v>
      </c>
      <c r="M38" s="64" t="e">
        <f aca="true">IF(VLOOKUP(M$6,INDIRECT("'"&amp;$A38&amp;"'!"&amp;"$B5:$BD10000"),M$2,FALSE())=".","não disponível",VLOOKUP(M$6,INDIRECT("'"&amp;$A38&amp;"'!"&amp;"$B5:$BD10000"),M$2,FALSE()))</f>
        <v>#REF!</v>
      </c>
      <c r="N38" s="59" t="e">
        <f aca="true">IF(VLOOKUP(N$6,INDIRECT("'"&amp;$A38&amp;"'!"&amp;"$B5:$BD10000"),N$2,FALSE())=".","não disponível",VLOOKUP(N$6,INDIRECT("'"&amp;$A38&amp;"'!"&amp;"$B5:$BD10000"),N$2,FALSE()))</f>
        <v>#REF!</v>
      </c>
      <c r="O38" s="59" t="e">
        <f aca="true">IF(VLOOKUP(O$6,INDIRECT("'"&amp;$A38&amp;"'!"&amp;"$B5:$BD10000"),O$2,FALSE())=".","não disponível",VLOOKUP(O$6,INDIRECT("'"&amp;$A38&amp;"'!"&amp;"$B5:$BD10000"),O$2,FALSE()))</f>
        <v>#REF!</v>
      </c>
      <c r="P38" s="65" t="e">
        <f aca="true">IF(VLOOKUP(P$6,INDIRECT("'"&amp;$A38&amp;"'!"&amp;"$B5:$BD10000"),P$2,FALSE())=".","não disponível",VLOOKUP(P$6,INDIRECT("'"&amp;$A38&amp;"'!"&amp;"$B5:$BD10000"),P$2,FALSE()))</f>
        <v>#REF!</v>
      </c>
      <c r="Q38" s="64" t="e">
        <f aca="true">IF(VLOOKUP(Q$6,INDIRECT("'"&amp;$A38&amp;"'!"&amp;"$B5:$BD10000"),Q$2,FALSE())=".","não disponível",VLOOKUP(Q$6,INDIRECT("'"&amp;$A38&amp;"'!"&amp;"$B5:$BD10000"),Q$2,FALSE()))</f>
        <v>#REF!</v>
      </c>
      <c r="R38" s="59" t="e">
        <f aca="true">IF(VLOOKUP(R$6,INDIRECT("'"&amp;$A38&amp;"'!"&amp;"$B5:$BD10000"),R$2,FALSE())=".","não disponível",VLOOKUP(R$6,INDIRECT("'"&amp;$A38&amp;"'!"&amp;"$B5:$BD10000"),R$2,FALSE()))</f>
        <v>#REF!</v>
      </c>
      <c r="S38" s="59" t="e">
        <f aca="true">IF(VLOOKUP(S$6,INDIRECT("'"&amp;$A38&amp;"'!"&amp;"$B5:$BD10000"),S$2,FALSE())=".","não disponível",VLOOKUP(S$6,INDIRECT("'"&amp;$A38&amp;"'!"&amp;"$B5:$BD10000"),S$2,FALSE()))</f>
        <v>#REF!</v>
      </c>
      <c r="T38" s="66" t="e">
        <f aca="true">IF(VLOOKUP(T$6,INDIRECT("'"&amp;$A38&amp;"'!"&amp;"$B5:$BD10000"),T$2,FALSE())=".","não disponível",VLOOKUP(T$6,INDIRECT("'"&amp;$A38&amp;"'!"&amp;"$B5:$BD10000"),T$2,FALSE()))</f>
        <v>#REF!</v>
      </c>
      <c r="U38" s="63" t="e">
        <f aca="true">IF(VLOOKUP(U$6,INDIRECT("'"&amp;$A38&amp;"'!"&amp;"$B5:$BD10000"),U$2,FALSE())=".","não disponível",VLOOKUP(U$6,INDIRECT("'"&amp;$A38&amp;"'!"&amp;"$B5:$BD10000"),U$2,FALSE()))</f>
        <v>#REF!</v>
      </c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</row>
    <row r="39" customFormat="false" ht="15.75" hidden="false" customHeight="false" outlineLevel="0" collapsed="false">
      <c r="A39" s="44" t="s">
        <v>56</v>
      </c>
      <c r="B39" s="45" t="str">
        <f aca="false">HYPERLINK(CONCATENATE("#'"&amp;$A39&amp;"'!"&amp;"$A$1"),$A39)</f>
        <v>Curitiba</v>
      </c>
      <c r="C39" s="46" t="s">
        <v>57</v>
      </c>
      <c r="D39" s="47" t="e">
        <f aca="true">VLOOKUP(D$6,INDIRECT("'"&amp;$A39&amp;"'!"&amp;"$B5:$BD10000"),D$2,FALSE())</f>
        <v>#REF!</v>
      </c>
      <c r="E39" s="48" t="e">
        <f aca="true">IF(VLOOKUP(E$6,INDIRECT("'"&amp;$A39&amp;"'!"&amp;"$B5:$BD10000"),E$2,FALSE())=".","não disponível",VLOOKUP(E$6,INDIRECT("'"&amp;$A39&amp;"'!"&amp;"$B5:$BD10000"),E$2,FALSE()))</f>
        <v>#REF!</v>
      </c>
      <c r="F39" s="48" t="e">
        <f aca="true">IF(VLOOKUP(F$6,INDIRECT("'"&amp;$A39&amp;"'!"&amp;"$B5:$BD10000"),F$2,FALSE())=".","não disponível",VLOOKUP(F$6,INDIRECT("'"&amp;$A39&amp;"'!"&amp;"$B5:$BD10000"),F$2,FALSE()))</f>
        <v>#REF!</v>
      </c>
      <c r="G39" s="49" t="e">
        <f aca="true">IF(VLOOKUP(G$6,INDIRECT("'"&amp;$A39&amp;"'!"&amp;"$B5:$BD10000"),G$2,FALSE())=".","não disponível",VLOOKUP(G$6,INDIRECT("'"&amp;$A39&amp;"'!"&amp;"$B5:$BD10000"),G$2,FALSE()))</f>
        <v>#REF!</v>
      </c>
      <c r="H39" s="50" t="e">
        <f aca="true">IF(VLOOKUP(H$6,INDIRECT("'"&amp;$A39&amp;"'!"&amp;"$B5:$BD10000"),H$2,FALSE())=".","não disponível",VLOOKUP(H$6,INDIRECT("'"&amp;$A39&amp;"'!"&amp;"$B5:$BD10000"),H$2,FALSE()))</f>
        <v>#REF!</v>
      </c>
      <c r="I39" s="48" t="e">
        <f aca="true">IF(VLOOKUP(I$6,INDIRECT("'"&amp;$A39&amp;"'!"&amp;"$B5:$BD10000"),I$2,FALSE())=".","não disponível",VLOOKUP(I$6,INDIRECT("'"&amp;$A39&amp;"'!"&amp;"$B5:$BD10000"),I$2,FALSE()))</f>
        <v>#REF!</v>
      </c>
      <c r="J39" s="48" t="e">
        <f aca="true">IF(VLOOKUP(J$6,INDIRECT("'"&amp;$A39&amp;"'!"&amp;"$B5:$BD10000"),J$2,FALSE())=".","não disponível",VLOOKUP(J$6,INDIRECT("'"&amp;$A39&amp;"'!"&amp;"$B5:$BD10000"),J$2,FALSE()))</f>
        <v>#REF!</v>
      </c>
      <c r="K39" s="51" t="e">
        <f aca="true">IF(VLOOKUP(K$6,INDIRECT("'"&amp;$A39&amp;"'!"&amp;"$B5:$BD10000"),K$2,FALSE())=".","não disponível",VLOOKUP(K$6,INDIRECT("'"&amp;$A39&amp;"'!"&amp;"$B5:$BD10000"),K$2,FALSE()))</f>
        <v>#REF!</v>
      </c>
      <c r="L39" s="52" t="e">
        <f aca="true">IF(VLOOKUP(L$6,INDIRECT("'"&amp;$A39&amp;"'!"&amp;"$B5:$BD10000"),L$2,FALSE())=".","não disponível",VLOOKUP(L$6,INDIRECT("'"&amp;$A39&amp;"'!"&amp;"$B5:$BD10000"),L$2,FALSE()))</f>
        <v>#REF!</v>
      </c>
      <c r="M39" s="53" t="e">
        <f aca="true">IF(VLOOKUP(M$6,INDIRECT("'"&amp;$A39&amp;"'!"&amp;"$B5:$BD10000"),M$2,FALSE())=".","não disponível",VLOOKUP(M$6,INDIRECT("'"&amp;$A39&amp;"'!"&amp;"$B5:$BD10000"),M$2,FALSE()))</f>
        <v>#REF!</v>
      </c>
      <c r="N39" s="48" t="e">
        <f aca="true">IF(VLOOKUP(N$6,INDIRECT("'"&amp;$A39&amp;"'!"&amp;"$B5:$BD10000"),N$2,FALSE())=".","não disponível",VLOOKUP(N$6,INDIRECT("'"&amp;$A39&amp;"'!"&amp;"$B5:$BD10000"),N$2,FALSE()))</f>
        <v>#REF!</v>
      </c>
      <c r="O39" s="48" t="e">
        <f aca="true">IF(VLOOKUP(O$6,INDIRECT("'"&amp;$A39&amp;"'!"&amp;"$B5:$BD10000"),O$2,FALSE())=".","não disponível",VLOOKUP(O$6,INDIRECT("'"&amp;$A39&amp;"'!"&amp;"$B5:$BD10000"),O$2,FALSE()))</f>
        <v>#REF!</v>
      </c>
      <c r="P39" s="54" t="e">
        <f aca="true">IF(VLOOKUP(P$6,INDIRECT("'"&amp;$A39&amp;"'!"&amp;"$B5:$BD10000"),P$2,FALSE())=".","não disponível",VLOOKUP(P$6,INDIRECT("'"&amp;$A39&amp;"'!"&amp;"$B5:$BD10000"),P$2,FALSE()))</f>
        <v>#REF!</v>
      </c>
      <c r="Q39" s="53" t="e">
        <f aca="true">IF(VLOOKUP(Q$6,INDIRECT("'"&amp;$A39&amp;"'!"&amp;"$B5:$BD10000"),Q$2,FALSE())=".","não disponível",VLOOKUP(Q$6,INDIRECT("'"&amp;$A39&amp;"'!"&amp;"$B5:$BD10000"),Q$2,FALSE()))</f>
        <v>#REF!</v>
      </c>
      <c r="R39" s="48" t="e">
        <f aca="true">IF(VLOOKUP(R$6,INDIRECT("'"&amp;$A39&amp;"'!"&amp;"$B5:$BD10000"),R$2,FALSE())=".","não disponível",VLOOKUP(R$6,INDIRECT("'"&amp;$A39&amp;"'!"&amp;"$B5:$BD10000"),R$2,FALSE()))</f>
        <v>#REF!</v>
      </c>
      <c r="S39" s="48" t="e">
        <f aca="true">IF(VLOOKUP(S$6,INDIRECT("'"&amp;$A39&amp;"'!"&amp;"$B5:$BD10000"),S$2,FALSE())=".","não disponível",VLOOKUP(S$6,INDIRECT("'"&amp;$A39&amp;"'!"&amp;"$B5:$BD10000"),S$2,FALSE()))</f>
        <v>#REF!</v>
      </c>
      <c r="T39" s="55" t="e">
        <f aca="true">IF(VLOOKUP(T$6,INDIRECT("'"&amp;$A39&amp;"'!"&amp;"$B5:$BD10000"),T$2,FALSE())=".","não disponível",VLOOKUP(T$6,INDIRECT("'"&amp;$A39&amp;"'!"&amp;"$B5:$BD10000"),T$2,FALSE()))</f>
        <v>#REF!</v>
      </c>
      <c r="U39" s="52" t="e">
        <f aca="true">IF(VLOOKUP(U$6,INDIRECT("'"&amp;$A39&amp;"'!"&amp;"$B5:$BD10000"),U$2,FALSE())=".","não disponível",VLOOKUP(U$6,INDIRECT("'"&amp;$A39&amp;"'!"&amp;"$B5:$BD10000"),U$2,FALSE()))</f>
        <v>#REF!</v>
      </c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</row>
    <row r="40" customFormat="false" ht="15.75" hidden="false" customHeight="false" outlineLevel="0" collapsed="false">
      <c r="A40" s="44" t="s">
        <v>58</v>
      </c>
      <c r="B40" s="56" t="str">
        <f aca="false">HYPERLINK(CONCATENATE("#'"&amp;$A40&amp;"'!"&amp;"$A$1"),$A40)</f>
        <v>Londrina</v>
      </c>
      <c r="C40" s="57" t="s">
        <v>57</v>
      </c>
      <c r="D40" s="58" t="e">
        <f aca="true">VLOOKUP(D$6,INDIRECT("'"&amp;$A40&amp;"'!"&amp;"$B5:$BD10000"),D$2,FALSE())</f>
        <v>#REF!</v>
      </c>
      <c r="E40" s="59" t="e">
        <f aca="true">IF(VLOOKUP(E$6,INDIRECT("'"&amp;$A40&amp;"'!"&amp;"$B5:$BD10000"),E$2,FALSE())=".","não disponível",VLOOKUP(E$6,INDIRECT("'"&amp;$A40&amp;"'!"&amp;"$B5:$BD10000"),E$2,FALSE()))</f>
        <v>#REF!</v>
      </c>
      <c r="F40" s="59" t="e">
        <f aca="true">IF(VLOOKUP(F$6,INDIRECT("'"&amp;$A40&amp;"'!"&amp;"$B5:$BD10000"),F$2,FALSE())=".","não disponível",VLOOKUP(F$6,INDIRECT("'"&amp;$A40&amp;"'!"&amp;"$B5:$BD10000"),F$2,FALSE()))</f>
        <v>#REF!</v>
      </c>
      <c r="G40" s="60" t="e">
        <f aca="true">IF(VLOOKUP(G$6,INDIRECT("'"&amp;$A40&amp;"'!"&amp;"$B5:$BD10000"),G$2,FALSE())=".","não disponível",VLOOKUP(G$6,INDIRECT("'"&amp;$A40&amp;"'!"&amp;"$B5:$BD10000"),G$2,FALSE()))</f>
        <v>#REF!</v>
      </c>
      <c r="H40" s="61" t="e">
        <f aca="true">IF(VLOOKUP(H$6,INDIRECT("'"&amp;$A40&amp;"'!"&amp;"$B5:$BD10000"),H$2,FALSE())=".","não disponível",VLOOKUP(H$6,INDIRECT("'"&amp;$A40&amp;"'!"&amp;"$B5:$BD10000"),H$2,FALSE()))</f>
        <v>#REF!</v>
      </c>
      <c r="I40" s="59" t="e">
        <f aca="true">IF(VLOOKUP(I$6,INDIRECT("'"&amp;$A40&amp;"'!"&amp;"$B5:$BD10000"),I$2,FALSE())=".","não disponível",VLOOKUP(I$6,INDIRECT("'"&amp;$A40&amp;"'!"&amp;"$B5:$BD10000"),I$2,FALSE()))</f>
        <v>#REF!</v>
      </c>
      <c r="J40" s="59" t="e">
        <f aca="true">IF(VLOOKUP(J$6,INDIRECT("'"&amp;$A40&amp;"'!"&amp;"$B5:$BD10000"),J$2,FALSE())=".","não disponível",VLOOKUP(J$6,INDIRECT("'"&amp;$A40&amp;"'!"&amp;"$B5:$BD10000"),J$2,FALSE()))</f>
        <v>#REF!</v>
      </c>
      <c r="K40" s="62" t="e">
        <f aca="true">IF(VLOOKUP(K$6,INDIRECT("'"&amp;$A40&amp;"'!"&amp;"$B5:$BD10000"),K$2,FALSE())=".","não disponível",VLOOKUP(K$6,INDIRECT("'"&amp;$A40&amp;"'!"&amp;"$B5:$BD10000"),K$2,FALSE()))</f>
        <v>#REF!</v>
      </c>
      <c r="L40" s="63" t="e">
        <f aca="true">IF(VLOOKUP(L$6,INDIRECT("'"&amp;$A40&amp;"'!"&amp;"$B5:$BD10000"),L$2,FALSE())=".","não disponível",VLOOKUP(L$6,INDIRECT("'"&amp;$A40&amp;"'!"&amp;"$B5:$BD10000"),L$2,FALSE()))</f>
        <v>#REF!</v>
      </c>
      <c r="M40" s="64" t="e">
        <f aca="true">IF(VLOOKUP(M$6,INDIRECT("'"&amp;$A40&amp;"'!"&amp;"$B5:$BD10000"),M$2,FALSE())=".","não disponível",VLOOKUP(M$6,INDIRECT("'"&amp;$A40&amp;"'!"&amp;"$B5:$BD10000"),M$2,FALSE()))</f>
        <v>#REF!</v>
      </c>
      <c r="N40" s="59" t="e">
        <f aca="true">IF(VLOOKUP(N$6,INDIRECT("'"&amp;$A40&amp;"'!"&amp;"$B5:$BD10000"),N$2,FALSE())=".","não disponível",VLOOKUP(N$6,INDIRECT("'"&amp;$A40&amp;"'!"&amp;"$B5:$BD10000"),N$2,FALSE()))</f>
        <v>#REF!</v>
      </c>
      <c r="O40" s="59" t="e">
        <f aca="true">IF(VLOOKUP(O$6,INDIRECT("'"&amp;$A40&amp;"'!"&amp;"$B5:$BD10000"),O$2,FALSE())=".","não disponível",VLOOKUP(O$6,INDIRECT("'"&amp;$A40&amp;"'!"&amp;"$B5:$BD10000"),O$2,FALSE()))</f>
        <v>#REF!</v>
      </c>
      <c r="P40" s="65" t="e">
        <f aca="true">IF(VLOOKUP(P$6,INDIRECT("'"&amp;$A40&amp;"'!"&amp;"$B5:$BD10000"),P$2,FALSE())=".","não disponível",VLOOKUP(P$6,INDIRECT("'"&amp;$A40&amp;"'!"&amp;"$B5:$BD10000"),P$2,FALSE()))</f>
        <v>#REF!</v>
      </c>
      <c r="Q40" s="64" t="e">
        <f aca="true">IF(VLOOKUP(Q$6,INDIRECT("'"&amp;$A40&amp;"'!"&amp;"$B5:$BD10000"),Q$2,FALSE())=".","não disponível",VLOOKUP(Q$6,INDIRECT("'"&amp;$A40&amp;"'!"&amp;"$B5:$BD10000"),Q$2,FALSE()))</f>
        <v>#REF!</v>
      </c>
      <c r="R40" s="59" t="e">
        <f aca="true">IF(VLOOKUP(R$6,INDIRECT("'"&amp;$A40&amp;"'!"&amp;"$B5:$BD10000"),R$2,FALSE())=".","não disponível",VLOOKUP(R$6,INDIRECT("'"&amp;$A40&amp;"'!"&amp;"$B5:$BD10000"),R$2,FALSE()))</f>
        <v>#REF!</v>
      </c>
      <c r="S40" s="59" t="e">
        <f aca="true">IF(VLOOKUP(S$6,INDIRECT("'"&amp;$A40&amp;"'!"&amp;"$B5:$BD10000"),S$2,FALSE())=".","não disponível",VLOOKUP(S$6,INDIRECT("'"&amp;$A40&amp;"'!"&amp;"$B5:$BD10000"),S$2,FALSE()))</f>
        <v>#REF!</v>
      </c>
      <c r="T40" s="66" t="e">
        <f aca="true">IF(VLOOKUP(T$6,INDIRECT("'"&amp;$A40&amp;"'!"&amp;"$B5:$BD10000"),T$2,FALSE())=".","não disponível",VLOOKUP(T$6,INDIRECT("'"&amp;$A40&amp;"'!"&amp;"$B5:$BD10000"),T$2,FALSE()))</f>
        <v>#REF!</v>
      </c>
      <c r="U40" s="63" t="e">
        <f aca="true">IF(VLOOKUP(U$6,INDIRECT("'"&amp;$A40&amp;"'!"&amp;"$B5:$BD10000"),U$2,FALSE())=".","não disponível",VLOOKUP(U$6,INDIRECT("'"&amp;$A40&amp;"'!"&amp;"$B5:$BD10000"),U$2,FALSE()))</f>
        <v>#REF!</v>
      </c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</row>
    <row r="41" customFormat="false" ht="15.75" hidden="false" customHeight="false" outlineLevel="0" collapsed="false">
      <c r="A41" s="44" t="s">
        <v>59</v>
      </c>
      <c r="B41" s="56" t="str">
        <f aca="false">HYPERLINK(CONCATENATE("#'"&amp;$A41&amp;"'!"&amp;"$A$1"),$A41)</f>
        <v>São José dos Pinhais</v>
      </c>
      <c r="C41" s="57" t="s">
        <v>57</v>
      </c>
      <c r="D41" s="58" t="e">
        <f aca="true">VLOOKUP(D$6,INDIRECT("'"&amp;$A41&amp;"'!"&amp;"$B5:$BD10000"),D$2,FALSE())</f>
        <v>#REF!</v>
      </c>
      <c r="E41" s="59" t="e">
        <f aca="true">IF(VLOOKUP(E$6,INDIRECT("'"&amp;$A41&amp;"'!"&amp;"$B5:$BD10000"),E$2,FALSE())=".","não disponível",VLOOKUP(E$6,INDIRECT("'"&amp;$A41&amp;"'!"&amp;"$B5:$BD10000"),E$2,FALSE()))</f>
        <v>#REF!</v>
      </c>
      <c r="F41" s="59" t="e">
        <f aca="true">IF(VLOOKUP(F$6,INDIRECT("'"&amp;$A41&amp;"'!"&amp;"$B5:$BD10000"),F$2,FALSE())=".","não disponível",VLOOKUP(F$6,INDIRECT("'"&amp;$A41&amp;"'!"&amp;"$B5:$BD10000"),F$2,FALSE()))</f>
        <v>#REF!</v>
      </c>
      <c r="G41" s="60" t="e">
        <f aca="true">IF(VLOOKUP(G$6,INDIRECT("'"&amp;$A41&amp;"'!"&amp;"$B5:$BD10000"),G$2,FALSE())=".","não disponível",VLOOKUP(G$6,INDIRECT("'"&amp;$A41&amp;"'!"&amp;"$B5:$BD10000"),G$2,FALSE()))</f>
        <v>#REF!</v>
      </c>
      <c r="H41" s="61" t="e">
        <f aca="true">IF(VLOOKUP(H$6,INDIRECT("'"&amp;$A41&amp;"'!"&amp;"$B5:$BD10000"),H$2,FALSE())=".","não disponível",VLOOKUP(H$6,INDIRECT("'"&amp;$A41&amp;"'!"&amp;"$B5:$BD10000"),H$2,FALSE()))</f>
        <v>#REF!</v>
      </c>
      <c r="I41" s="59" t="e">
        <f aca="true">IF(VLOOKUP(I$6,INDIRECT("'"&amp;$A41&amp;"'!"&amp;"$B5:$BD10000"),I$2,FALSE())=".","não disponível",VLOOKUP(I$6,INDIRECT("'"&amp;$A41&amp;"'!"&amp;"$B5:$BD10000"),I$2,FALSE()))</f>
        <v>#REF!</v>
      </c>
      <c r="J41" s="59" t="e">
        <f aca="true">IF(VLOOKUP(J$6,INDIRECT("'"&amp;$A41&amp;"'!"&amp;"$B5:$BD10000"),J$2,FALSE())=".","não disponível",VLOOKUP(J$6,INDIRECT("'"&amp;$A41&amp;"'!"&amp;"$B5:$BD10000"),J$2,FALSE()))</f>
        <v>#REF!</v>
      </c>
      <c r="K41" s="62" t="e">
        <f aca="true">IF(VLOOKUP(K$6,INDIRECT("'"&amp;$A41&amp;"'!"&amp;"$B5:$BD10000"),K$2,FALSE())=".","não disponível",VLOOKUP(K$6,INDIRECT("'"&amp;$A41&amp;"'!"&amp;"$B5:$BD10000"),K$2,FALSE()))</f>
        <v>#REF!</v>
      </c>
      <c r="L41" s="63" t="e">
        <f aca="true">IF(VLOOKUP(L$6,INDIRECT("'"&amp;$A41&amp;"'!"&amp;"$B5:$BD10000"),L$2,FALSE())=".","não disponível",VLOOKUP(L$6,INDIRECT("'"&amp;$A41&amp;"'!"&amp;"$B5:$BD10000"),L$2,FALSE()))</f>
        <v>#REF!</v>
      </c>
      <c r="M41" s="64" t="e">
        <f aca="true">IF(VLOOKUP(M$6,INDIRECT("'"&amp;$A41&amp;"'!"&amp;"$B5:$BD10000"),M$2,FALSE())=".","não disponível",VLOOKUP(M$6,INDIRECT("'"&amp;$A41&amp;"'!"&amp;"$B5:$BD10000"),M$2,FALSE()))</f>
        <v>#REF!</v>
      </c>
      <c r="N41" s="59" t="e">
        <f aca="true">IF(VLOOKUP(N$6,INDIRECT("'"&amp;$A41&amp;"'!"&amp;"$B5:$BD10000"),N$2,FALSE())=".","não disponível",VLOOKUP(N$6,INDIRECT("'"&amp;$A41&amp;"'!"&amp;"$B5:$BD10000"),N$2,FALSE()))</f>
        <v>#REF!</v>
      </c>
      <c r="O41" s="59" t="e">
        <f aca="true">IF(VLOOKUP(O$6,INDIRECT("'"&amp;$A41&amp;"'!"&amp;"$B5:$BD10000"),O$2,FALSE())=".","não disponível",VLOOKUP(O$6,INDIRECT("'"&amp;$A41&amp;"'!"&amp;"$B5:$BD10000"),O$2,FALSE()))</f>
        <v>#REF!</v>
      </c>
      <c r="P41" s="65" t="e">
        <f aca="true">IF(VLOOKUP(P$6,INDIRECT("'"&amp;$A41&amp;"'!"&amp;"$B5:$BD10000"),P$2,FALSE())=".","não disponível",VLOOKUP(P$6,INDIRECT("'"&amp;$A41&amp;"'!"&amp;"$B5:$BD10000"),P$2,FALSE()))</f>
        <v>#REF!</v>
      </c>
      <c r="Q41" s="64" t="e">
        <f aca="true">IF(VLOOKUP(Q$6,INDIRECT("'"&amp;$A41&amp;"'!"&amp;"$B5:$BD10000"),Q$2,FALSE())=".","não disponível",VLOOKUP(Q$6,INDIRECT("'"&amp;$A41&amp;"'!"&amp;"$B5:$BD10000"),Q$2,FALSE()))</f>
        <v>#REF!</v>
      </c>
      <c r="R41" s="59" t="e">
        <f aca="true">IF(VLOOKUP(R$6,INDIRECT("'"&amp;$A41&amp;"'!"&amp;"$B5:$BD10000"),R$2,FALSE())=".","não disponível",VLOOKUP(R$6,INDIRECT("'"&amp;$A41&amp;"'!"&amp;"$B5:$BD10000"),R$2,FALSE()))</f>
        <v>#REF!</v>
      </c>
      <c r="S41" s="59" t="e">
        <f aca="true">IF(VLOOKUP(S$6,INDIRECT("'"&amp;$A41&amp;"'!"&amp;"$B5:$BD10000"),S$2,FALSE())=".","não disponível",VLOOKUP(S$6,INDIRECT("'"&amp;$A41&amp;"'!"&amp;"$B5:$BD10000"),S$2,FALSE()))</f>
        <v>#REF!</v>
      </c>
      <c r="T41" s="66" t="e">
        <f aca="true">IF(VLOOKUP(T$6,INDIRECT("'"&amp;$A41&amp;"'!"&amp;"$B5:$BD10000"),T$2,FALSE())=".","não disponível",VLOOKUP(T$6,INDIRECT("'"&amp;$A41&amp;"'!"&amp;"$B5:$BD10000"),T$2,FALSE()))</f>
        <v>#REF!</v>
      </c>
      <c r="U41" s="63" t="e">
        <f aca="true">IF(VLOOKUP(U$6,INDIRECT("'"&amp;$A41&amp;"'!"&amp;"$B5:$BD10000"),U$2,FALSE())=".","não disponível",VLOOKUP(U$6,INDIRECT("'"&amp;$A41&amp;"'!"&amp;"$B5:$BD10000"),U$2,FALSE()))</f>
        <v>#REF!</v>
      </c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</row>
    <row r="42" customFormat="false" ht="15.75" hidden="false" customHeight="false" outlineLevel="0" collapsed="false">
      <c r="A42" s="44" t="s">
        <v>60</v>
      </c>
      <c r="B42" s="45" t="str">
        <f aca="false">HYPERLINK(CONCATENATE("#'"&amp;$A42&amp;"'!"&amp;"$A$1"),$A42)</f>
        <v>Florianópolis</v>
      </c>
      <c r="C42" s="46" t="s">
        <v>61</v>
      </c>
      <c r="D42" s="47" t="e">
        <f aca="true">VLOOKUP(D$6,INDIRECT("'"&amp;$A42&amp;"'!"&amp;"$B5:$BD10000"),D$2,FALSE())</f>
        <v>#REF!</v>
      </c>
      <c r="E42" s="48" t="e">
        <f aca="true">IF(VLOOKUP(E$6,INDIRECT("'"&amp;$A42&amp;"'!"&amp;"$B5:$BD10000"),E$2,FALSE())=".","não disponível",VLOOKUP(E$6,INDIRECT("'"&amp;$A42&amp;"'!"&amp;"$B5:$BD10000"),E$2,FALSE()))</f>
        <v>#REF!</v>
      </c>
      <c r="F42" s="48" t="e">
        <f aca="true">IF(VLOOKUP(F$6,INDIRECT("'"&amp;$A42&amp;"'!"&amp;"$B5:$BD10000"),F$2,FALSE())=".","não disponível",VLOOKUP(F$6,INDIRECT("'"&amp;$A42&amp;"'!"&amp;"$B5:$BD10000"),F$2,FALSE()))</f>
        <v>#REF!</v>
      </c>
      <c r="G42" s="49" t="e">
        <f aca="true">IF(VLOOKUP(G$6,INDIRECT("'"&amp;$A42&amp;"'!"&amp;"$B5:$BD10000"),G$2,FALSE())=".","não disponível",VLOOKUP(G$6,INDIRECT("'"&amp;$A42&amp;"'!"&amp;"$B5:$BD10000"),G$2,FALSE()))</f>
        <v>#REF!</v>
      </c>
      <c r="H42" s="50" t="e">
        <f aca="true">IF(VLOOKUP(H$6,INDIRECT("'"&amp;$A42&amp;"'!"&amp;"$B5:$BD10000"),H$2,FALSE())=".","não disponível",VLOOKUP(H$6,INDIRECT("'"&amp;$A42&amp;"'!"&amp;"$B5:$BD10000"),H$2,FALSE()))</f>
        <v>#REF!</v>
      </c>
      <c r="I42" s="48" t="e">
        <f aca="true">IF(VLOOKUP(I$6,INDIRECT("'"&amp;$A42&amp;"'!"&amp;"$B5:$BD10000"),I$2,FALSE())=".","não disponível",VLOOKUP(I$6,INDIRECT("'"&amp;$A42&amp;"'!"&amp;"$B5:$BD10000"),I$2,FALSE()))</f>
        <v>#REF!</v>
      </c>
      <c r="J42" s="48" t="e">
        <f aca="true">IF(VLOOKUP(J$6,INDIRECT("'"&amp;$A42&amp;"'!"&amp;"$B5:$BD10000"),J$2,FALSE())=".","não disponível",VLOOKUP(J$6,INDIRECT("'"&amp;$A42&amp;"'!"&amp;"$B5:$BD10000"),J$2,FALSE()))</f>
        <v>#REF!</v>
      </c>
      <c r="K42" s="51" t="e">
        <f aca="true">IF(VLOOKUP(K$6,INDIRECT("'"&amp;$A42&amp;"'!"&amp;"$B5:$BD10000"),K$2,FALSE())=".","não disponível",VLOOKUP(K$6,INDIRECT("'"&amp;$A42&amp;"'!"&amp;"$B5:$BD10000"),K$2,FALSE()))</f>
        <v>#REF!</v>
      </c>
      <c r="L42" s="52" t="e">
        <f aca="true">IF(VLOOKUP(L$6,INDIRECT("'"&amp;$A42&amp;"'!"&amp;"$B5:$BD10000"),L$2,FALSE())=".","não disponível",VLOOKUP(L$6,INDIRECT("'"&amp;$A42&amp;"'!"&amp;"$B5:$BD10000"),L$2,FALSE()))</f>
        <v>#REF!</v>
      </c>
      <c r="M42" s="53" t="e">
        <f aca="true">IF(VLOOKUP(M$6,INDIRECT("'"&amp;$A42&amp;"'!"&amp;"$B5:$BD10000"),M$2,FALSE())=".","não disponível",VLOOKUP(M$6,INDIRECT("'"&amp;$A42&amp;"'!"&amp;"$B5:$BD10000"),M$2,FALSE()))</f>
        <v>#REF!</v>
      </c>
      <c r="N42" s="48" t="e">
        <f aca="true">IF(VLOOKUP(N$6,INDIRECT("'"&amp;$A42&amp;"'!"&amp;"$B5:$BD10000"),N$2,FALSE())=".","não disponível",VLOOKUP(N$6,INDIRECT("'"&amp;$A42&amp;"'!"&amp;"$B5:$BD10000"),N$2,FALSE()))</f>
        <v>#REF!</v>
      </c>
      <c r="O42" s="48" t="e">
        <f aca="true">IF(VLOOKUP(O$6,INDIRECT("'"&amp;$A42&amp;"'!"&amp;"$B5:$BD10000"),O$2,FALSE())=".","não disponível",VLOOKUP(O$6,INDIRECT("'"&amp;$A42&amp;"'!"&amp;"$B5:$BD10000"),O$2,FALSE()))</f>
        <v>#REF!</v>
      </c>
      <c r="P42" s="54" t="e">
        <f aca="true">IF(VLOOKUP(P$6,INDIRECT("'"&amp;$A42&amp;"'!"&amp;"$B5:$BD10000"),P$2,FALSE())=".","não disponível",VLOOKUP(P$6,INDIRECT("'"&amp;$A42&amp;"'!"&amp;"$B5:$BD10000"),P$2,FALSE()))</f>
        <v>#REF!</v>
      </c>
      <c r="Q42" s="53" t="e">
        <f aca="true">IF(VLOOKUP(Q$6,INDIRECT("'"&amp;$A42&amp;"'!"&amp;"$B5:$BD10000"),Q$2,FALSE())=".","não disponível",VLOOKUP(Q$6,INDIRECT("'"&amp;$A42&amp;"'!"&amp;"$B5:$BD10000"),Q$2,FALSE()))</f>
        <v>#REF!</v>
      </c>
      <c r="R42" s="48" t="e">
        <f aca="true">IF(VLOOKUP(R$6,INDIRECT("'"&amp;$A42&amp;"'!"&amp;"$B5:$BD10000"),R$2,FALSE())=".","não disponível",VLOOKUP(R$6,INDIRECT("'"&amp;$A42&amp;"'!"&amp;"$B5:$BD10000"),R$2,FALSE()))</f>
        <v>#REF!</v>
      </c>
      <c r="S42" s="48" t="e">
        <f aca="true">IF(VLOOKUP(S$6,INDIRECT("'"&amp;$A42&amp;"'!"&amp;"$B5:$BD10000"),S$2,FALSE())=".","não disponível",VLOOKUP(S$6,INDIRECT("'"&amp;$A42&amp;"'!"&amp;"$B5:$BD10000"),S$2,FALSE()))</f>
        <v>#REF!</v>
      </c>
      <c r="T42" s="55" t="e">
        <f aca="true">IF(VLOOKUP(T$6,INDIRECT("'"&amp;$A42&amp;"'!"&amp;"$B5:$BD10000"),T$2,FALSE())=".","não disponível",VLOOKUP(T$6,INDIRECT("'"&amp;$A42&amp;"'!"&amp;"$B5:$BD10000"),T$2,FALSE()))</f>
        <v>#REF!</v>
      </c>
      <c r="U42" s="52" t="e">
        <f aca="true">IF(VLOOKUP(U$6,INDIRECT("'"&amp;$A42&amp;"'!"&amp;"$B5:$BD10000"),U$2,FALSE())=".","não disponível",VLOOKUP(U$6,INDIRECT("'"&amp;$A42&amp;"'!"&amp;"$B5:$BD10000"),U$2,FALSE()))</f>
        <v>#REF!</v>
      </c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</row>
    <row r="43" customFormat="false" ht="15.75" hidden="false" customHeight="false" outlineLevel="0" collapsed="false">
      <c r="A43" s="44" t="s">
        <v>62</v>
      </c>
      <c r="B43" s="56" t="str">
        <f aca="false">HYPERLINK(CONCATENATE("#'"&amp;$A43&amp;"'!"&amp;"$A$1"),$A43)</f>
        <v>Balneário Camboriú</v>
      </c>
      <c r="C43" s="57" t="s">
        <v>61</v>
      </c>
      <c r="D43" s="58" t="e">
        <f aca="true">VLOOKUP(D$6,INDIRECT("'"&amp;$A43&amp;"'!"&amp;"$B5:$BD10000"),D$2,FALSE())</f>
        <v>#REF!</v>
      </c>
      <c r="E43" s="59" t="e">
        <f aca="true">IF(VLOOKUP(E$6,INDIRECT("'"&amp;$A43&amp;"'!"&amp;"$B5:$BD10000"),E$2,FALSE())=".","não disponível",VLOOKUP(E$6,INDIRECT("'"&amp;$A43&amp;"'!"&amp;"$B5:$BD10000"),E$2,FALSE()))</f>
        <v>#REF!</v>
      </c>
      <c r="F43" s="59" t="e">
        <f aca="true">IF(VLOOKUP(F$6,INDIRECT("'"&amp;$A43&amp;"'!"&amp;"$B5:$BD10000"),F$2,FALSE())=".","não disponível",VLOOKUP(F$6,INDIRECT("'"&amp;$A43&amp;"'!"&amp;"$B5:$BD10000"),F$2,FALSE()))</f>
        <v>#REF!</v>
      </c>
      <c r="G43" s="60" t="e">
        <f aca="true">IF(VLOOKUP(G$6,INDIRECT("'"&amp;$A43&amp;"'!"&amp;"$B5:$BD10000"),G$2,FALSE())=".","não disponível",VLOOKUP(G$6,INDIRECT("'"&amp;$A43&amp;"'!"&amp;"$B5:$BD10000"),G$2,FALSE()))</f>
        <v>#REF!</v>
      </c>
      <c r="H43" s="61" t="e">
        <f aca="true">IF(VLOOKUP(H$6,INDIRECT("'"&amp;$A43&amp;"'!"&amp;"$B5:$BD10000"),H$2,FALSE())=".","não disponível",VLOOKUP(H$6,INDIRECT("'"&amp;$A43&amp;"'!"&amp;"$B5:$BD10000"),H$2,FALSE()))</f>
        <v>#REF!</v>
      </c>
      <c r="I43" s="59" t="e">
        <f aca="true">IF(VLOOKUP(I$6,INDIRECT("'"&amp;$A43&amp;"'!"&amp;"$B5:$BD10000"),I$2,FALSE())=".","não disponível",VLOOKUP(I$6,INDIRECT("'"&amp;$A43&amp;"'!"&amp;"$B5:$BD10000"),I$2,FALSE()))</f>
        <v>#REF!</v>
      </c>
      <c r="J43" s="59" t="e">
        <f aca="true">IF(VLOOKUP(J$6,INDIRECT("'"&amp;$A43&amp;"'!"&amp;"$B5:$BD10000"),J$2,FALSE())=".","não disponível",VLOOKUP(J$6,INDIRECT("'"&amp;$A43&amp;"'!"&amp;"$B5:$BD10000"),J$2,FALSE()))</f>
        <v>#REF!</v>
      </c>
      <c r="K43" s="62" t="e">
        <f aca="true">IF(VLOOKUP(K$6,INDIRECT("'"&amp;$A43&amp;"'!"&amp;"$B5:$BD10000"),K$2,FALSE())=".","não disponível",VLOOKUP(K$6,INDIRECT("'"&amp;$A43&amp;"'!"&amp;"$B5:$BD10000"),K$2,FALSE()))</f>
        <v>#REF!</v>
      </c>
      <c r="L43" s="63" t="e">
        <f aca="true">IF(VLOOKUP(L$6,INDIRECT("'"&amp;$A43&amp;"'!"&amp;"$B5:$BD10000"),L$2,FALSE())=".","não disponível",VLOOKUP(L$6,INDIRECT("'"&amp;$A43&amp;"'!"&amp;"$B5:$BD10000"),L$2,FALSE()))</f>
        <v>#REF!</v>
      </c>
      <c r="M43" s="64" t="e">
        <f aca="true">IF(VLOOKUP(M$6,INDIRECT("'"&amp;$A43&amp;"'!"&amp;"$B5:$BD10000"),M$2,FALSE())=".","não disponível",VLOOKUP(M$6,INDIRECT("'"&amp;$A43&amp;"'!"&amp;"$B5:$BD10000"),M$2,FALSE()))</f>
        <v>#REF!</v>
      </c>
      <c r="N43" s="59" t="e">
        <f aca="true">IF(VLOOKUP(N$6,INDIRECT("'"&amp;$A43&amp;"'!"&amp;"$B5:$BD10000"),N$2,FALSE())=".","não disponível",VLOOKUP(N$6,INDIRECT("'"&amp;$A43&amp;"'!"&amp;"$B5:$BD10000"),N$2,FALSE()))</f>
        <v>#REF!</v>
      </c>
      <c r="O43" s="59" t="e">
        <f aca="true">IF(VLOOKUP(O$6,INDIRECT("'"&amp;$A43&amp;"'!"&amp;"$B5:$BD10000"),O$2,FALSE())=".","não disponível",VLOOKUP(O$6,INDIRECT("'"&amp;$A43&amp;"'!"&amp;"$B5:$BD10000"),O$2,FALSE()))</f>
        <v>#REF!</v>
      </c>
      <c r="P43" s="65" t="e">
        <f aca="true">IF(VLOOKUP(P$6,INDIRECT("'"&amp;$A43&amp;"'!"&amp;"$B5:$BD10000"),P$2,FALSE())=".","não disponível",VLOOKUP(P$6,INDIRECT("'"&amp;$A43&amp;"'!"&amp;"$B5:$BD10000"),P$2,FALSE()))</f>
        <v>#REF!</v>
      </c>
      <c r="Q43" s="64" t="e">
        <f aca="true">IF(VLOOKUP(Q$6,INDIRECT("'"&amp;$A43&amp;"'!"&amp;"$B5:$BD10000"),Q$2,FALSE())=".","não disponível",VLOOKUP(Q$6,INDIRECT("'"&amp;$A43&amp;"'!"&amp;"$B5:$BD10000"),Q$2,FALSE()))</f>
        <v>#REF!</v>
      </c>
      <c r="R43" s="59" t="e">
        <f aca="true">IF(VLOOKUP(R$6,INDIRECT("'"&amp;$A43&amp;"'!"&amp;"$B5:$BD10000"),R$2,FALSE())=".","não disponível",VLOOKUP(R$6,INDIRECT("'"&amp;$A43&amp;"'!"&amp;"$B5:$BD10000"),R$2,FALSE()))</f>
        <v>#REF!</v>
      </c>
      <c r="S43" s="59" t="e">
        <f aca="true">IF(VLOOKUP(S$6,INDIRECT("'"&amp;$A43&amp;"'!"&amp;"$B5:$BD10000"),S$2,FALSE())=".","não disponível",VLOOKUP(S$6,INDIRECT("'"&amp;$A43&amp;"'!"&amp;"$B5:$BD10000"),S$2,FALSE()))</f>
        <v>#REF!</v>
      </c>
      <c r="T43" s="66" t="e">
        <f aca="true">IF(VLOOKUP(T$6,INDIRECT("'"&amp;$A43&amp;"'!"&amp;"$B5:$BD10000"),T$2,FALSE())=".","não disponível",VLOOKUP(T$6,INDIRECT("'"&amp;$A43&amp;"'!"&amp;"$B5:$BD10000"),T$2,FALSE()))</f>
        <v>#REF!</v>
      </c>
      <c r="U43" s="63" t="e">
        <f aca="true">IF(VLOOKUP(U$6,INDIRECT("'"&amp;$A43&amp;"'!"&amp;"$B5:$BD10000"),U$2,FALSE())=".","não disponível",VLOOKUP(U$6,INDIRECT("'"&amp;$A43&amp;"'!"&amp;"$B5:$BD10000"),U$2,FALSE()))</f>
        <v>#REF!</v>
      </c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</row>
    <row r="44" customFormat="false" ht="15.75" hidden="false" customHeight="false" outlineLevel="0" collapsed="false">
      <c r="A44" s="44" t="s">
        <v>63</v>
      </c>
      <c r="B44" s="56" t="str">
        <f aca="false">HYPERLINK(CONCATENATE("#'"&amp;$A44&amp;"'!"&amp;"$A$1"),$A44)</f>
        <v>Blumenau</v>
      </c>
      <c r="C44" s="57" t="s">
        <v>61</v>
      </c>
      <c r="D44" s="58" t="e">
        <f aca="true">VLOOKUP(D$6,INDIRECT("'"&amp;$A44&amp;"'!"&amp;"$B5:$BD10000"),D$2,FALSE())</f>
        <v>#REF!</v>
      </c>
      <c r="E44" s="59" t="e">
        <f aca="true">IF(VLOOKUP(E$6,INDIRECT("'"&amp;$A44&amp;"'!"&amp;"$B5:$BD10000"),E$2,FALSE())=".","não disponível",VLOOKUP(E$6,INDIRECT("'"&amp;$A44&amp;"'!"&amp;"$B5:$BD10000"),E$2,FALSE()))</f>
        <v>#REF!</v>
      </c>
      <c r="F44" s="59" t="e">
        <f aca="true">IF(VLOOKUP(F$6,INDIRECT("'"&amp;$A44&amp;"'!"&amp;"$B5:$BD10000"),F$2,FALSE())=".","não disponível",VLOOKUP(F$6,INDIRECT("'"&amp;$A44&amp;"'!"&amp;"$B5:$BD10000"),F$2,FALSE()))</f>
        <v>#REF!</v>
      </c>
      <c r="G44" s="60" t="e">
        <f aca="true">IF(VLOOKUP(G$6,INDIRECT("'"&amp;$A44&amp;"'!"&amp;"$B5:$BD10000"),G$2,FALSE())=".","não disponível",VLOOKUP(G$6,INDIRECT("'"&amp;$A44&amp;"'!"&amp;"$B5:$BD10000"),G$2,FALSE()))</f>
        <v>#REF!</v>
      </c>
      <c r="H44" s="61" t="e">
        <f aca="true">IF(VLOOKUP(H$6,INDIRECT("'"&amp;$A44&amp;"'!"&amp;"$B5:$BD10000"),H$2,FALSE())=".","não disponível",VLOOKUP(H$6,INDIRECT("'"&amp;$A44&amp;"'!"&amp;"$B5:$BD10000"),H$2,FALSE()))</f>
        <v>#REF!</v>
      </c>
      <c r="I44" s="59" t="e">
        <f aca="true">IF(VLOOKUP(I$6,INDIRECT("'"&amp;$A44&amp;"'!"&amp;"$B5:$BD10000"),I$2,FALSE())=".","não disponível",VLOOKUP(I$6,INDIRECT("'"&amp;$A44&amp;"'!"&amp;"$B5:$BD10000"),I$2,FALSE()))</f>
        <v>#REF!</v>
      </c>
      <c r="J44" s="59" t="e">
        <f aca="true">IF(VLOOKUP(J$6,INDIRECT("'"&amp;$A44&amp;"'!"&amp;"$B5:$BD10000"),J$2,FALSE())=".","não disponível",VLOOKUP(J$6,INDIRECT("'"&amp;$A44&amp;"'!"&amp;"$B5:$BD10000"),J$2,FALSE()))</f>
        <v>#REF!</v>
      </c>
      <c r="K44" s="62" t="e">
        <f aca="true">IF(VLOOKUP(K$6,INDIRECT("'"&amp;$A44&amp;"'!"&amp;"$B5:$BD10000"),K$2,FALSE())=".","não disponível",VLOOKUP(K$6,INDIRECT("'"&amp;$A44&amp;"'!"&amp;"$B5:$BD10000"),K$2,FALSE()))</f>
        <v>#REF!</v>
      </c>
      <c r="L44" s="63" t="e">
        <f aca="true">IF(VLOOKUP(L$6,INDIRECT("'"&amp;$A44&amp;"'!"&amp;"$B5:$BD10000"),L$2,FALSE())=".","não disponível",VLOOKUP(L$6,INDIRECT("'"&amp;$A44&amp;"'!"&amp;"$B5:$BD10000"),L$2,FALSE()))</f>
        <v>#REF!</v>
      </c>
      <c r="M44" s="64" t="e">
        <f aca="true">IF(VLOOKUP(M$6,INDIRECT("'"&amp;$A44&amp;"'!"&amp;"$B5:$BD10000"),M$2,FALSE())=".","não disponível",VLOOKUP(M$6,INDIRECT("'"&amp;$A44&amp;"'!"&amp;"$B5:$BD10000"),M$2,FALSE()))</f>
        <v>#REF!</v>
      </c>
      <c r="N44" s="59" t="e">
        <f aca="true">IF(VLOOKUP(N$6,INDIRECT("'"&amp;$A44&amp;"'!"&amp;"$B5:$BD10000"),N$2,FALSE())=".","não disponível",VLOOKUP(N$6,INDIRECT("'"&amp;$A44&amp;"'!"&amp;"$B5:$BD10000"),N$2,FALSE()))</f>
        <v>#REF!</v>
      </c>
      <c r="O44" s="59" t="e">
        <f aca="true">IF(VLOOKUP(O$6,INDIRECT("'"&amp;$A44&amp;"'!"&amp;"$B5:$BD10000"),O$2,FALSE())=".","não disponível",VLOOKUP(O$6,INDIRECT("'"&amp;$A44&amp;"'!"&amp;"$B5:$BD10000"),O$2,FALSE()))</f>
        <v>#REF!</v>
      </c>
      <c r="P44" s="65" t="e">
        <f aca="true">IF(VLOOKUP(P$6,INDIRECT("'"&amp;$A44&amp;"'!"&amp;"$B5:$BD10000"),P$2,FALSE())=".","não disponível",VLOOKUP(P$6,INDIRECT("'"&amp;$A44&amp;"'!"&amp;"$B5:$BD10000"),P$2,FALSE()))</f>
        <v>#REF!</v>
      </c>
      <c r="Q44" s="64" t="e">
        <f aca="true">IF(VLOOKUP(Q$6,INDIRECT("'"&amp;$A44&amp;"'!"&amp;"$B5:$BD10000"),Q$2,FALSE())=".","não disponível",VLOOKUP(Q$6,INDIRECT("'"&amp;$A44&amp;"'!"&amp;"$B5:$BD10000"),Q$2,FALSE()))</f>
        <v>#REF!</v>
      </c>
      <c r="R44" s="59" t="e">
        <f aca="true">IF(VLOOKUP(R$6,INDIRECT("'"&amp;$A44&amp;"'!"&amp;"$B5:$BD10000"),R$2,FALSE())=".","não disponível",VLOOKUP(R$6,INDIRECT("'"&amp;$A44&amp;"'!"&amp;"$B5:$BD10000"),R$2,FALSE()))</f>
        <v>#REF!</v>
      </c>
      <c r="S44" s="59" t="e">
        <f aca="true">IF(VLOOKUP(S$6,INDIRECT("'"&amp;$A44&amp;"'!"&amp;"$B5:$BD10000"),S$2,FALSE())=".","não disponível",VLOOKUP(S$6,INDIRECT("'"&amp;$A44&amp;"'!"&amp;"$B5:$BD10000"),S$2,FALSE()))</f>
        <v>#REF!</v>
      </c>
      <c r="T44" s="66" t="e">
        <f aca="true">IF(VLOOKUP(T$6,INDIRECT("'"&amp;$A44&amp;"'!"&amp;"$B5:$BD10000"),T$2,FALSE())=".","não disponível",VLOOKUP(T$6,INDIRECT("'"&amp;$A44&amp;"'!"&amp;"$B5:$BD10000"),T$2,FALSE()))</f>
        <v>#REF!</v>
      </c>
      <c r="U44" s="63" t="e">
        <f aca="true">IF(VLOOKUP(U$6,INDIRECT("'"&amp;$A44&amp;"'!"&amp;"$B5:$BD10000"),U$2,FALSE())=".","não disponível",VLOOKUP(U$6,INDIRECT("'"&amp;$A44&amp;"'!"&amp;"$B5:$BD10000"),U$2,FALSE()))</f>
        <v>#REF!</v>
      </c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</row>
    <row r="45" customFormat="false" ht="15.75" hidden="false" customHeight="false" outlineLevel="0" collapsed="false">
      <c r="A45" s="44" t="s">
        <v>64</v>
      </c>
      <c r="B45" s="56" t="str">
        <f aca="false">HYPERLINK(CONCATENATE("#'"&amp;$A45&amp;"'!"&amp;"$A$1"),$A45)</f>
        <v>Itajaí</v>
      </c>
      <c r="C45" s="57" t="s">
        <v>61</v>
      </c>
      <c r="D45" s="58" t="e">
        <f aca="true">VLOOKUP(D$6,INDIRECT("'"&amp;$A45&amp;"'!"&amp;"$B5:$BD10000"),D$2,FALSE())</f>
        <v>#REF!</v>
      </c>
      <c r="E45" s="59" t="e">
        <f aca="true">IF(VLOOKUP(E$6,INDIRECT("'"&amp;$A45&amp;"'!"&amp;"$B5:$BD10000"),E$2,FALSE())=".","não disponível",VLOOKUP(E$6,INDIRECT("'"&amp;$A45&amp;"'!"&amp;"$B5:$BD10000"),E$2,FALSE()))</f>
        <v>#REF!</v>
      </c>
      <c r="F45" s="59" t="e">
        <f aca="true">IF(VLOOKUP(F$6,INDIRECT("'"&amp;$A45&amp;"'!"&amp;"$B5:$BD10000"),F$2,FALSE())=".","não disponível",VLOOKUP(F$6,INDIRECT("'"&amp;$A45&amp;"'!"&amp;"$B5:$BD10000"),F$2,FALSE()))</f>
        <v>#REF!</v>
      </c>
      <c r="G45" s="60" t="e">
        <f aca="true">IF(VLOOKUP(G$6,INDIRECT("'"&amp;$A45&amp;"'!"&amp;"$B5:$BD10000"),G$2,FALSE())=".","não disponível",VLOOKUP(G$6,INDIRECT("'"&amp;$A45&amp;"'!"&amp;"$B5:$BD10000"),G$2,FALSE()))</f>
        <v>#REF!</v>
      </c>
      <c r="H45" s="61" t="e">
        <f aca="true">IF(VLOOKUP(H$6,INDIRECT("'"&amp;$A45&amp;"'!"&amp;"$B5:$BD10000"),H$2,FALSE())=".","não disponível",VLOOKUP(H$6,INDIRECT("'"&amp;$A45&amp;"'!"&amp;"$B5:$BD10000"),H$2,FALSE()))</f>
        <v>#REF!</v>
      </c>
      <c r="I45" s="59" t="e">
        <f aca="true">IF(VLOOKUP(I$6,INDIRECT("'"&amp;$A45&amp;"'!"&amp;"$B5:$BD10000"),I$2,FALSE())=".","não disponível",VLOOKUP(I$6,INDIRECT("'"&amp;$A45&amp;"'!"&amp;"$B5:$BD10000"),I$2,FALSE()))</f>
        <v>#REF!</v>
      </c>
      <c r="J45" s="59" t="e">
        <f aca="true">IF(VLOOKUP(J$6,INDIRECT("'"&amp;$A45&amp;"'!"&amp;"$B5:$BD10000"),J$2,FALSE())=".","não disponível",VLOOKUP(J$6,INDIRECT("'"&amp;$A45&amp;"'!"&amp;"$B5:$BD10000"),J$2,FALSE()))</f>
        <v>#REF!</v>
      </c>
      <c r="K45" s="62" t="e">
        <f aca="true">IF(VLOOKUP(K$6,INDIRECT("'"&amp;$A45&amp;"'!"&amp;"$B5:$BD10000"),K$2,FALSE())=".","não disponível",VLOOKUP(K$6,INDIRECT("'"&amp;$A45&amp;"'!"&amp;"$B5:$BD10000"),K$2,FALSE()))</f>
        <v>#REF!</v>
      </c>
      <c r="L45" s="63" t="e">
        <f aca="true">IF(VLOOKUP(L$6,INDIRECT("'"&amp;$A45&amp;"'!"&amp;"$B5:$BD10000"),L$2,FALSE())=".","não disponível",VLOOKUP(L$6,INDIRECT("'"&amp;$A45&amp;"'!"&amp;"$B5:$BD10000"),L$2,FALSE()))</f>
        <v>#REF!</v>
      </c>
      <c r="M45" s="64" t="e">
        <f aca="true">IF(VLOOKUP(M$6,INDIRECT("'"&amp;$A45&amp;"'!"&amp;"$B5:$BD10000"),M$2,FALSE())=".","não disponível",VLOOKUP(M$6,INDIRECT("'"&amp;$A45&amp;"'!"&amp;"$B5:$BD10000"),M$2,FALSE()))</f>
        <v>#REF!</v>
      </c>
      <c r="N45" s="59" t="e">
        <f aca="true">IF(VLOOKUP(N$6,INDIRECT("'"&amp;$A45&amp;"'!"&amp;"$B5:$BD10000"),N$2,FALSE())=".","não disponível",VLOOKUP(N$6,INDIRECT("'"&amp;$A45&amp;"'!"&amp;"$B5:$BD10000"),N$2,FALSE()))</f>
        <v>#REF!</v>
      </c>
      <c r="O45" s="59" t="e">
        <f aca="true">IF(VLOOKUP(O$6,INDIRECT("'"&amp;$A45&amp;"'!"&amp;"$B5:$BD10000"),O$2,FALSE())=".","não disponível",VLOOKUP(O$6,INDIRECT("'"&amp;$A45&amp;"'!"&amp;"$B5:$BD10000"),O$2,FALSE()))</f>
        <v>#REF!</v>
      </c>
      <c r="P45" s="65" t="e">
        <f aca="true">IF(VLOOKUP(P$6,INDIRECT("'"&amp;$A45&amp;"'!"&amp;"$B5:$BD10000"),P$2,FALSE())=".","não disponível",VLOOKUP(P$6,INDIRECT("'"&amp;$A45&amp;"'!"&amp;"$B5:$BD10000"),P$2,FALSE()))</f>
        <v>#REF!</v>
      </c>
      <c r="Q45" s="64" t="e">
        <f aca="true">IF(VLOOKUP(Q$6,INDIRECT("'"&amp;$A45&amp;"'!"&amp;"$B5:$BD10000"),Q$2,FALSE())=".","não disponível",VLOOKUP(Q$6,INDIRECT("'"&amp;$A45&amp;"'!"&amp;"$B5:$BD10000"),Q$2,FALSE()))</f>
        <v>#REF!</v>
      </c>
      <c r="R45" s="59" t="e">
        <f aca="true">IF(VLOOKUP(R$6,INDIRECT("'"&amp;$A45&amp;"'!"&amp;"$B5:$BD10000"),R$2,FALSE())=".","não disponível",VLOOKUP(R$6,INDIRECT("'"&amp;$A45&amp;"'!"&amp;"$B5:$BD10000"),R$2,FALSE()))</f>
        <v>#REF!</v>
      </c>
      <c r="S45" s="59" t="e">
        <f aca="true">IF(VLOOKUP(S$6,INDIRECT("'"&amp;$A45&amp;"'!"&amp;"$B5:$BD10000"),S$2,FALSE())=".","não disponível",VLOOKUP(S$6,INDIRECT("'"&amp;$A45&amp;"'!"&amp;"$B5:$BD10000"),S$2,FALSE()))</f>
        <v>#REF!</v>
      </c>
      <c r="T45" s="66" t="e">
        <f aca="true">IF(VLOOKUP(T$6,INDIRECT("'"&amp;$A45&amp;"'!"&amp;"$B5:$BD10000"),T$2,FALSE())=".","não disponível",VLOOKUP(T$6,INDIRECT("'"&amp;$A45&amp;"'!"&amp;"$B5:$BD10000"),T$2,FALSE()))</f>
        <v>#REF!</v>
      </c>
      <c r="U45" s="63" t="e">
        <f aca="true">IF(VLOOKUP(U$6,INDIRECT("'"&amp;$A45&amp;"'!"&amp;"$B5:$BD10000"),U$2,FALSE())=".","não disponível",VLOOKUP(U$6,INDIRECT("'"&amp;$A45&amp;"'!"&amp;"$B5:$BD10000"),U$2,FALSE()))</f>
        <v>#REF!</v>
      </c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</row>
    <row r="46" customFormat="false" ht="15.75" hidden="false" customHeight="false" outlineLevel="0" collapsed="false">
      <c r="A46" s="44" t="s">
        <v>65</v>
      </c>
      <c r="B46" s="56" t="str">
        <f aca="false">HYPERLINK(CONCATENATE("#'"&amp;$A46&amp;"'!"&amp;"$A$1"),$A46)</f>
        <v>Itapema</v>
      </c>
      <c r="C46" s="57" t="s">
        <v>61</v>
      </c>
      <c r="D46" s="58" t="e">
        <f aca="true">VLOOKUP(D$6,INDIRECT("'"&amp;$A46&amp;"'!"&amp;"$B5:$BD10000"),D$2,FALSE())</f>
        <v>#REF!</v>
      </c>
      <c r="E46" s="59" t="e">
        <f aca="true">IF(VLOOKUP(E$6,INDIRECT("'"&amp;$A46&amp;"'!"&amp;"$B5:$BD10000"),E$2,FALSE())=".","não disponível",VLOOKUP(E$6,INDIRECT("'"&amp;$A46&amp;"'!"&amp;"$B5:$BD10000"),E$2,FALSE()))</f>
        <v>#REF!</v>
      </c>
      <c r="F46" s="59" t="e">
        <f aca="true">IF(VLOOKUP(F$6,INDIRECT("'"&amp;$A46&amp;"'!"&amp;"$B5:$BD10000"),F$2,FALSE())=".","não disponível",VLOOKUP(F$6,INDIRECT("'"&amp;$A46&amp;"'!"&amp;"$B5:$BD10000"),F$2,FALSE()))</f>
        <v>#REF!</v>
      </c>
      <c r="G46" s="60" t="e">
        <f aca="true">IF(VLOOKUP(G$6,INDIRECT("'"&amp;$A46&amp;"'!"&amp;"$B5:$BD10000"),G$2,FALSE())=".","não disponível",VLOOKUP(G$6,INDIRECT("'"&amp;$A46&amp;"'!"&amp;"$B5:$BD10000"),G$2,FALSE()))</f>
        <v>#REF!</v>
      </c>
      <c r="H46" s="61" t="e">
        <f aca="true">IF(VLOOKUP(H$6,INDIRECT("'"&amp;$A46&amp;"'!"&amp;"$B5:$BD10000"),H$2,FALSE())=".","não disponível",VLOOKUP(H$6,INDIRECT("'"&amp;$A46&amp;"'!"&amp;"$B5:$BD10000"),H$2,FALSE()))</f>
        <v>#REF!</v>
      </c>
      <c r="I46" s="59" t="e">
        <f aca="true">IF(VLOOKUP(I$6,INDIRECT("'"&amp;$A46&amp;"'!"&amp;"$B5:$BD10000"),I$2,FALSE())=".","não disponível",VLOOKUP(I$6,INDIRECT("'"&amp;$A46&amp;"'!"&amp;"$B5:$BD10000"),I$2,FALSE()))</f>
        <v>#REF!</v>
      </c>
      <c r="J46" s="59" t="e">
        <f aca="true">IF(VLOOKUP(J$6,INDIRECT("'"&amp;$A46&amp;"'!"&amp;"$B5:$BD10000"),J$2,FALSE())=".","não disponível",VLOOKUP(J$6,INDIRECT("'"&amp;$A46&amp;"'!"&amp;"$B5:$BD10000"),J$2,FALSE()))</f>
        <v>#REF!</v>
      </c>
      <c r="K46" s="62" t="e">
        <f aca="true">IF(VLOOKUP(K$6,INDIRECT("'"&amp;$A46&amp;"'!"&amp;"$B5:$BD10000"),K$2,FALSE())=".","não disponível",VLOOKUP(K$6,INDIRECT("'"&amp;$A46&amp;"'!"&amp;"$B5:$BD10000"),K$2,FALSE()))</f>
        <v>#REF!</v>
      </c>
      <c r="L46" s="63" t="e">
        <f aca="true">IF(VLOOKUP(L$6,INDIRECT("'"&amp;$A46&amp;"'!"&amp;"$B5:$BD10000"),L$2,FALSE())=".","não disponível",VLOOKUP(L$6,INDIRECT("'"&amp;$A46&amp;"'!"&amp;"$B5:$BD10000"),L$2,FALSE()))</f>
        <v>#REF!</v>
      </c>
      <c r="M46" s="64" t="e">
        <f aca="true">IF(VLOOKUP(M$6,INDIRECT("'"&amp;$A46&amp;"'!"&amp;"$B5:$BD10000"),M$2,FALSE())=".","não disponível",VLOOKUP(M$6,INDIRECT("'"&amp;$A46&amp;"'!"&amp;"$B5:$BD10000"),M$2,FALSE()))</f>
        <v>#REF!</v>
      </c>
      <c r="N46" s="59" t="e">
        <f aca="true">IF(VLOOKUP(N$6,INDIRECT("'"&amp;$A46&amp;"'!"&amp;"$B5:$BD10000"),N$2,FALSE())=".","não disponível",VLOOKUP(N$6,INDIRECT("'"&amp;$A46&amp;"'!"&amp;"$B5:$BD10000"),N$2,FALSE()))</f>
        <v>#REF!</v>
      </c>
      <c r="O46" s="59" t="e">
        <f aca="true">IF(VLOOKUP(O$6,INDIRECT("'"&amp;$A46&amp;"'!"&amp;"$B5:$BD10000"),O$2,FALSE())=".","não disponível",VLOOKUP(O$6,INDIRECT("'"&amp;$A46&amp;"'!"&amp;"$B5:$BD10000"),O$2,FALSE()))</f>
        <v>#REF!</v>
      </c>
      <c r="P46" s="65" t="e">
        <f aca="true">IF(VLOOKUP(P$6,INDIRECT("'"&amp;$A46&amp;"'!"&amp;"$B5:$BD10000"),P$2,FALSE())=".","não disponível",VLOOKUP(P$6,INDIRECT("'"&amp;$A46&amp;"'!"&amp;"$B5:$BD10000"),P$2,FALSE()))</f>
        <v>#REF!</v>
      </c>
      <c r="Q46" s="64" t="e">
        <f aca="true">IF(VLOOKUP(Q$6,INDIRECT("'"&amp;$A46&amp;"'!"&amp;"$B5:$BD10000"),Q$2,FALSE())=".","não disponível",VLOOKUP(Q$6,INDIRECT("'"&amp;$A46&amp;"'!"&amp;"$B5:$BD10000"),Q$2,FALSE()))</f>
        <v>#REF!</v>
      </c>
      <c r="R46" s="59" t="e">
        <f aca="true">IF(VLOOKUP(R$6,INDIRECT("'"&amp;$A46&amp;"'!"&amp;"$B5:$BD10000"),R$2,FALSE())=".","não disponível",VLOOKUP(R$6,INDIRECT("'"&amp;$A46&amp;"'!"&amp;"$B5:$BD10000"),R$2,FALSE()))</f>
        <v>#REF!</v>
      </c>
      <c r="S46" s="59" t="e">
        <f aca="true">IF(VLOOKUP(S$6,INDIRECT("'"&amp;$A46&amp;"'!"&amp;"$B5:$BD10000"),S$2,FALSE())=".","não disponível",VLOOKUP(S$6,INDIRECT("'"&amp;$A46&amp;"'!"&amp;"$B5:$BD10000"),S$2,FALSE()))</f>
        <v>#REF!</v>
      </c>
      <c r="T46" s="66" t="e">
        <f aca="true">IF(VLOOKUP(T$6,INDIRECT("'"&amp;$A46&amp;"'!"&amp;"$B5:$BD10000"),T$2,FALSE())=".","não disponível",VLOOKUP(T$6,INDIRECT("'"&amp;$A46&amp;"'!"&amp;"$B5:$BD10000"),T$2,FALSE()))</f>
        <v>#REF!</v>
      </c>
      <c r="U46" s="63" t="e">
        <f aca="true">IF(VLOOKUP(U$6,INDIRECT("'"&amp;$A46&amp;"'!"&amp;"$B5:$BD10000"),U$2,FALSE())=".","não disponível",VLOOKUP(U$6,INDIRECT("'"&amp;$A46&amp;"'!"&amp;"$B5:$BD10000"),U$2,FALSE()))</f>
        <v>#REF!</v>
      </c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</row>
    <row r="47" customFormat="false" ht="15.75" hidden="false" customHeight="false" outlineLevel="0" collapsed="false">
      <c r="A47" s="44" t="s">
        <v>66</v>
      </c>
      <c r="B47" s="56" t="str">
        <f aca="false">HYPERLINK(CONCATENATE("#'"&amp;$A47&amp;"'!"&amp;"$A$1"),$A47)</f>
        <v>Joinville</v>
      </c>
      <c r="C47" s="57" t="s">
        <v>61</v>
      </c>
      <c r="D47" s="58" t="e">
        <f aca="true">VLOOKUP(D$6,INDIRECT("'"&amp;$A47&amp;"'!"&amp;"$B5:$BD10000"),D$2,FALSE())</f>
        <v>#REF!</v>
      </c>
      <c r="E47" s="59" t="e">
        <f aca="true">IF(VLOOKUP(E$6,INDIRECT("'"&amp;$A47&amp;"'!"&amp;"$B5:$BD10000"),E$2,FALSE())=".","não disponível",VLOOKUP(E$6,INDIRECT("'"&amp;$A47&amp;"'!"&amp;"$B5:$BD10000"),E$2,FALSE()))</f>
        <v>#REF!</v>
      </c>
      <c r="F47" s="59" t="e">
        <f aca="true">IF(VLOOKUP(F$6,INDIRECT("'"&amp;$A47&amp;"'!"&amp;"$B5:$BD10000"),F$2,FALSE())=".","não disponível",VLOOKUP(F$6,INDIRECT("'"&amp;$A47&amp;"'!"&amp;"$B5:$BD10000"),F$2,FALSE()))</f>
        <v>#REF!</v>
      </c>
      <c r="G47" s="60" t="e">
        <f aca="true">IF(VLOOKUP(G$6,INDIRECT("'"&amp;$A47&amp;"'!"&amp;"$B5:$BD10000"),G$2,FALSE())=".","não disponível",VLOOKUP(G$6,INDIRECT("'"&amp;$A47&amp;"'!"&amp;"$B5:$BD10000"),G$2,FALSE()))</f>
        <v>#REF!</v>
      </c>
      <c r="H47" s="61" t="e">
        <f aca="true">IF(VLOOKUP(H$6,INDIRECT("'"&amp;$A47&amp;"'!"&amp;"$B5:$BD10000"),H$2,FALSE())=".","não disponível",VLOOKUP(H$6,INDIRECT("'"&amp;$A47&amp;"'!"&amp;"$B5:$BD10000"),H$2,FALSE()))</f>
        <v>#REF!</v>
      </c>
      <c r="I47" s="59" t="e">
        <f aca="true">IF(VLOOKUP(I$6,INDIRECT("'"&amp;$A47&amp;"'!"&amp;"$B5:$BD10000"),I$2,FALSE())=".","não disponível",VLOOKUP(I$6,INDIRECT("'"&amp;$A47&amp;"'!"&amp;"$B5:$BD10000"),I$2,FALSE()))</f>
        <v>#REF!</v>
      </c>
      <c r="J47" s="59" t="e">
        <f aca="true">IF(VLOOKUP(J$6,INDIRECT("'"&amp;$A47&amp;"'!"&amp;"$B5:$BD10000"),J$2,FALSE())=".","não disponível",VLOOKUP(J$6,INDIRECT("'"&amp;$A47&amp;"'!"&amp;"$B5:$BD10000"),J$2,FALSE()))</f>
        <v>#REF!</v>
      </c>
      <c r="K47" s="62" t="e">
        <f aca="true">IF(VLOOKUP(K$6,INDIRECT("'"&amp;$A47&amp;"'!"&amp;"$B5:$BD10000"),K$2,FALSE())=".","não disponível",VLOOKUP(K$6,INDIRECT("'"&amp;$A47&amp;"'!"&amp;"$B5:$BD10000"),K$2,FALSE()))</f>
        <v>#REF!</v>
      </c>
      <c r="L47" s="63" t="e">
        <f aca="true">IF(VLOOKUP(L$6,INDIRECT("'"&amp;$A47&amp;"'!"&amp;"$B5:$BD10000"),L$2,FALSE())=".","não disponível",VLOOKUP(L$6,INDIRECT("'"&amp;$A47&amp;"'!"&amp;"$B5:$BD10000"),L$2,FALSE()))</f>
        <v>#REF!</v>
      </c>
      <c r="M47" s="64" t="e">
        <f aca="true">IF(VLOOKUP(M$6,INDIRECT("'"&amp;$A47&amp;"'!"&amp;"$B5:$BD10000"),M$2,FALSE())=".","não disponível",VLOOKUP(M$6,INDIRECT("'"&amp;$A47&amp;"'!"&amp;"$B5:$BD10000"),M$2,FALSE()))</f>
        <v>#REF!</v>
      </c>
      <c r="N47" s="59" t="e">
        <f aca="true">IF(VLOOKUP(N$6,INDIRECT("'"&amp;$A47&amp;"'!"&amp;"$B5:$BD10000"),N$2,FALSE())=".","não disponível",VLOOKUP(N$6,INDIRECT("'"&amp;$A47&amp;"'!"&amp;"$B5:$BD10000"),N$2,FALSE()))</f>
        <v>#REF!</v>
      </c>
      <c r="O47" s="59" t="e">
        <f aca="true">IF(VLOOKUP(O$6,INDIRECT("'"&amp;$A47&amp;"'!"&amp;"$B5:$BD10000"),O$2,FALSE())=".","não disponível",VLOOKUP(O$6,INDIRECT("'"&amp;$A47&amp;"'!"&amp;"$B5:$BD10000"),O$2,FALSE()))</f>
        <v>#REF!</v>
      </c>
      <c r="P47" s="65" t="e">
        <f aca="true">IF(VLOOKUP(P$6,INDIRECT("'"&amp;$A47&amp;"'!"&amp;"$B5:$BD10000"),P$2,FALSE())=".","não disponível",VLOOKUP(P$6,INDIRECT("'"&amp;$A47&amp;"'!"&amp;"$B5:$BD10000"),P$2,FALSE()))</f>
        <v>#REF!</v>
      </c>
      <c r="Q47" s="64" t="e">
        <f aca="true">IF(VLOOKUP(Q$6,INDIRECT("'"&amp;$A47&amp;"'!"&amp;"$B5:$BD10000"),Q$2,FALSE())=".","não disponível",VLOOKUP(Q$6,INDIRECT("'"&amp;$A47&amp;"'!"&amp;"$B5:$BD10000"),Q$2,FALSE()))</f>
        <v>#REF!</v>
      </c>
      <c r="R47" s="59" t="e">
        <f aca="true">IF(VLOOKUP(R$6,INDIRECT("'"&amp;$A47&amp;"'!"&amp;"$B5:$BD10000"),R$2,FALSE())=".","não disponível",VLOOKUP(R$6,INDIRECT("'"&amp;$A47&amp;"'!"&amp;"$B5:$BD10000"),R$2,FALSE()))</f>
        <v>#REF!</v>
      </c>
      <c r="S47" s="59" t="e">
        <f aca="true">IF(VLOOKUP(S$6,INDIRECT("'"&amp;$A47&amp;"'!"&amp;"$B5:$BD10000"),S$2,FALSE())=".","não disponível",VLOOKUP(S$6,INDIRECT("'"&amp;$A47&amp;"'!"&amp;"$B5:$BD10000"),S$2,FALSE()))</f>
        <v>#REF!</v>
      </c>
      <c r="T47" s="66" t="e">
        <f aca="true">IF(VLOOKUP(T$6,INDIRECT("'"&amp;$A47&amp;"'!"&amp;"$B5:$BD10000"),T$2,FALSE())=".","não disponível",VLOOKUP(T$6,INDIRECT("'"&amp;$A47&amp;"'!"&amp;"$B5:$BD10000"),T$2,FALSE()))</f>
        <v>#REF!</v>
      </c>
      <c r="U47" s="63" t="e">
        <f aca="true">IF(VLOOKUP(U$6,INDIRECT("'"&amp;$A47&amp;"'!"&amp;"$B5:$BD10000"),U$2,FALSE())=".","não disponível",VLOOKUP(U$6,INDIRECT("'"&amp;$A47&amp;"'!"&amp;"$B5:$BD10000"),U$2,FALSE()))</f>
        <v>#REF!</v>
      </c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</row>
    <row r="48" customFormat="false" ht="15.75" hidden="false" customHeight="false" outlineLevel="0" collapsed="false">
      <c r="A48" s="44" t="s">
        <v>67</v>
      </c>
      <c r="B48" s="56" t="str">
        <f aca="false">HYPERLINK(CONCATENATE("#'"&amp;$A48&amp;"'!"&amp;"$A$1"),$A48)</f>
        <v>São José</v>
      </c>
      <c r="C48" s="57" t="s">
        <v>61</v>
      </c>
      <c r="D48" s="58" t="e">
        <f aca="true">VLOOKUP(D$6,INDIRECT("'"&amp;$A48&amp;"'!"&amp;"$B5:$BD10000"),D$2,FALSE())</f>
        <v>#REF!</v>
      </c>
      <c r="E48" s="59" t="e">
        <f aca="true">IF(VLOOKUP(E$6,INDIRECT("'"&amp;$A48&amp;"'!"&amp;"$B5:$BD10000"),E$2,FALSE())=".","não disponível",VLOOKUP(E$6,INDIRECT("'"&amp;$A48&amp;"'!"&amp;"$B5:$BD10000"),E$2,FALSE()))</f>
        <v>#REF!</v>
      </c>
      <c r="F48" s="59" t="e">
        <f aca="true">IF(VLOOKUP(F$6,INDIRECT("'"&amp;$A48&amp;"'!"&amp;"$B5:$BD10000"),F$2,FALSE())=".","não disponível",VLOOKUP(F$6,INDIRECT("'"&amp;$A48&amp;"'!"&amp;"$B5:$BD10000"),F$2,FALSE()))</f>
        <v>#REF!</v>
      </c>
      <c r="G48" s="60" t="e">
        <f aca="true">IF(VLOOKUP(G$6,INDIRECT("'"&amp;$A48&amp;"'!"&amp;"$B5:$BD10000"),G$2,FALSE())=".","não disponível",VLOOKUP(G$6,INDIRECT("'"&amp;$A48&amp;"'!"&amp;"$B5:$BD10000"),G$2,FALSE()))</f>
        <v>#REF!</v>
      </c>
      <c r="H48" s="61" t="e">
        <f aca="true">IF(VLOOKUP(H$6,INDIRECT("'"&amp;$A48&amp;"'!"&amp;"$B5:$BD10000"),H$2,FALSE())=".","não disponível",VLOOKUP(H$6,INDIRECT("'"&amp;$A48&amp;"'!"&amp;"$B5:$BD10000"),H$2,FALSE()))</f>
        <v>#REF!</v>
      </c>
      <c r="I48" s="59" t="e">
        <f aca="true">IF(VLOOKUP(I$6,INDIRECT("'"&amp;$A48&amp;"'!"&amp;"$B5:$BD10000"),I$2,FALSE())=".","não disponível",VLOOKUP(I$6,INDIRECT("'"&amp;$A48&amp;"'!"&amp;"$B5:$BD10000"),I$2,FALSE()))</f>
        <v>#REF!</v>
      </c>
      <c r="J48" s="59" t="e">
        <f aca="true">IF(VLOOKUP(J$6,INDIRECT("'"&amp;$A48&amp;"'!"&amp;"$B5:$BD10000"),J$2,FALSE())=".","não disponível",VLOOKUP(J$6,INDIRECT("'"&amp;$A48&amp;"'!"&amp;"$B5:$BD10000"),J$2,FALSE()))</f>
        <v>#REF!</v>
      </c>
      <c r="K48" s="62" t="e">
        <f aca="true">IF(VLOOKUP(K$6,INDIRECT("'"&amp;$A48&amp;"'!"&amp;"$B5:$BD10000"),K$2,FALSE())=".","não disponível",VLOOKUP(K$6,INDIRECT("'"&amp;$A48&amp;"'!"&amp;"$B5:$BD10000"),K$2,FALSE()))</f>
        <v>#REF!</v>
      </c>
      <c r="L48" s="63" t="e">
        <f aca="true">IF(VLOOKUP(L$6,INDIRECT("'"&amp;$A48&amp;"'!"&amp;"$B5:$BD10000"),L$2,FALSE())=".","não disponível",VLOOKUP(L$6,INDIRECT("'"&amp;$A48&amp;"'!"&amp;"$B5:$BD10000"),L$2,FALSE()))</f>
        <v>#REF!</v>
      </c>
      <c r="M48" s="64" t="e">
        <f aca="true">IF(VLOOKUP(M$6,INDIRECT("'"&amp;$A48&amp;"'!"&amp;"$B5:$BD10000"),M$2,FALSE())=".","não disponível",VLOOKUP(M$6,INDIRECT("'"&amp;$A48&amp;"'!"&amp;"$B5:$BD10000"),M$2,FALSE()))</f>
        <v>#REF!</v>
      </c>
      <c r="N48" s="59" t="e">
        <f aca="true">IF(VLOOKUP(N$6,INDIRECT("'"&amp;$A48&amp;"'!"&amp;"$B5:$BD10000"),N$2,FALSE())=".","não disponível",VLOOKUP(N$6,INDIRECT("'"&amp;$A48&amp;"'!"&amp;"$B5:$BD10000"),N$2,FALSE()))</f>
        <v>#REF!</v>
      </c>
      <c r="O48" s="59" t="e">
        <f aca="true">IF(VLOOKUP(O$6,INDIRECT("'"&amp;$A48&amp;"'!"&amp;"$B5:$BD10000"),O$2,FALSE())=".","não disponível",VLOOKUP(O$6,INDIRECT("'"&amp;$A48&amp;"'!"&amp;"$B5:$BD10000"),O$2,FALSE()))</f>
        <v>#REF!</v>
      </c>
      <c r="P48" s="65" t="e">
        <f aca="true">IF(VLOOKUP(P$6,INDIRECT("'"&amp;$A48&amp;"'!"&amp;"$B5:$BD10000"),P$2,FALSE())=".","não disponível",VLOOKUP(P$6,INDIRECT("'"&amp;$A48&amp;"'!"&amp;"$B5:$BD10000"),P$2,FALSE()))</f>
        <v>#REF!</v>
      </c>
      <c r="Q48" s="64" t="e">
        <f aca="true">IF(VLOOKUP(Q$6,INDIRECT("'"&amp;$A48&amp;"'!"&amp;"$B5:$BD10000"),Q$2,FALSE())=".","não disponível",VLOOKUP(Q$6,INDIRECT("'"&amp;$A48&amp;"'!"&amp;"$B5:$BD10000"),Q$2,FALSE()))</f>
        <v>#REF!</v>
      </c>
      <c r="R48" s="59" t="e">
        <f aca="true">IF(VLOOKUP(R$6,INDIRECT("'"&amp;$A48&amp;"'!"&amp;"$B5:$BD10000"),R$2,FALSE())=".","não disponível",VLOOKUP(R$6,INDIRECT("'"&amp;$A48&amp;"'!"&amp;"$B5:$BD10000"),R$2,FALSE()))</f>
        <v>#REF!</v>
      </c>
      <c r="S48" s="59" t="e">
        <f aca="true">IF(VLOOKUP(S$6,INDIRECT("'"&amp;$A48&amp;"'!"&amp;"$B5:$BD10000"),S$2,FALSE())=".","não disponível",VLOOKUP(S$6,INDIRECT("'"&amp;$A48&amp;"'!"&amp;"$B5:$BD10000"),S$2,FALSE()))</f>
        <v>#REF!</v>
      </c>
      <c r="T48" s="66" t="e">
        <f aca="true">IF(VLOOKUP(T$6,INDIRECT("'"&amp;$A48&amp;"'!"&amp;"$B5:$BD10000"),T$2,FALSE())=".","não disponível",VLOOKUP(T$6,INDIRECT("'"&amp;$A48&amp;"'!"&amp;"$B5:$BD10000"),T$2,FALSE()))</f>
        <v>#REF!</v>
      </c>
      <c r="U48" s="63" t="e">
        <f aca="true">IF(VLOOKUP(U$6,INDIRECT("'"&amp;$A48&amp;"'!"&amp;"$B5:$BD10000"),U$2,FALSE())=".","não disponível",VLOOKUP(U$6,INDIRECT("'"&amp;$A48&amp;"'!"&amp;"$B5:$BD10000"),U$2,FALSE()))</f>
        <v>#REF!</v>
      </c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</row>
    <row r="49" customFormat="false" ht="15.75" hidden="false" customHeight="false" outlineLevel="0" collapsed="false">
      <c r="A49" s="44" t="s">
        <v>68</v>
      </c>
      <c r="B49" s="45" t="str">
        <f aca="false">HYPERLINK(CONCATENATE("#'"&amp;$A49&amp;"'!"&amp;"$A$1"),$A49)</f>
        <v>Vitória</v>
      </c>
      <c r="C49" s="46" t="s">
        <v>69</v>
      </c>
      <c r="D49" s="47" t="e">
        <f aca="true">VLOOKUP(D$6,INDIRECT("'"&amp;$A49&amp;"'!"&amp;"$B5:$BD10000"),D$2,FALSE())</f>
        <v>#REF!</v>
      </c>
      <c r="E49" s="48" t="e">
        <f aca="true">IF(VLOOKUP(E$6,INDIRECT("'"&amp;$A49&amp;"'!"&amp;"$B5:$BD10000"),E$2,FALSE())=".","não disponível",VLOOKUP(E$6,INDIRECT("'"&amp;$A49&amp;"'!"&amp;"$B5:$BD10000"),E$2,FALSE()))</f>
        <v>#REF!</v>
      </c>
      <c r="F49" s="48" t="e">
        <f aca="true">IF(VLOOKUP(F$6,INDIRECT("'"&amp;$A49&amp;"'!"&amp;"$B5:$BD10000"),F$2,FALSE())=".","não disponível",VLOOKUP(F$6,INDIRECT("'"&amp;$A49&amp;"'!"&amp;"$B5:$BD10000"),F$2,FALSE()))</f>
        <v>#REF!</v>
      </c>
      <c r="G49" s="49" t="e">
        <f aca="true">IF(VLOOKUP(G$6,INDIRECT("'"&amp;$A49&amp;"'!"&amp;"$B5:$BD10000"),G$2,FALSE())=".","não disponível",VLOOKUP(G$6,INDIRECT("'"&amp;$A49&amp;"'!"&amp;"$B5:$BD10000"),G$2,FALSE()))</f>
        <v>#REF!</v>
      </c>
      <c r="H49" s="50" t="e">
        <f aca="true">IF(VLOOKUP(H$6,INDIRECT("'"&amp;$A49&amp;"'!"&amp;"$B5:$BD10000"),H$2,FALSE())=".","não disponível",VLOOKUP(H$6,INDIRECT("'"&amp;$A49&amp;"'!"&amp;"$B5:$BD10000"),H$2,FALSE()))</f>
        <v>#REF!</v>
      </c>
      <c r="I49" s="48" t="e">
        <f aca="true">IF(VLOOKUP(I$6,INDIRECT("'"&amp;$A49&amp;"'!"&amp;"$B5:$BD10000"),I$2,FALSE())=".","não disponível",VLOOKUP(I$6,INDIRECT("'"&amp;$A49&amp;"'!"&amp;"$B5:$BD10000"),I$2,FALSE()))</f>
        <v>#REF!</v>
      </c>
      <c r="J49" s="48" t="e">
        <f aca="true">IF(VLOOKUP(J$6,INDIRECT("'"&amp;$A49&amp;"'!"&amp;"$B5:$BD10000"),J$2,FALSE())=".","não disponível",VLOOKUP(J$6,INDIRECT("'"&amp;$A49&amp;"'!"&amp;"$B5:$BD10000"),J$2,FALSE()))</f>
        <v>#REF!</v>
      </c>
      <c r="K49" s="51" t="e">
        <f aca="true">IF(VLOOKUP(K$6,INDIRECT("'"&amp;$A49&amp;"'!"&amp;"$B5:$BD10000"),K$2,FALSE())=".","não disponível",VLOOKUP(K$6,INDIRECT("'"&amp;$A49&amp;"'!"&amp;"$B5:$BD10000"),K$2,FALSE()))</f>
        <v>#REF!</v>
      </c>
      <c r="L49" s="52" t="e">
        <f aca="true">IF(VLOOKUP(L$6,INDIRECT("'"&amp;$A49&amp;"'!"&amp;"$B5:$BD10000"),L$2,FALSE())=".","não disponível",VLOOKUP(L$6,INDIRECT("'"&amp;$A49&amp;"'!"&amp;"$B5:$BD10000"),L$2,FALSE()))</f>
        <v>#REF!</v>
      </c>
      <c r="M49" s="53" t="e">
        <f aca="true">IF(VLOOKUP(M$6,INDIRECT("'"&amp;$A49&amp;"'!"&amp;"$B5:$BD10000"),M$2,FALSE())=".","não disponível",VLOOKUP(M$6,INDIRECT("'"&amp;$A49&amp;"'!"&amp;"$B5:$BD10000"),M$2,FALSE()))</f>
        <v>#REF!</v>
      </c>
      <c r="N49" s="48" t="e">
        <f aca="true">IF(VLOOKUP(N$6,INDIRECT("'"&amp;$A49&amp;"'!"&amp;"$B5:$BD10000"),N$2,FALSE())=".","não disponível",VLOOKUP(N$6,INDIRECT("'"&amp;$A49&amp;"'!"&amp;"$B5:$BD10000"),N$2,FALSE()))</f>
        <v>#REF!</v>
      </c>
      <c r="O49" s="48" t="e">
        <f aca="true">IF(VLOOKUP(O$6,INDIRECT("'"&amp;$A49&amp;"'!"&amp;"$B5:$BD10000"),O$2,FALSE())=".","não disponível",VLOOKUP(O$6,INDIRECT("'"&amp;$A49&amp;"'!"&amp;"$B5:$BD10000"),O$2,FALSE()))</f>
        <v>#REF!</v>
      </c>
      <c r="P49" s="54" t="e">
        <f aca="true">IF(VLOOKUP(P$6,INDIRECT("'"&amp;$A49&amp;"'!"&amp;"$B5:$BD10000"),P$2,FALSE())=".","não disponível",VLOOKUP(P$6,INDIRECT("'"&amp;$A49&amp;"'!"&amp;"$B5:$BD10000"),P$2,FALSE()))</f>
        <v>#REF!</v>
      </c>
      <c r="Q49" s="53" t="e">
        <f aca="true">IF(VLOOKUP(Q$6,INDIRECT("'"&amp;$A49&amp;"'!"&amp;"$B5:$BD10000"),Q$2,FALSE())=".","não disponível",VLOOKUP(Q$6,INDIRECT("'"&amp;$A49&amp;"'!"&amp;"$B5:$BD10000"),Q$2,FALSE()))</f>
        <v>#REF!</v>
      </c>
      <c r="R49" s="48" t="e">
        <f aca="true">IF(VLOOKUP(R$6,INDIRECT("'"&amp;$A49&amp;"'!"&amp;"$B5:$BD10000"),R$2,FALSE())=".","não disponível",VLOOKUP(R$6,INDIRECT("'"&amp;$A49&amp;"'!"&amp;"$B5:$BD10000"),R$2,FALSE()))</f>
        <v>#REF!</v>
      </c>
      <c r="S49" s="48" t="e">
        <f aca="true">IF(VLOOKUP(S$6,INDIRECT("'"&amp;$A49&amp;"'!"&amp;"$B5:$BD10000"),S$2,FALSE())=".","não disponível",VLOOKUP(S$6,INDIRECT("'"&amp;$A49&amp;"'!"&amp;"$B5:$BD10000"),S$2,FALSE()))</f>
        <v>#REF!</v>
      </c>
      <c r="T49" s="55" t="e">
        <f aca="true">IF(VLOOKUP(T$6,INDIRECT("'"&amp;$A49&amp;"'!"&amp;"$B5:$BD10000"),T$2,FALSE())=".","não disponível",VLOOKUP(T$6,INDIRECT("'"&amp;$A49&amp;"'!"&amp;"$B5:$BD10000"),T$2,FALSE()))</f>
        <v>#REF!</v>
      </c>
      <c r="U49" s="52" t="e">
        <f aca="true">IF(VLOOKUP(U$6,INDIRECT("'"&amp;$A49&amp;"'!"&amp;"$B5:$BD10000"),U$2,FALSE())=".","não disponível",VLOOKUP(U$6,INDIRECT("'"&amp;$A49&amp;"'!"&amp;"$B5:$BD10000"),U$2,FALSE()))</f>
        <v>#REF!</v>
      </c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</row>
    <row r="50" customFormat="false" ht="15.75" hidden="false" customHeight="false" outlineLevel="0" collapsed="false">
      <c r="A50" s="44" t="s">
        <v>70</v>
      </c>
      <c r="B50" s="56" t="str">
        <f aca="false">HYPERLINK(CONCATENATE("#'"&amp;$A50&amp;"'!"&amp;"$A$1"),$A50)</f>
        <v>Vila Velha</v>
      </c>
      <c r="C50" s="57" t="s">
        <v>69</v>
      </c>
      <c r="D50" s="58" t="e">
        <f aca="true">VLOOKUP(D$6,INDIRECT("'"&amp;$A50&amp;"'!"&amp;"$B5:$BD10000"),D$2,FALSE())</f>
        <v>#REF!</v>
      </c>
      <c r="E50" s="59" t="e">
        <f aca="true">IF(VLOOKUP(E$6,INDIRECT("'"&amp;$A50&amp;"'!"&amp;"$B5:$BD10000"),E$2,FALSE())=".","não disponível",VLOOKUP(E$6,INDIRECT("'"&amp;$A50&amp;"'!"&amp;"$B5:$BD10000"),E$2,FALSE()))</f>
        <v>#REF!</v>
      </c>
      <c r="F50" s="59" t="e">
        <f aca="true">IF(VLOOKUP(F$6,INDIRECT("'"&amp;$A50&amp;"'!"&amp;"$B5:$BD10000"),F$2,FALSE())=".","não disponível",VLOOKUP(F$6,INDIRECT("'"&amp;$A50&amp;"'!"&amp;"$B5:$BD10000"),F$2,FALSE()))</f>
        <v>#REF!</v>
      </c>
      <c r="G50" s="60" t="e">
        <f aca="true">IF(VLOOKUP(G$6,INDIRECT("'"&amp;$A50&amp;"'!"&amp;"$B5:$BD10000"),G$2,FALSE())=".","não disponível",VLOOKUP(G$6,INDIRECT("'"&amp;$A50&amp;"'!"&amp;"$B5:$BD10000"),G$2,FALSE()))</f>
        <v>#REF!</v>
      </c>
      <c r="H50" s="61" t="e">
        <f aca="true">IF(VLOOKUP(H$6,INDIRECT("'"&amp;$A50&amp;"'!"&amp;"$B5:$BD10000"),H$2,FALSE())=".","não disponível",VLOOKUP(H$6,INDIRECT("'"&amp;$A50&amp;"'!"&amp;"$B5:$BD10000"),H$2,FALSE()))</f>
        <v>#REF!</v>
      </c>
      <c r="I50" s="59" t="e">
        <f aca="true">IF(VLOOKUP(I$6,INDIRECT("'"&amp;$A50&amp;"'!"&amp;"$B5:$BD10000"),I$2,FALSE())=".","não disponível",VLOOKUP(I$6,INDIRECT("'"&amp;$A50&amp;"'!"&amp;"$B5:$BD10000"),I$2,FALSE()))</f>
        <v>#REF!</v>
      </c>
      <c r="J50" s="59" t="e">
        <f aca="true">IF(VLOOKUP(J$6,INDIRECT("'"&amp;$A50&amp;"'!"&amp;"$B5:$BD10000"),J$2,FALSE())=".","não disponível",VLOOKUP(J$6,INDIRECT("'"&amp;$A50&amp;"'!"&amp;"$B5:$BD10000"),J$2,FALSE()))</f>
        <v>#REF!</v>
      </c>
      <c r="K50" s="62" t="e">
        <f aca="true">IF(VLOOKUP(K$6,INDIRECT("'"&amp;$A50&amp;"'!"&amp;"$B5:$BD10000"),K$2,FALSE())=".","não disponível",VLOOKUP(K$6,INDIRECT("'"&amp;$A50&amp;"'!"&amp;"$B5:$BD10000"),K$2,FALSE()))</f>
        <v>#REF!</v>
      </c>
      <c r="L50" s="63" t="e">
        <f aca="true">IF(VLOOKUP(L$6,INDIRECT("'"&amp;$A50&amp;"'!"&amp;"$B5:$BD10000"),L$2,FALSE())=".","não disponível",VLOOKUP(L$6,INDIRECT("'"&amp;$A50&amp;"'!"&amp;"$B5:$BD10000"),L$2,FALSE()))</f>
        <v>#REF!</v>
      </c>
      <c r="M50" s="64" t="e">
        <f aca="true">IF(VLOOKUP(M$6,INDIRECT("'"&amp;$A50&amp;"'!"&amp;"$B5:$BD10000"),M$2,FALSE())=".","não disponível",VLOOKUP(M$6,INDIRECT("'"&amp;$A50&amp;"'!"&amp;"$B5:$BD10000"),M$2,FALSE()))</f>
        <v>#REF!</v>
      </c>
      <c r="N50" s="59" t="e">
        <f aca="true">IF(VLOOKUP(N$6,INDIRECT("'"&amp;$A50&amp;"'!"&amp;"$B5:$BD10000"),N$2,FALSE())=".","não disponível",VLOOKUP(N$6,INDIRECT("'"&amp;$A50&amp;"'!"&amp;"$B5:$BD10000"),N$2,FALSE()))</f>
        <v>#REF!</v>
      </c>
      <c r="O50" s="59" t="e">
        <f aca="true">IF(VLOOKUP(O$6,INDIRECT("'"&amp;$A50&amp;"'!"&amp;"$B5:$BD10000"),O$2,FALSE())=".","não disponível",VLOOKUP(O$6,INDIRECT("'"&amp;$A50&amp;"'!"&amp;"$B5:$BD10000"),O$2,FALSE()))</f>
        <v>#REF!</v>
      </c>
      <c r="P50" s="65" t="e">
        <f aca="true">IF(VLOOKUP(P$6,INDIRECT("'"&amp;$A50&amp;"'!"&amp;"$B5:$BD10000"),P$2,FALSE())=".","não disponível",VLOOKUP(P$6,INDIRECT("'"&amp;$A50&amp;"'!"&amp;"$B5:$BD10000"),P$2,FALSE()))</f>
        <v>#REF!</v>
      </c>
      <c r="Q50" s="64" t="e">
        <f aca="true">IF(VLOOKUP(Q$6,INDIRECT("'"&amp;$A50&amp;"'!"&amp;"$B5:$BD10000"),Q$2,FALSE())=".","não disponível",VLOOKUP(Q$6,INDIRECT("'"&amp;$A50&amp;"'!"&amp;"$B5:$BD10000"),Q$2,FALSE()))</f>
        <v>#REF!</v>
      </c>
      <c r="R50" s="59" t="e">
        <f aca="true">IF(VLOOKUP(R$6,INDIRECT("'"&amp;$A50&amp;"'!"&amp;"$B5:$BD10000"),R$2,FALSE())=".","não disponível",VLOOKUP(R$6,INDIRECT("'"&amp;$A50&amp;"'!"&amp;"$B5:$BD10000"),R$2,FALSE()))</f>
        <v>#REF!</v>
      </c>
      <c r="S50" s="59" t="e">
        <f aca="true">IF(VLOOKUP(S$6,INDIRECT("'"&amp;$A50&amp;"'!"&amp;"$B5:$BD10000"),S$2,FALSE())=".","não disponível",VLOOKUP(S$6,INDIRECT("'"&amp;$A50&amp;"'!"&amp;"$B5:$BD10000"),S$2,FALSE()))</f>
        <v>#REF!</v>
      </c>
      <c r="T50" s="66" t="e">
        <f aca="true">IF(VLOOKUP(T$6,INDIRECT("'"&amp;$A50&amp;"'!"&amp;"$B5:$BD10000"),T$2,FALSE())=".","não disponível",VLOOKUP(T$6,INDIRECT("'"&amp;$A50&amp;"'!"&amp;"$B5:$BD10000"),T$2,FALSE()))</f>
        <v>#REF!</v>
      </c>
      <c r="U50" s="63" t="e">
        <f aca="true">IF(VLOOKUP(U$6,INDIRECT("'"&amp;$A50&amp;"'!"&amp;"$B5:$BD10000"),U$2,FALSE())=".","não disponível",VLOOKUP(U$6,INDIRECT("'"&amp;$A50&amp;"'!"&amp;"$B5:$BD10000"),U$2,FALSE()))</f>
        <v>#REF!</v>
      </c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</row>
    <row r="51" customFormat="false" ht="15.75" hidden="false" customHeight="false" outlineLevel="0" collapsed="false">
      <c r="A51" s="44" t="s">
        <v>71</v>
      </c>
      <c r="B51" s="45" t="str">
        <f aca="false">HYPERLINK(CONCATENATE("#'"&amp;$A51&amp;"'!"&amp;"$A$1"),$A51)</f>
        <v>Goiânia</v>
      </c>
      <c r="C51" s="46" t="s">
        <v>72</v>
      </c>
      <c r="D51" s="47" t="e">
        <f aca="true">VLOOKUP(D$6,INDIRECT("'"&amp;$A51&amp;"'!"&amp;"$B5:$BD10000"),D$2,FALSE())</f>
        <v>#REF!</v>
      </c>
      <c r="E51" s="48" t="e">
        <f aca="true">IF(VLOOKUP(E$6,INDIRECT("'"&amp;$A51&amp;"'!"&amp;"$B5:$BD10000"),E$2,FALSE())=".","não disponível",VLOOKUP(E$6,INDIRECT("'"&amp;$A51&amp;"'!"&amp;"$B5:$BD10000"),E$2,FALSE()))</f>
        <v>#REF!</v>
      </c>
      <c r="F51" s="48" t="e">
        <f aca="true">IF(VLOOKUP(F$6,INDIRECT("'"&amp;$A51&amp;"'!"&amp;"$B5:$BD10000"),F$2,FALSE())=".","não disponível",VLOOKUP(F$6,INDIRECT("'"&amp;$A51&amp;"'!"&amp;"$B5:$BD10000"),F$2,FALSE()))</f>
        <v>#REF!</v>
      </c>
      <c r="G51" s="49" t="e">
        <f aca="true">IF(VLOOKUP(G$6,INDIRECT("'"&amp;$A51&amp;"'!"&amp;"$B5:$BD10000"),G$2,FALSE())=".","não disponível",VLOOKUP(G$6,INDIRECT("'"&amp;$A51&amp;"'!"&amp;"$B5:$BD10000"),G$2,FALSE()))</f>
        <v>#REF!</v>
      </c>
      <c r="H51" s="50" t="e">
        <f aca="true">IF(VLOOKUP(H$6,INDIRECT("'"&amp;$A51&amp;"'!"&amp;"$B5:$BD10000"),H$2,FALSE())=".","não disponível",VLOOKUP(H$6,INDIRECT("'"&amp;$A51&amp;"'!"&amp;"$B5:$BD10000"),H$2,FALSE()))</f>
        <v>#REF!</v>
      </c>
      <c r="I51" s="48" t="e">
        <f aca="true">IF(VLOOKUP(I$6,INDIRECT("'"&amp;$A51&amp;"'!"&amp;"$B5:$BD10000"),I$2,FALSE())=".","não disponível",VLOOKUP(I$6,INDIRECT("'"&amp;$A51&amp;"'!"&amp;"$B5:$BD10000"),I$2,FALSE()))</f>
        <v>#REF!</v>
      </c>
      <c r="J51" s="48" t="e">
        <f aca="true">IF(VLOOKUP(J$6,INDIRECT("'"&amp;$A51&amp;"'!"&amp;"$B5:$BD10000"),J$2,FALSE())=".","não disponível",VLOOKUP(J$6,INDIRECT("'"&amp;$A51&amp;"'!"&amp;"$B5:$BD10000"),J$2,FALSE()))</f>
        <v>#REF!</v>
      </c>
      <c r="K51" s="51" t="e">
        <f aca="true">IF(VLOOKUP(K$6,INDIRECT("'"&amp;$A51&amp;"'!"&amp;"$B5:$BD10000"),K$2,FALSE())=".","não disponível",VLOOKUP(K$6,INDIRECT("'"&amp;$A51&amp;"'!"&amp;"$B5:$BD10000"),K$2,FALSE()))</f>
        <v>#REF!</v>
      </c>
      <c r="L51" s="52" t="e">
        <f aca="true">IF(VLOOKUP(L$6,INDIRECT("'"&amp;$A51&amp;"'!"&amp;"$B5:$BD10000"),L$2,FALSE())=".","não disponível",VLOOKUP(L$6,INDIRECT("'"&amp;$A51&amp;"'!"&amp;"$B5:$BD10000"),L$2,FALSE()))</f>
        <v>#REF!</v>
      </c>
      <c r="M51" s="53" t="e">
        <f aca="true">IF(VLOOKUP(M$6,INDIRECT("'"&amp;$A51&amp;"'!"&amp;"$B5:$BD10000"),M$2,FALSE())=".","não disponível",VLOOKUP(M$6,INDIRECT("'"&amp;$A51&amp;"'!"&amp;"$B5:$BD10000"),M$2,FALSE()))</f>
        <v>#REF!</v>
      </c>
      <c r="N51" s="48" t="e">
        <f aca="true">IF(VLOOKUP(N$6,INDIRECT("'"&amp;$A51&amp;"'!"&amp;"$B5:$BD10000"),N$2,FALSE())=".","não disponível",VLOOKUP(N$6,INDIRECT("'"&amp;$A51&amp;"'!"&amp;"$B5:$BD10000"),N$2,FALSE()))</f>
        <v>#REF!</v>
      </c>
      <c r="O51" s="48" t="e">
        <f aca="true">IF(VLOOKUP(O$6,INDIRECT("'"&amp;$A51&amp;"'!"&amp;"$B5:$BD10000"),O$2,FALSE())=".","não disponível",VLOOKUP(O$6,INDIRECT("'"&amp;$A51&amp;"'!"&amp;"$B5:$BD10000"),O$2,FALSE()))</f>
        <v>#REF!</v>
      </c>
      <c r="P51" s="54" t="e">
        <f aca="true">IF(VLOOKUP(P$6,INDIRECT("'"&amp;$A51&amp;"'!"&amp;"$B5:$BD10000"),P$2,FALSE())=".","não disponível",VLOOKUP(P$6,INDIRECT("'"&amp;$A51&amp;"'!"&amp;"$B5:$BD10000"),P$2,FALSE()))</f>
        <v>#REF!</v>
      </c>
      <c r="Q51" s="53" t="e">
        <f aca="true">IF(VLOOKUP(Q$6,INDIRECT("'"&amp;$A51&amp;"'!"&amp;"$B5:$BD10000"),Q$2,FALSE())=".","não disponível",VLOOKUP(Q$6,INDIRECT("'"&amp;$A51&amp;"'!"&amp;"$B5:$BD10000"),Q$2,FALSE()))</f>
        <v>#REF!</v>
      </c>
      <c r="R51" s="48" t="e">
        <f aca="true">IF(VLOOKUP(R$6,INDIRECT("'"&amp;$A51&amp;"'!"&amp;"$B5:$BD10000"),R$2,FALSE())=".","não disponível",VLOOKUP(R$6,INDIRECT("'"&amp;$A51&amp;"'!"&amp;"$B5:$BD10000"),R$2,FALSE()))</f>
        <v>#REF!</v>
      </c>
      <c r="S51" s="48" t="e">
        <f aca="true">IF(VLOOKUP(S$6,INDIRECT("'"&amp;$A51&amp;"'!"&amp;"$B5:$BD10000"),S$2,FALSE())=".","não disponível",VLOOKUP(S$6,INDIRECT("'"&amp;$A51&amp;"'!"&amp;"$B5:$BD10000"),S$2,FALSE()))</f>
        <v>#REF!</v>
      </c>
      <c r="T51" s="55" t="e">
        <f aca="true">IF(VLOOKUP(T$6,INDIRECT("'"&amp;$A51&amp;"'!"&amp;"$B5:$BD10000"),T$2,FALSE())=".","não disponível",VLOOKUP(T$6,INDIRECT("'"&amp;$A51&amp;"'!"&amp;"$B5:$BD10000"),T$2,FALSE()))</f>
        <v>#REF!</v>
      </c>
      <c r="U51" s="52" t="e">
        <f aca="true">IF(VLOOKUP(U$6,INDIRECT("'"&amp;$A51&amp;"'!"&amp;"$B5:$BD10000"),U$2,FALSE())=".","não disponível",VLOOKUP(U$6,INDIRECT("'"&amp;$A51&amp;"'!"&amp;"$B5:$BD10000"),U$2,FALSE()))</f>
        <v>#REF!</v>
      </c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</row>
    <row r="52" customFormat="false" ht="15.75" hidden="false" customHeight="false" outlineLevel="0" collapsed="false">
      <c r="A52" s="44" t="s">
        <v>73</v>
      </c>
      <c r="B52" s="45" t="str">
        <f aca="false">HYPERLINK(CONCATENATE("#'"&amp;$A52&amp;"'!"&amp;"$A$1"),$A52)</f>
        <v>João Pessoa</v>
      </c>
      <c r="C52" s="46" t="s">
        <v>74</v>
      </c>
      <c r="D52" s="47" t="e">
        <f aca="true">VLOOKUP(D$6,INDIRECT("'"&amp;$A52&amp;"'!"&amp;"$B5:$BD10000"),D$2,FALSE())</f>
        <v>#REF!</v>
      </c>
      <c r="E52" s="48" t="e">
        <f aca="true">IF(VLOOKUP(E$6,INDIRECT("'"&amp;$A52&amp;"'!"&amp;"$B5:$BD10000"),E$2,FALSE())=".","não disponível",VLOOKUP(E$6,INDIRECT("'"&amp;$A52&amp;"'!"&amp;"$B5:$BD10000"),E$2,FALSE()))</f>
        <v>#REF!</v>
      </c>
      <c r="F52" s="48" t="e">
        <f aca="true">IF(VLOOKUP(F$6,INDIRECT("'"&amp;$A52&amp;"'!"&amp;"$B5:$BD10000"),F$2,FALSE())=".","não disponível",VLOOKUP(F$6,INDIRECT("'"&amp;$A52&amp;"'!"&amp;"$B5:$BD10000"),F$2,FALSE()))</f>
        <v>#REF!</v>
      </c>
      <c r="G52" s="49" t="e">
        <f aca="true">IF(VLOOKUP(G$6,INDIRECT("'"&amp;$A52&amp;"'!"&amp;"$B5:$BD10000"),G$2,FALSE())=".","não disponível",VLOOKUP(G$6,INDIRECT("'"&amp;$A52&amp;"'!"&amp;"$B5:$BD10000"),G$2,FALSE()))</f>
        <v>#REF!</v>
      </c>
      <c r="H52" s="50" t="e">
        <f aca="true">IF(VLOOKUP(H$6,INDIRECT("'"&amp;$A52&amp;"'!"&amp;"$B5:$BD10000"),H$2,FALSE())=".","não disponível",VLOOKUP(H$6,INDIRECT("'"&amp;$A52&amp;"'!"&amp;"$B5:$BD10000"),H$2,FALSE()))</f>
        <v>#REF!</v>
      </c>
      <c r="I52" s="48" t="e">
        <f aca="true">IF(VLOOKUP(I$6,INDIRECT("'"&amp;$A52&amp;"'!"&amp;"$B5:$BD10000"),I$2,FALSE())=".","não disponível",VLOOKUP(I$6,INDIRECT("'"&amp;$A52&amp;"'!"&amp;"$B5:$BD10000"),I$2,FALSE()))</f>
        <v>#REF!</v>
      </c>
      <c r="J52" s="48" t="e">
        <f aca="true">IF(VLOOKUP(J$6,INDIRECT("'"&amp;$A52&amp;"'!"&amp;"$B5:$BD10000"),J$2,FALSE())=".","não disponível",VLOOKUP(J$6,INDIRECT("'"&amp;$A52&amp;"'!"&amp;"$B5:$BD10000"),J$2,FALSE()))</f>
        <v>#REF!</v>
      </c>
      <c r="K52" s="51" t="e">
        <f aca="true">IF(VLOOKUP(K$6,INDIRECT("'"&amp;$A52&amp;"'!"&amp;"$B5:$BD10000"),K$2,FALSE())=".","não disponível",VLOOKUP(K$6,INDIRECT("'"&amp;$A52&amp;"'!"&amp;"$B5:$BD10000"),K$2,FALSE()))</f>
        <v>#REF!</v>
      </c>
      <c r="L52" s="52" t="e">
        <f aca="true">IF(VLOOKUP(L$6,INDIRECT("'"&amp;$A52&amp;"'!"&amp;"$B5:$BD10000"),L$2,FALSE())=".","não disponível",VLOOKUP(L$6,INDIRECT("'"&amp;$A52&amp;"'!"&amp;"$B5:$BD10000"),L$2,FALSE()))</f>
        <v>#REF!</v>
      </c>
      <c r="M52" s="53" t="e">
        <f aca="true">IF(VLOOKUP(M$6,INDIRECT("'"&amp;$A52&amp;"'!"&amp;"$B5:$BD10000"),M$2,FALSE())=".","não disponível",VLOOKUP(M$6,INDIRECT("'"&amp;$A52&amp;"'!"&amp;"$B5:$BD10000"),M$2,FALSE()))</f>
        <v>#REF!</v>
      </c>
      <c r="N52" s="48" t="e">
        <f aca="true">IF(VLOOKUP(N$6,INDIRECT("'"&amp;$A52&amp;"'!"&amp;"$B5:$BD10000"),N$2,FALSE())=".","não disponível",VLOOKUP(N$6,INDIRECT("'"&amp;$A52&amp;"'!"&amp;"$B5:$BD10000"),N$2,FALSE()))</f>
        <v>#REF!</v>
      </c>
      <c r="O52" s="48" t="e">
        <f aca="true">IF(VLOOKUP(O$6,INDIRECT("'"&amp;$A52&amp;"'!"&amp;"$B5:$BD10000"),O$2,FALSE())=".","não disponível",VLOOKUP(O$6,INDIRECT("'"&amp;$A52&amp;"'!"&amp;"$B5:$BD10000"),O$2,FALSE()))</f>
        <v>#REF!</v>
      </c>
      <c r="P52" s="54" t="e">
        <f aca="true">IF(VLOOKUP(P$6,INDIRECT("'"&amp;$A52&amp;"'!"&amp;"$B5:$BD10000"),P$2,FALSE())=".","não disponível",VLOOKUP(P$6,INDIRECT("'"&amp;$A52&amp;"'!"&amp;"$B5:$BD10000"),P$2,FALSE()))</f>
        <v>#REF!</v>
      </c>
      <c r="Q52" s="53" t="e">
        <f aca="true">IF(VLOOKUP(Q$6,INDIRECT("'"&amp;$A52&amp;"'!"&amp;"$B5:$BD10000"),Q$2,FALSE())=".","não disponível",VLOOKUP(Q$6,INDIRECT("'"&amp;$A52&amp;"'!"&amp;"$B5:$BD10000"),Q$2,FALSE()))</f>
        <v>#REF!</v>
      </c>
      <c r="R52" s="48" t="e">
        <f aca="true">IF(VLOOKUP(R$6,INDIRECT("'"&amp;$A52&amp;"'!"&amp;"$B5:$BD10000"),R$2,FALSE())=".","não disponível",VLOOKUP(R$6,INDIRECT("'"&amp;$A52&amp;"'!"&amp;"$B5:$BD10000"),R$2,FALSE()))</f>
        <v>#REF!</v>
      </c>
      <c r="S52" s="48" t="e">
        <f aca="true">IF(VLOOKUP(S$6,INDIRECT("'"&amp;$A52&amp;"'!"&amp;"$B5:$BD10000"),S$2,FALSE())=".","não disponível",VLOOKUP(S$6,INDIRECT("'"&amp;$A52&amp;"'!"&amp;"$B5:$BD10000"),S$2,FALSE()))</f>
        <v>#REF!</v>
      </c>
      <c r="T52" s="55" t="e">
        <f aca="true">IF(VLOOKUP(T$6,INDIRECT("'"&amp;$A52&amp;"'!"&amp;"$B5:$BD10000"),T$2,FALSE())=".","não disponível",VLOOKUP(T$6,INDIRECT("'"&amp;$A52&amp;"'!"&amp;"$B5:$BD10000"),T$2,FALSE()))</f>
        <v>#REF!</v>
      </c>
      <c r="U52" s="52" t="e">
        <f aca="true">IF(VLOOKUP(U$6,INDIRECT("'"&amp;$A52&amp;"'!"&amp;"$B5:$BD10000"),U$2,FALSE())=".","não disponível",VLOOKUP(U$6,INDIRECT("'"&amp;$A52&amp;"'!"&amp;"$B5:$BD10000"),U$2,FALSE()))</f>
        <v>#REF!</v>
      </c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</row>
    <row r="53" customFormat="false" ht="15.75" hidden="false" customHeight="false" outlineLevel="0" collapsed="false">
      <c r="A53" s="44" t="s">
        <v>75</v>
      </c>
      <c r="B53" s="45" t="str">
        <f aca="false">HYPERLINK(CONCATENATE("#'"&amp;$A53&amp;"'!"&amp;"$A$1"),$A53)</f>
        <v>Campo Grande</v>
      </c>
      <c r="C53" s="46" t="s">
        <v>76</v>
      </c>
      <c r="D53" s="47" t="e">
        <f aca="true">VLOOKUP(D$6,INDIRECT("'"&amp;$A53&amp;"'!"&amp;"$B5:$BD10000"),D$2,FALSE())</f>
        <v>#REF!</v>
      </c>
      <c r="E53" s="48" t="e">
        <f aca="true">IF(VLOOKUP(E$6,INDIRECT("'"&amp;$A53&amp;"'!"&amp;"$B5:$BD10000"),E$2,FALSE())=".","não disponível",VLOOKUP(E$6,INDIRECT("'"&amp;$A53&amp;"'!"&amp;"$B5:$BD10000"),E$2,FALSE()))</f>
        <v>#REF!</v>
      </c>
      <c r="F53" s="48" t="e">
        <f aca="true">IF(VLOOKUP(F$6,INDIRECT("'"&amp;$A53&amp;"'!"&amp;"$B5:$BD10000"),F$2,FALSE())=".","não disponível",VLOOKUP(F$6,INDIRECT("'"&amp;$A53&amp;"'!"&amp;"$B5:$BD10000"),F$2,FALSE()))</f>
        <v>#REF!</v>
      </c>
      <c r="G53" s="49" t="e">
        <f aca="true">IF(VLOOKUP(G$6,INDIRECT("'"&amp;$A53&amp;"'!"&amp;"$B5:$BD10000"),G$2,FALSE())=".","não disponível",VLOOKUP(G$6,INDIRECT("'"&amp;$A53&amp;"'!"&amp;"$B5:$BD10000"),G$2,FALSE()))</f>
        <v>#REF!</v>
      </c>
      <c r="H53" s="50" t="e">
        <f aca="true">IF(VLOOKUP(H$6,INDIRECT("'"&amp;$A53&amp;"'!"&amp;"$B5:$BD10000"),H$2,FALSE())=".","não disponível",VLOOKUP(H$6,INDIRECT("'"&amp;$A53&amp;"'!"&amp;"$B5:$BD10000"),H$2,FALSE()))</f>
        <v>#REF!</v>
      </c>
      <c r="I53" s="48" t="e">
        <f aca="true">IF(VLOOKUP(I$6,INDIRECT("'"&amp;$A53&amp;"'!"&amp;"$B5:$BD10000"),I$2,FALSE())=".","não disponível",VLOOKUP(I$6,INDIRECT("'"&amp;$A53&amp;"'!"&amp;"$B5:$BD10000"),I$2,FALSE()))</f>
        <v>#REF!</v>
      </c>
      <c r="J53" s="48" t="e">
        <f aca="true">IF(VLOOKUP(J$6,INDIRECT("'"&amp;$A53&amp;"'!"&amp;"$B5:$BD10000"),J$2,FALSE())=".","não disponível",VLOOKUP(J$6,INDIRECT("'"&amp;$A53&amp;"'!"&amp;"$B5:$BD10000"),J$2,FALSE()))</f>
        <v>#REF!</v>
      </c>
      <c r="K53" s="51" t="e">
        <f aca="true">IF(VLOOKUP(K$6,INDIRECT("'"&amp;$A53&amp;"'!"&amp;"$B5:$BD10000"),K$2,FALSE())=".","não disponível",VLOOKUP(K$6,INDIRECT("'"&amp;$A53&amp;"'!"&amp;"$B5:$BD10000"),K$2,FALSE()))</f>
        <v>#REF!</v>
      </c>
      <c r="L53" s="52" t="e">
        <f aca="true">IF(VLOOKUP(L$6,INDIRECT("'"&amp;$A53&amp;"'!"&amp;"$B5:$BD10000"),L$2,FALSE())=".","não disponível",VLOOKUP(L$6,INDIRECT("'"&amp;$A53&amp;"'!"&amp;"$B5:$BD10000"),L$2,FALSE()))</f>
        <v>#REF!</v>
      </c>
      <c r="M53" s="53" t="e">
        <f aca="true">IF(VLOOKUP(M$6,INDIRECT("'"&amp;$A53&amp;"'!"&amp;"$B5:$BD10000"),M$2,FALSE())=".","não disponível",VLOOKUP(M$6,INDIRECT("'"&amp;$A53&amp;"'!"&amp;"$B5:$BD10000"),M$2,FALSE()))</f>
        <v>#REF!</v>
      </c>
      <c r="N53" s="48" t="e">
        <f aca="true">IF(VLOOKUP(N$6,INDIRECT("'"&amp;$A53&amp;"'!"&amp;"$B5:$BD10000"),N$2,FALSE())=".","não disponível",VLOOKUP(N$6,INDIRECT("'"&amp;$A53&amp;"'!"&amp;"$B5:$BD10000"),N$2,FALSE()))</f>
        <v>#REF!</v>
      </c>
      <c r="O53" s="48" t="e">
        <f aca="true">IF(VLOOKUP(O$6,INDIRECT("'"&amp;$A53&amp;"'!"&amp;"$B5:$BD10000"),O$2,FALSE())=".","não disponível",VLOOKUP(O$6,INDIRECT("'"&amp;$A53&amp;"'!"&amp;"$B5:$BD10000"),O$2,FALSE()))</f>
        <v>#REF!</v>
      </c>
      <c r="P53" s="54" t="e">
        <f aca="true">IF(VLOOKUP(P$6,INDIRECT("'"&amp;$A53&amp;"'!"&amp;"$B5:$BD10000"),P$2,FALSE())=".","não disponível",VLOOKUP(P$6,INDIRECT("'"&amp;$A53&amp;"'!"&amp;"$B5:$BD10000"),P$2,FALSE()))</f>
        <v>#REF!</v>
      </c>
      <c r="Q53" s="53" t="e">
        <f aca="true">IF(VLOOKUP(Q$6,INDIRECT("'"&amp;$A53&amp;"'!"&amp;"$B5:$BD10000"),Q$2,FALSE())=".","não disponível",VLOOKUP(Q$6,INDIRECT("'"&amp;$A53&amp;"'!"&amp;"$B5:$BD10000"),Q$2,FALSE()))</f>
        <v>#REF!</v>
      </c>
      <c r="R53" s="48" t="e">
        <f aca="true">IF(VLOOKUP(R$6,INDIRECT("'"&amp;$A53&amp;"'!"&amp;"$B5:$BD10000"),R$2,FALSE())=".","não disponível",VLOOKUP(R$6,INDIRECT("'"&amp;$A53&amp;"'!"&amp;"$B5:$BD10000"),R$2,FALSE()))</f>
        <v>#REF!</v>
      </c>
      <c r="S53" s="48" t="e">
        <f aca="true">IF(VLOOKUP(S$6,INDIRECT("'"&amp;$A53&amp;"'!"&amp;"$B5:$BD10000"),S$2,FALSE())=".","não disponível",VLOOKUP(S$6,INDIRECT("'"&amp;$A53&amp;"'!"&amp;"$B5:$BD10000"),S$2,FALSE()))</f>
        <v>#REF!</v>
      </c>
      <c r="T53" s="55" t="e">
        <f aca="true">IF(VLOOKUP(T$6,INDIRECT("'"&amp;$A53&amp;"'!"&amp;"$B5:$BD10000"),T$2,FALSE())=".","não disponível",VLOOKUP(T$6,INDIRECT("'"&amp;$A53&amp;"'!"&amp;"$B5:$BD10000"),T$2,FALSE()))</f>
        <v>#REF!</v>
      </c>
      <c r="U53" s="52" t="e">
        <f aca="true">IF(VLOOKUP(U$6,INDIRECT("'"&amp;$A53&amp;"'!"&amp;"$B5:$BD10000"),U$2,FALSE())=".","não disponível",VLOOKUP(U$6,INDIRECT("'"&amp;$A53&amp;"'!"&amp;"$B5:$BD10000"),U$2,FALSE()))</f>
        <v>#REF!</v>
      </c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</row>
    <row r="54" customFormat="false" ht="15.75" hidden="false" customHeight="false" outlineLevel="0" collapsed="false">
      <c r="A54" s="44" t="s">
        <v>77</v>
      </c>
      <c r="B54" s="45" t="str">
        <f aca="false">HYPERLINK(CONCATENATE("#'"&amp;$A54&amp;"'!"&amp;"$A$1"),$A54)</f>
        <v>Maceió</v>
      </c>
      <c r="C54" s="46" t="s">
        <v>78</v>
      </c>
      <c r="D54" s="47" t="e">
        <f aca="true">VLOOKUP(D$6,INDIRECT("'"&amp;$A54&amp;"'!"&amp;"$B5:$BD10000"),D$2,FALSE())</f>
        <v>#REF!</v>
      </c>
      <c r="E54" s="48" t="e">
        <f aca="true">IF(VLOOKUP(E$6,INDIRECT("'"&amp;$A54&amp;"'!"&amp;"$B5:$BD10000"),E$2,FALSE())=".","não disponível",VLOOKUP(E$6,INDIRECT("'"&amp;$A54&amp;"'!"&amp;"$B5:$BD10000"),E$2,FALSE()))</f>
        <v>#REF!</v>
      </c>
      <c r="F54" s="48" t="e">
        <f aca="true">IF(VLOOKUP(F$6,INDIRECT("'"&amp;$A54&amp;"'!"&amp;"$B5:$BD10000"),F$2,FALSE())=".","não disponível",VLOOKUP(F$6,INDIRECT("'"&amp;$A54&amp;"'!"&amp;"$B5:$BD10000"),F$2,FALSE()))</f>
        <v>#REF!</v>
      </c>
      <c r="G54" s="49" t="e">
        <f aca="true">IF(VLOOKUP(G$6,INDIRECT("'"&amp;$A54&amp;"'!"&amp;"$B5:$BD10000"),G$2,FALSE())=".","não disponível",VLOOKUP(G$6,INDIRECT("'"&amp;$A54&amp;"'!"&amp;"$B5:$BD10000"),G$2,FALSE()))</f>
        <v>#REF!</v>
      </c>
      <c r="H54" s="50" t="e">
        <f aca="true">IF(VLOOKUP(H$6,INDIRECT("'"&amp;$A54&amp;"'!"&amp;"$B5:$BD10000"),H$2,FALSE())=".","não disponível",VLOOKUP(H$6,INDIRECT("'"&amp;$A54&amp;"'!"&amp;"$B5:$BD10000"),H$2,FALSE()))</f>
        <v>#REF!</v>
      </c>
      <c r="I54" s="48" t="e">
        <f aca="true">IF(VLOOKUP(I$6,INDIRECT("'"&amp;$A54&amp;"'!"&amp;"$B5:$BD10000"),I$2,FALSE())=".","não disponível",VLOOKUP(I$6,INDIRECT("'"&amp;$A54&amp;"'!"&amp;"$B5:$BD10000"),I$2,FALSE()))</f>
        <v>#REF!</v>
      </c>
      <c r="J54" s="48" t="e">
        <f aca="true">IF(VLOOKUP(J$6,INDIRECT("'"&amp;$A54&amp;"'!"&amp;"$B5:$BD10000"),J$2,FALSE())=".","não disponível",VLOOKUP(J$6,INDIRECT("'"&amp;$A54&amp;"'!"&amp;"$B5:$BD10000"),J$2,FALSE()))</f>
        <v>#REF!</v>
      </c>
      <c r="K54" s="51" t="e">
        <f aca="true">IF(VLOOKUP(K$6,INDIRECT("'"&amp;$A54&amp;"'!"&amp;"$B5:$BD10000"),K$2,FALSE())=".","não disponível",VLOOKUP(K$6,INDIRECT("'"&amp;$A54&amp;"'!"&amp;"$B5:$BD10000"),K$2,FALSE()))</f>
        <v>#REF!</v>
      </c>
      <c r="L54" s="52" t="e">
        <f aca="true">IF(VLOOKUP(L$6,INDIRECT("'"&amp;$A54&amp;"'!"&amp;"$B5:$BD10000"),L$2,FALSE())=".","não disponível",VLOOKUP(L$6,INDIRECT("'"&amp;$A54&amp;"'!"&amp;"$B5:$BD10000"),L$2,FALSE()))</f>
        <v>#REF!</v>
      </c>
      <c r="M54" s="53" t="e">
        <f aca="true">IF(VLOOKUP(M$6,INDIRECT("'"&amp;$A54&amp;"'!"&amp;"$B5:$BD10000"),M$2,FALSE())=".","não disponível",VLOOKUP(M$6,INDIRECT("'"&amp;$A54&amp;"'!"&amp;"$B5:$BD10000"),M$2,FALSE()))</f>
        <v>#REF!</v>
      </c>
      <c r="N54" s="48" t="e">
        <f aca="true">IF(VLOOKUP(N$6,INDIRECT("'"&amp;$A54&amp;"'!"&amp;"$B5:$BD10000"),N$2,FALSE())=".","não disponível",VLOOKUP(N$6,INDIRECT("'"&amp;$A54&amp;"'!"&amp;"$B5:$BD10000"),N$2,FALSE()))</f>
        <v>#REF!</v>
      </c>
      <c r="O54" s="48" t="e">
        <f aca="true">IF(VLOOKUP(O$6,INDIRECT("'"&amp;$A54&amp;"'!"&amp;"$B5:$BD10000"),O$2,FALSE())=".","não disponível",VLOOKUP(O$6,INDIRECT("'"&amp;$A54&amp;"'!"&amp;"$B5:$BD10000"),O$2,FALSE()))</f>
        <v>#REF!</v>
      </c>
      <c r="P54" s="54" t="e">
        <f aca="true">IF(VLOOKUP(P$6,INDIRECT("'"&amp;$A54&amp;"'!"&amp;"$B5:$BD10000"),P$2,FALSE())=".","não disponível",VLOOKUP(P$6,INDIRECT("'"&amp;$A54&amp;"'!"&amp;"$B5:$BD10000"),P$2,FALSE()))</f>
        <v>#REF!</v>
      </c>
      <c r="Q54" s="53" t="e">
        <f aca="true">IF(VLOOKUP(Q$6,INDIRECT("'"&amp;$A54&amp;"'!"&amp;"$B5:$BD10000"),Q$2,FALSE())=".","não disponível",VLOOKUP(Q$6,INDIRECT("'"&amp;$A54&amp;"'!"&amp;"$B5:$BD10000"),Q$2,FALSE()))</f>
        <v>#REF!</v>
      </c>
      <c r="R54" s="48" t="e">
        <f aca="true">IF(VLOOKUP(R$6,INDIRECT("'"&amp;$A54&amp;"'!"&amp;"$B5:$BD10000"),R$2,FALSE())=".","não disponível",VLOOKUP(R$6,INDIRECT("'"&amp;$A54&amp;"'!"&amp;"$B5:$BD10000"),R$2,FALSE()))</f>
        <v>#REF!</v>
      </c>
      <c r="S54" s="48" t="e">
        <f aca="true">IF(VLOOKUP(S$6,INDIRECT("'"&amp;$A54&amp;"'!"&amp;"$B5:$BD10000"),S$2,FALSE())=".","não disponível",VLOOKUP(S$6,INDIRECT("'"&amp;$A54&amp;"'!"&amp;"$B5:$BD10000"),S$2,FALSE()))</f>
        <v>#REF!</v>
      </c>
      <c r="T54" s="55" t="e">
        <f aca="true">IF(VLOOKUP(T$6,INDIRECT("'"&amp;$A54&amp;"'!"&amp;"$B5:$BD10000"),T$2,FALSE())=".","não disponível",VLOOKUP(T$6,INDIRECT("'"&amp;$A54&amp;"'!"&amp;"$B5:$BD10000"),T$2,FALSE()))</f>
        <v>#REF!</v>
      </c>
      <c r="U54" s="52" t="e">
        <f aca="true">IF(VLOOKUP(U$6,INDIRECT("'"&amp;$A54&amp;"'!"&amp;"$B5:$BD10000"),U$2,FALSE())=".","não disponível",VLOOKUP(U$6,INDIRECT("'"&amp;$A54&amp;"'!"&amp;"$B5:$BD10000"),U$2,FALSE()))</f>
        <v>#REF!</v>
      </c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</row>
    <row r="55" customFormat="false" ht="15.75" hidden="false" customHeight="false" outlineLevel="0" collapsed="false">
      <c r="A55" s="44" t="s">
        <v>79</v>
      </c>
      <c r="B55" s="45" t="str">
        <f aca="false">HYPERLINK(CONCATENATE("#'"&amp;$A55&amp;"'!"&amp;"$A$1"),$A55)</f>
        <v>Manaus</v>
      </c>
      <c r="C55" s="46" t="s">
        <v>80</v>
      </c>
      <c r="D55" s="47" t="e">
        <f aca="true">VLOOKUP(D$6,INDIRECT("'"&amp;$A55&amp;"'!"&amp;"$B5:$BD10000"),D$2,FALSE())</f>
        <v>#REF!</v>
      </c>
      <c r="E55" s="48" t="e">
        <f aca="true">IF(VLOOKUP(E$6,INDIRECT("'"&amp;$A55&amp;"'!"&amp;"$B5:$BD10000"),E$2,FALSE())=".","não disponível",VLOOKUP(E$6,INDIRECT("'"&amp;$A55&amp;"'!"&amp;"$B5:$BD10000"),E$2,FALSE()))</f>
        <v>#REF!</v>
      </c>
      <c r="F55" s="48" t="e">
        <f aca="true">IF(VLOOKUP(F$6,INDIRECT("'"&amp;$A55&amp;"'!"&amp;"$B5:$BD10000"),F$2,FALSE())=".","não disponível",VLOOKUP(F$6,INDIRECT("'"&amp;$A55&amp;"'!"&amp;"$B5:$BD10000"),F$2,FALSE()))</f>
        <v>#REF!</v>
      </c>
      <c r="G55" s="49" t="e">
        <f aca="true">IF(VLOOKUP(G$6,INDIRECT("'"&amp;$A55&amp;"'!"&amp;"$B5:$BD10000"),G$2,FALSE())=".","não disponível",VLOOKUP(G$6,INDIRECT("'"&amp;$A55&amp;"'!"&amp;"$B5:$BD10000"),G$2,FALSE()))</f>
        <v>#REF!</v>
      </c>
      <c r="H55" s="50" t="e">
        <f aca="true">IF(VLOOKUP(H$6,INDIRECT("'"&amp;$A55&amp;"'!"&amp;"$B5:$BD10000"),H$2,FALSE())=".","não disponível",VLOOKUP(H$6,INDIRECT("'"&amp;$A55&amp;"'!"&amp;"$B5:$BD10000"),H$2,FALSE()))</f>
        <v>#REF!</v>
      </c>
      <c r="I55" s="48" t="e">
        <f aca="true">IF(VLOOKUP(I$6,INDIRECT("'"&amp;$A55&amp;"'!"&amp;"$B5:$BD10000"),I$2,FALSE())=".","não disponível",VLOOKUP(I$6,INDIRECT("'"&amp;$A55&amp;"'!"&amp;"$B5:$BD10000"),I$2,FALSE()))</f>
        <v>#REF!</v>
      </c>
      <c r="J55" s="48" t="e">
        <f aca="true">IF(VLOOKUP(J$6,INDIRECT("'"&amp;$A55&amp;"'!"&amp;"$B5:$BD10000"),J$2,FALSE())=".","não disponível",VLOOKUP(J$6,INDIRECT("'"&amp;$A55&amp;"'!"&amp;"$B5:$BD10000"),J$2,FALSE()))</f>
        <v>#REF!</v>
      </c>
      <c r="K55" s="51" t="e">
        <f aca="true">IF(VLOOKUP(K$6,INDIRECT("'"&amp;$A55&amp;"'!"&amp;"$B5:$BD10000"),K$2,FALSE())=".","não disponível",VLOOKUP(K$6,INDIRECT("'"&amp;$A55&amp;"'!"&amp;"$B5:$BD10000"),K$2,FALSE()))</f>
        <v>#REF!</v>
      </c>
      <c r="L55" s="52" t="e">
        <f aca="true">IF(VLOOKUP(L$6,INDIRECT("'"&amp;$A55&amp;"'!"&amp;"$B5:$BD10000"),L$2,FALSE())=".","não disponível",VLOOKUP(L$6,INDIRECT("'"&amp;$A55&amp;"'!"&amp;"$B5:$BD10000"),L$2,FALSE()))</f>
        <v>#REF!</v>
      </c>
      <c r="M55" s="53" t="e">
        <f aca="true">IF(VLOOKUP(M$6,INDIRECT("'"&amp;$A55&amp;"'!"&amp;"$B5:$BD10000"),M$2,FALSE())=".","não disponível",VLOOKUP(M$6,INDIRECT("'"&amp;$A55&amp;"'!"&amp;"$B5:$BD10000"),M$2,FALSE()))</f>
        <v>#REF!</v>
      </c>
      <c r="N55" s="48" t="e">
        <f aca="true">IF(VLOOKUP(N$6,INDIRECT("'"&amp;$A55&amp;"'!"&amp;"$B5:$BD10000"),N$2,FALSE())=".","não disponível",VLOOKUP(N$6,INDIRECT("'"&amp;$A55&amp;"'!"&amp;"$B5:$BD10000"),N$2,FALSE()))</f>
        <v>#REF!</v>
      </c>
      <c r="O55" s="48" t="e">
        <f aca="true">IF(VLOOKUP(O$6,INDIRECT("'"&amp;$A55&amp;"'!"&amp;"$B5:$BD10000"),O$2,FALSE())=".","não disponível",VLOOKUP(O$6,INDIRECT("'"&amp;$A55&amp;"'!"&amp;"$B5:$BD10000"),O$2,FALSE()))</f>
        <v>#REF!</v>
      </c>
      <c r="P55" s="54" t="e">
        <f aca="true">IF(VLOOKUP(P$6,INDIRECT("'"&amp;$A55&amp;"'!"&amp;"$B5:$BD10000"),P$2,FALSE())=".","não disponível",VLOOKUP(P$6,INDIRECT("'"&amp;$A55&amp;"'!"&amp;"$B5:$BD10000"),P$2,FALSE()))</f>
        <v>#REF!</v>
      </c>
      <c r="Q55" s="53" t="e">
        <f aca="true">IF(VLOOKUP(Q$6,INDIRECT("'"&amp;$A55&amp;"'!"&amp;"$B5:$BD10000"),Q$2,FALSE())=".","não disponível",VLOOKUP(Q$6,INDIRECT("'"&amp;$A55&amp;"'!"&amp;"$B5:$BD10000"),Q$2,FALSE()))</f>
        <v>#REF!</v>
      </c>
      <c r="R55" s="48" t="e">
        <f aca="true">IF(VLOOKUP(R$6,INDIRECT("'"&amp;$A55&amp;"'!"&amp;"$B5:$BD10000"),R$2,FALSE())=".","não disponível",VLOOKUP(R$6,INDIRECT("'"&amp;$A55&amp;"'!"&amp;"$B5:$BD10000"),R$2,FALSE()))</f>
        <v>#REF!</v>
      </c>
      <c r="S55" s="48" t="e">
        <f aca="true">IF(VLOOKUP(S$6,INDIRECT("'"&amp;$A55&amp;"'!"&amp;"$B5:$BD10000"),S$2,FALSE())=".","não disponível",VLOOKUP(S$6,INDIRECT("'"&amp;$A55&amp;"'!"&amp;"$B5:$BD10000"),S$2,FALSE()))</f>
        <v>#REF!</v>
      </c>
      <c r="T55" s="55" t="e">
        <f aca="true">IF(VLOOKUP(T$6,INDIRECT("'"&amp;$A55&amp;"'!"&amp;"$B5:$BD10000"),T$2,FALSE())=".","não disponível",VLOOKUP(T$6,INDIRECT("'"&amp;$A55&amp;"'!"&amp;"$B5:$BD10000"),T$2,FALSE()))</f>
        <v>#REF!</v>
      </c>
      <c r="U55" s="52" t="e">
        <f aca="true">IF(VLOOKUP(U$6,INDIRECT("'"&amp;$A55&amp;"'!"&amp;"$B5:$BD10000"),U$2,FALSE())=".","não disponível",VLOOKUP(U$6,INDIRECT("'"&amp;$A55&amp;"'!"&amp;"$B5:$BD10000"),U$2,FALSE()))</f>
        <v>#REF!</v>
      </c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</row>
    <row r="56" customFormat="false" ht="15.75" hidden="false" customHeight="false" outlineLevel="0" collapsed="false">
      <c r="A56" s="44" t="s">
        <v>81</v>
      </c>
      <c r="B56" s="45" t="str">
        <f aca="false">HYPERLINK(CONCATENATE("#'"&amp;$A56&amp;"'!"&amp;"$A$1"),$A56)</f>
        <v>Recife</v>
      </c>
      <c r="C56" s="46" t="s">
        <v>82</v>
      </c>
      <c r="D56" s="47" t="e">
        <f aca="true">VLOOKUP(D$6,INDIRECT("'"&amp;$A56&amp;"'!"&amp;"$B5:$BD10000"),D$2,FALSE())</f>
        <v>#REF!</v>
      </c>
      <c r="E56" s="48" t="e">
        <f aca="true">IF(VLOOKUP(E$6,INDIRECT("'"&amp;$A56&amp;"'!"&amp;"$B5:$BD10000"),E$2,FALSE())=".","não disponível",VLOOKUP(E$6,INDIRECT("'"&amp;$A56&amp;"'!"&amp;"$B5:$BD10000"),E$2,FALSE()))</f>
        <v>#REF!</v>
      </c>
      <c r="F56" s="48" t="e">
        <f aca="true">IF(VLOOKUP(F$6,INDIRECT("'"&amp;$A56&amp;"'!"&amp;"$B5:$BD10000"),F$2,FALSE())=".","não disponível",VLOOKUP(F$6,INDIRECT("'"&amp;$A56&amp;"'!"&amp;"$B5:$BD10000"),F$2,FALSE()))</f>
        <v>#REF!</v>
      </c>
      <c r="G56" s="49" t="e">
        <f aca="true">IF(VLOOKUP(G$6,INDIRECT("'"&amp;$A56&amp;"'!"&amp;"$B5:$BD10000"),G$2,FALSE())=".","não disponível",VLOOKUP(G$6,INDIRECT("'"&amp;$A56&amp;"'!"&amp;"$B5:$BD10000"),G$2,FALSE()))</f>
        <v>#REF!</v>
      </c>
      <c r="H56" s="50" t="e">
        <f aca="true">IF(VLOOKUP(H$6,INDIRECT("'"&amp;$A56&amp;"'!"&amp;"$B5:$BD10000"),H$2,FALSE())=".","não disponível",VLOOKUP(H$6,INDIRECT("'"&amp;$A56&amp;"'!"&amp;"$B5:$BD10000"),H$2,FALSE()))</f>
        <v>#REF!</v>
      </c>
      <c r="I56" s="48" t="e">
        <f aca="true">IF(VLOOKUP(I$6,INDIRECT("'"&amp;$A56&amp;"'!"&amp;"$B5:$BD10000"),I$2,FALSE())=".","não disponível",VLOOKUP(I$6,INDIRECT("'"&amp;$A56&amp;"'!"&amp;"$B5:$BD10000"),I$2,FALSE()))</f>
        <v>#REF!</v>
      </c>
      <c r="J56" s="48" t="e">
        <f aca="true">IF(VLOOKUP(J$6,INDIRECT("'"&amp;$A56&amp;"'!"&amp;"$B5:$BD10000"),J$2,FALSE())=".","não disponível",VLOOKUP(J$6,INDIRECT("'"&amp;$A56&amp;"'!"&amp;"$B5:$BD10000"),J$2,FALSE()))</f>
        <v>#REF!</v>
      </c>
      <c r="K56" s="51" t="e">
        <f aca="true">IF(VLOOKUP(K$6,INDIRECT("'"&amp;$A56&amp;"'!"&amp;"$B5:$BD10000"),K$2,FALSE())=".","não disponível",VLOOKUP(K$6,INDIRECT("'"&amp;$A56&amp;"'!"&amp;"$B5:$BD10000"),K$2,FALSE()))</f>
        <v>#REF!</v>
      </c>
      <c r="L56" s="52" t="e">
        <f aca="true">IF(VLOOKUP(L$6,INDIRECT("'"&amp;$A56&amp;"'!"&amp;"$B5:$BD10000"),L$2,FALSE())=".","não disponível",VLOOKUP(L$6,INDIRECT("'"&amp;$A56&amp;"'!"&amp;"$B5:$BD10000"),L$2,FALSE()))</f>
        <v>#REF!</v>
      </c>
      <c r="M56" s="53" t="e">
        <f aca="true">IF(VLOOKUP(M$6,INDIRECT("'"&amp;$A56&amp;"'!"&amp;"$B5:$BD10000"),M$2,FALSE())=".","não disponível",VLOOKUP(M$6,INDIRECT("'"&amp;$A56&amp;"'!"&amp;"$B5:$BD10000"),M$2,FALSE()))</f>
        <v>#REF!</v>
      </c>
      <c r="N56" s="48" t="e">
        <f aca="true">IF(VLOOKUP(N$6,INDIRECT("'"&amp;$A56&amp;"'!"&amp;"$B5:$BD10000"),N$2,FALSE())=".","não disponível",VLOOKUP(N$6,INDIRECT("'"&amp;$A56&amp;"'!"&amp;"$B5:$BD10000"),N$2,FALSE()))</f>
        <v>#REF!</v>
      </c>
      <c r="O56" s="48" t="e">
        <f aca="true">IF(VLOOKUP(O$6,INDIRECT("'"&amp;$A56&amp;"'!"&amp;"$B5:$BD10000"),O$2,FALSE())=".","não disponível",VLOOKUP(O$6,INDIRECT("'"&amp;$A56&amp;"'!"&amp;"$B5:$BD10000"),O$2,FALSE()))</f>
        <v>#REF!</v>
      </c>
      <c r="P56" s="54" t="e">
        <f aca="true">IF(VLOOKUP(P$6,INDIRECT("'"&amp;$A56&amp;"'!"&amp;"$B5:$BD10000"),P$2,FALSE())=".","não disponível",VLOOKUP(P$6,INDIRECT("'"&amp;$A56&amp;"'!"&amp;"$B5:$BD10000"),P$2,FALSE()))</f>
        <v>#REF!</v>
      </c>
      <c r="Q56" s="53" t="e">
        <f aca="true">IF(VLOOKUP(Q$6,INDIRECT("'"&amp;$A56&amp;"'!"&amp;"$B5:$BD10000"),Q$2,FALSE())=".","não disponível",VLOOKUP(Q$6,INDIRECT("'"&amp;$A56&amp;"'!"&amp;"$B5:$BD10000"),Q$2,FALSE()))</f>
        <v>#REF!</v>
      </c>
      <c r="R56" s="48" t="e">
        <f aca="true">IF(VLOOKUP(R$6,INDIRECT("'"&amp;$A56&amp;"'!"&amp;"$B5:$BD10000"),R$2,FALSE())=".","não disponível",VLOOKUP(R$6,INDIRECT("'"&amp;$A56&amp;"'!"&amp;"$B5:$BD10000"),R$2,FALSE()))</f>
        <v>#REF!</v>
      </c>
      <c r="S56" s="48" t="e">
        <f aca="true">IF(VLOOKUP(S$6,INDIRECT("'"&amp;$A56&amp;"'!"&amp;"$B5:$BD10000"),S$2,FALSE())=".","não disponível",VLOOKUP(S$6,INDIRECT("'"&amp;$A56&amp;"'!"&amp;"$B5:$BD10000"),S$2,FALSE()))</f>
        <v>#REF!</v>
      </c>
      <c r="T56" s="55" t="e">
        <f aca="true">IF(VLOOKUP(T$6,INDIRECT("'"&amp;$A56&amp;"'!"&amp;"$B5:$BD10000"),T$2,FALSE())=".","não disponível",VLOOKUP(T$6,INDIRECT("'"&amp;$A56&amp;"'!"&amp;"$B5:$BD10000"),T$2,FALSE()))</f>
        <v>#REF!</v>
      </c>
      <c r="U56" s="52" t="e">
        <f aca="true">IF(VLOOKUP(U$6,INDIRECT("'"&amp;$A56&amp;"'!"&amp;"$B5:$BD10000"),U$2,FALSE())=".","não disponível",VLOOKUP(U$6,INDIRECT("'"&amp;$A56&amp;"'!"&amp;"$B5:$BD10000"),U$2,FALSE()))</f>
        <v>#REF!</v>
      </c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</row>
    <row r="57" customFormat="false" ht="15.75" hidden="false" customHeight="false" outlineLevel="0" collapsed="false">
      <c r="A57" s="44" t="s">
        <v>83</v>
      </c>
      <c r="B57" s="67" t="str">
        <f aca="false">HYPERLINK(CONCATENATE("#'"&amp;$A57&amp;"'!"&amp;"$A$1"),$A57)</f>
        <v>Jaboatão dos Guararapes</v>
      </c>
      <c r="C57" s="68" t="s">
        <v>82</v>
      </c>
      <c r="D57" s="69" t="e">
        <f aca="true">VLOOKUP(D$6,INDIRECT("'"&amp;$A57&amp;"'!"&amp;"$B5:$BD10000"),D$2,FALSE())</f>
        <v>#REF!</v>
      </c>
      <c r="E57" s="70" t="e">
        <f aca="true">IF(VLOOKUP(E$6,INDIRECT("'"&amp;$A57&amp;"'!"&amp;"$B5:$BD10000"),E$2,FALSE())=".","não disponível",VLOOKUP(E$6,INDIRECT("'"&amp;$A57&amp;"'!"&amp;"$B5:$BD10000"),E$2,FALSE()))</f>
        <v>#REF!</v>
      </c>
      <c r="F57" s="70" t="e">
        <f aca="true">IF(VLOOKUP(F$6,INDIRECT("'"&amp;$A57&amp;"'!"&amp;"$B5:$BD10000"),F$2,FALSE())=".","não disponível",VLOOKUP(F$6,INDIRECT("'"&amp;$A57&amp;"'!"&amp;"$B5:$BD10000"),F$2,FALSE()))</f>
        <v>#REF!</v>
      </c>
      <c r="G57" s="71" t="e">
        <f aca="true">IF(VLOOKUP(G$6,INDIRECT("'"&amp;$A57&amp;"'!"&amp;"$B5:$BD10000"),G$2,FALSE())=".","não disponível",VLOOKUP(G$6,INDIRECT("'"&amp;$A57&amp;"'!"&amp;"$B5:$BD10000"),G$2,FALSE()))</f>
        <v>#REF!</v>
      </c>
      <c r="H57" s="72" t="e">
        <f aca="true">IF(VLOOKUP(H$6,INDIRECT("'"&amp;$A57&amp;"'!"&amp;"$B5:$BD10000"),H$2,FALSE())=".","não disponível",VLOOKUP(H$6,INDIRECT("'"&amp;$A57&amp;"'!"&amp;"$B5:$BD10000"),H$2,FALSE()))</f>
        <v>#REF!</v>
      </c>
      <c r="I57" s="70" t="e">
        <f aca="true">IF(VLOOKUP(I$6,INDIRECT("'"&amp;$A57&amp;"'!"&amp;"$B5:$BD10000"),I$2,FALSE())=".","não disponível",VLOOKUP(I$6,INDIRECT("'"&amp;$A57&amp;"'!"&amp;"$B5:$BD10000"),I$2,FALSE()))</f>
        <v>#REF!</v>
      </c>
      <c r="J57" s="70" t="e">
        <f aca="true">IF(VLOOKUP(J$6,INDIRECT("'"&amp;$A57&amp;"'!"&amp;"$B5:$BD10000"),J$2,FALSE())=".","não disponível",VLOOKUP(J$6,INDIRECT("'"&amp;$A57&amp;"'!"&amp;"$B5:$BD10000"),J$2,FALSE()))</f>
        <v>#REF!</v>
      </c>
      <c r="K57" s="73" t="e">
        <f aca="true">IF(VLOOKUP(K$6,INDIRECT("'"&amp;$A57&amp;"'!"&amp;"$B5:$BD10000"),K$2,FALSE())=".","não disponível",VLOOKUP(K$6,INDIRECT("'"&amp;$A57&amp;"'!"&amp;"$B5:$BD10000"),K$2,FALSE()))</f>
        <v>#REF!</v>
      </c>
      <c r="L57" s="74" t="e">
        <f aca="true">IF(VLOOKUP(L$6,INDIRECT("'"&amp;$A57&amp;"'!"&amp;"$B5:$BD10000"),L$2,FALSE())=".","não disponível",VLOOKUP(L$6,INDIRECT("'"&amp;$A57&amp;"'!"&amp;"$B5:$BD10000"),L$2,FALSE()))</f>
        <v>#REF!</v>
      </c>
      <c r="M57" s="75" t="e">
        <f aca="true">IF(VLOOKUP(M$6,INDIRECT("'"&amp;$A57&amp;"'!"&amp;"$B5:$BD10000"),M$2,FALSE())=".","não disponível",VLOOKUP(M$6,INDIRECT("'"&amp;$A57&amp;"'!"&amp;"$B5:$BD10000"),M$2,FALSE()))</f>
        <v>#REF!</v>
      </c>
      <c r="N57" s="70" t="e">
        <f aca="true">IF(VLOOKUP(N$6,INDIRECT("'"&amp;$A57&amp;"'!"&amp;"$B5:$BD10000"),N$2,FALSE())=".","não disponível",VLOOKUP(N$6,INDIRECT("'"&amp;$A57&amp;"'!"&amp;"$B5:$BD10000"),N$2,FALSE()))</f>
        <v>#REF!</v>
      </c>
      <c r="O57" s="70" t="e">
        <f aca="true">IF(VLOOKUP(O$6,INDIRECT("'"&amp;$A57&amp;"'!"&amp;"$B5:$BD10000"),O$2,FALSE())=".","não disponível",VLOOKUP(O$6,INDIRECT("'"&amp;$A57&amp;"'!"&amp;"$B5:$BD10000"),O$2,FALSE()))</f>
        <v>#REF!</v>
      </c>
      <c r="P57" s="76" t="e">
        <f aca="true">IF(VLOOKUP(P$6,INDIRECT("'"&amp;$A57&amp;"'!"&amp;"$B5:$BD10000"),P$2,FALSE())=".","não disponível",VLOOKUP(P$6,INDIRECT("'"&amp;$A57&amp;"'!"&amp;"$B5:$BD10000"),P$2,FALSE()))</f>
        <v>#REF!</v>
      </c>
      <c r="Q57" s="75" t="e">
        <f aca="true">IF(VLOOKUP(Q$6,INDIRECT("'"&amp;$A57&amp;"'!"&amp;"$B5:$BD10000"),Q$2,FALSE())=".","não disponível",VLOOKUP(Q$6,INDIRECT("'"&amp;$A57&amp;"'!"&amp;"$B5:$BD10000"),Q$2,FALSE()))</f>
        <v>#REF!</v>
      </c>
      <c r="R57" s="70" t="e">
        <f aca="true">IF(VLOOKUP(R$6,INDIRECT("'"&amp;$A57&amp;"'!"&amp;"$B5:$BD10000"),R$2,FALSE())=".","não disponível",VLOOKUP(R$6,INDIRECT("'"&amp;$A57&amp;"'!"&amp;"$B5:$BD10000"),R$2,FALSE()))</f>
        <v>#REF!</v>
      </c>
      <c r="S57" s="70" t="e">
        <f aca="true">IF(VLOOKUP(S$6,INDIRECT("'"&amp;$A57&amp;"'!"&amp;"$B5:$BD10000"),S$2,FALSE())=".","não disponível",VLOOKUP(S$6,INDIRECT("'"&amp;$A57&amp;"'!"&amp;"$B5:$BD10000"),S$2,FALSE()))</f>
        <v>#REF!</v>
      </c>
      <c r="T57" s="77" t="e">
        <f aca="true">IF(VLOOKUP(T$6,INDIRECT("'"&amp;$A57&amp;"'!"&amp;"$B5:$BD10000"),T$2,FALSE())=".","não disponível",VLOOKUP(T$6,INDIRECT("'"&amp;$A57&amp;"'!"&amp;"$B5:$BD10000"),T$2,FALSE()))</f>
        <v>#REF!</v>
      </c>
      <c r="U57" s="74" t="e">
        <f aca="true">IF(VLOOKUP(U$6,INDIRECT("'"&amp;$A57&amp;"'!"&amp;"$B5:$BD10000"),U$2,FALSE())=".","não disponível",VLOOKUP(U$6,INDIRECT("'"&amp;$A57&amp;"'!"&amp;"$B5:$BD10000"),U$2,FALSE()))</f>
        <v>#REF!</v>
      </c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</row>
    <row r="58" customFormat="false" ht="15" hidden="false" customHeight="false" outlineLevel="0" collapsed="false">
      <c r="B58" s="78"/>
      <c r="C58" s="78"/>
      <c r="D58" s="78"/>
      <c r="E58" s="78"/>
      <c r="F58" s="78"/>
      <c r="G58" s="79"/>
      <c r="H58" s="78"/>
      <c r="I58" s="78"/>
      <c r="J58" s="78"/>
      <c r="K58" s="79"/>
      <c r="L58" s="78"/>
      <c r="M58" s="78"/>
      <c r="N58" s="78"/>
      <c r="O58" s="78"/>
      <c r="P58" s="79"/>
      <c r="Q58" s="78"/>
      <c r="R58" s="78"/>
      <c r="S58" s="78"/>
      <c r="T58" s="79"/>
      <c r="U58" s="78"/>
    </row>
    <row r="59" customFormat="false" ht="15" hidden="false" customHeight="true" outlineLevel="0" collapsed="false">
      <c r="D59" s="80" t="s">
        <v>84</v>
      </c>
      <c r="E59" s="81" t="s">
        <v>85</v>
      </c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2"/>
      <c r="Q59" s="82"/>
      <c r="R59" s="82"/>
      <c r="S59" s="82"/>
      <c r="T59" s="83"/>
    </row>
    <row r="60" customFormat="false" ht="15" hidden="false" customHeight="false" outlineLevel="0" collapsed="false">
      <c r="D60" s="80" t="s">
        <v>86</v>
      </c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2"/>
      <c r="Q60" s="82"/>
      <c r="R60" s="82"/>
      <c r="S60" s="82"/>
    </row>
    <row r="61" customFormat="false" ht="15" hidden="false" customHeight="false" outlineLevel="0" collapsed="false">
      <c r="D61" s="84" t="s">
        <v>87</v>
      </c>
      <c r="E61" s="82"/>
      <c r="F61" s="82"/>
      <c r="G61" s="82"/>
      <c r="H61" s="82"/>
      <c r="I61" s="82"/>
      <c r="J61" s="82"/>
      <c r="K61" s="82"/>
      <c r="L61" s="82"/>
      <c r="M61" s="82"/>
      <c r="N61" s="82"/>
      <c r="O61" s="82"/>
      <c r="P61" s="82"/>
      <c r="Q61" s="82"/>
      <c r="R61" s="82"/>
      <c r="S61" s="82"/>
    </row>
    <row r="62" customFormat="false" ht="15" hidden="false" customHeight="false" outlineLevel="0" collapsed="false">
      <c r="D62" s="84" t="s">
        <v>88</v>
      </c>
    </row>
  </sheetData>
  <sheetProtection algorithmName="SHA-512" hashValue="5k7VEJ6mlDCyi0138DXMt/y6Q3ogiwpFbK5mz36LgM07v7LmWInYDgnXLTwvbnBcC0LlJGKKJEPojQiC/Ze5Gg==" saltValue="p5UbXl1elp7WS+TcgOTlEQ==" spinCount="100000" sheet="true" objects="true" scenarios="true"/>
  <mergeCells count="10">
    <mergeCell ref="A1:C2"/>
    <mergeCell ref="E1:H1"/>
    <mergeCell ref="B3:C3"/>
    <mergeCell ref="D3:L3"/>
    <mergeCell ref="M3:U3"/>
    <mergeCell ref="D4:G4"/>
    <mergeCell ref="H4:K4"/>
    <mergeCell ref="M4:P4"/>
    <mergeCell ref="Q4:T4"/>
    <mergeCell ref="E59:O59"/>
  </mergeCells>
  <conditionalFormatting sqref="E8:F56 I8:J56 N8:O56 R8:S56">
    <cfRule type="cellIs" priority="2" operator="lessThan" aboveAverage="0" equalAverage="0" bottom="0" percent="0" rank="0" text="" dxfId="0">
      <formula>0</formula>
    </cfRule>
    <cfRule type="cellIs" priority="3" operator="greaterThan" aboveAverage="0" equalAverage="0" bottom="0" percent="0" rank="0" text="" dxfId="1">
      <formula>0</formula>
    </cfRule>
  </conditionalFormatting>
  <conditionalFormatting sqref="E57:F57 I57:J57 N57:O57 R57:S57">
    <cfRule type="cellIs" priority="4" operator="lessThan" aboveAverage="0" equalAverage="0" bottom="0" percent="0" rank="0" text="" dxfId="2">
      <formula>0</formula>
    </cfRule>
    <cfRule type="cellIs" priority="5" operator="greaterThan" aboveAverage="0" equalAverage="0" bottom="0" percent="0" rank="0" text="" dxfId="3">
      <formula>0</formula>
    </cfRule>
  </conditionalFormatting>
  <conditionalFormatting sqref="E8:U57">
    <cfRule type="cellIs" priority="6" operator="equal" aboveAverage="0" equalAverage="0" bottom="0" percent="0" rank="0" text="" dxfId="4">
      <formula>"não disponível"</formula>
    </cfRule>
  </conditionalFormatting>
  <printOptions headings="false" gridLines="false" gridLinesSet="true" horizontalCentered="true" verticalCentered="false"/>
  <pageMargins left="0.196527777777778" right="0.196527777777778" top="0.590277777777778" bottom="0.590277777777778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01"/>
  <sheetViews>
    <sheetView showFormulas="false" showGridLines="false" showRowColHeaders="false" showZeros="true" rightToLeft="false" tabSelected="false" showOutlineSymbols="true" defaultGridColor="true" view="normal" topLeftCell="A1" colorId="64" zoomScale="100" zoomScaleNormal="100" zoomScalePageLayoutView="100" workbookViewId="0">
      <pane xSplit="1" ySplit="0" topLeftCell="B1" activePane="topRight" state="frozen"/>
      <selection pane="topLeft" activeCell="A1" activeCellId="0" sqref="A1"/>
      <selection pane="topRight" activeCell="B1" activeCellId="0" sqref="B1"/>
    </sheetView>
  </sheetViews>
  <sheetFormatPr defaultColWidth="8.6796875" defaultRowHeight="15" zeroHeight="false" outlineLevelRow="0" outlineLevelCol="0"/>
  <cols>
    <col collapsed="false" customWidth="true" hidden="false" outlineLevel="0" max="1" min="1" style="85" width="4"/>
    <col collapsed="false" customWidth="true" hidden="false" outlineLevel="0" max="2" min="2" style="85" width="19.14"/>
  </cols>
  <sheetData>
    <row r="1" customFormat="false" ht="15" hidden="false" customHeight="false" outlineLevel="0" collapsed="false">
      <c r="A1" s="85" t="n">
        <v>1</v>
      </c>
      <c r="B1" s="86" t="s">
        <v>89</v>
      </c>
    </row>
    <row r="2" customFormat="false" ht="15" hidden="false" customHeight="false" outlineLevel="0" collapsed="false">
      <c r="A2" s="85" t="n">
        <f aca="false">A1+1</f>
        <v>2</v>
      </c>
      <c r="B2" s="87" t="n">
        <f aca="false">VALUE(LOOKUP(2,1/('Índice FipeZAP'!$C3:$C157&lt;&gt;""),'Índice FipeZAP'!$B3:$B158))</f>
        <v>43435</v>
      </c>
    </row>
    <row r="3" customFormat="false" ht="15" hidden="false" customHeight="false" outlineLevel="0" collapsed="false">
      <c r="A3" s="85" t="n">
        <f aca="false">A2+1</f>
        <v>3</v>
      </c>
      <c r="B3" s="87" t="e">
        <f aca="false">IF(B2="","",IF(B2&gt;#REF!,EDATE(B2,-1),""))</f>
        <v>#REF!</v>
      </c>
    </row>
    <row r="4" customFormat="false" ht="15" hidden="false" customHeight="false" outlineLevel="0" collapsed="false">
      <c r="A4" s="85" t="n">
        <f aca="false">A3+1</f>
        <v>4</v>
      </c>
      <c r="B4" s="87" t="e">
        <f aca="false">IF(B3="","",IF(B3&gt;#REF!,EDATE(B3,-1),""))</f>
        <v>#REF!</v>
      </c>
    </row>
    <row r="5" customFormat="false" ht="15" hidden="false" customHeight="false" outlineLevel="0" collapsed="false">
      <c r="A5" s="85" t="n">
        <f aca="false">A4+1</f>
        <v>5</v>
      </c>
      <c r="B5" s="87" t="e">
        <f aca="false">IF(B4="","",IF(B4&gt;#REF!,EDATE(B4,-1),""))</f>
        <v>#REF!</v>
      </c>
    </row>
    <row r="6" customFormat="false" ht="15" hidden="false" customHeight="false" outlineLevel="0" collapsed="false">
      <c r="A6" s="85" t="n">
        <f aca="false">A5+1</f>
        <v>6</v>
      </c>
      <c r="B6" s="87" t="e">
        <f aca="false">IF(B5="","",IF(B5&gt;#REF!,EDATE(B5,-1),""))</f>
        <v>#REF!</v>
      </c>
    </row>
    <row r="7" customFormat="false" ht="15" hidden="false" customHeight="false" outlineLevel="0" collapsed="false">
      <c r="A7" s="85" t="n">
        <f aca="false">A6+1</f>
        <v>7</v>
      </c>
      <c r="B7" s="87" t="e">
        <f aca="false">IF(B6="","",IF(B6&gt;#REF!,EDATE(B6,-1),""))</f>
        <v>#REF!</v>
      </c>
    </row>
    <row r="8" customFormat="false" ht="15" hidden="false" customHeight="false" outlineLevel="0" collapsed="false">
      <c r="A8" s="85" t="n">
        <f aca="false">A7+1</f>
        <v>8</v>
      </c>
      <c r="B8" s="87" t="e">
        <f aca="false">IF(B7="","",IF(B7&gt;#REF!,EDATE(B7,-1),""))</f>
        <v>#REF!</v>
      </c>
    </row>
    <row r="9" customFormat="false" ht="15" hidden="false" customHeight="false" outlineLevel="0" collapsed="false">
      <c r="A9" s="85" t="n">
        <f aca="false">A8+1</f>
        <v>9</v>
      </c>
      <c r="B9" s="87" t="e">
        <f aca="false">IF(B8="","",IF(B8&gt;#REF!,EDATE(B8,-1),""))</f>
        <v>#REF!</v>
      </c>
    </row>
    <row r="10" customFormat="false" ht="15" hidden="false" customHeight="false" outlineLevel="0" collapsed="false">
      <c r="A10" s="85" t="n">
        <f aca="false">A9+1</f>
        <v>10</v>
      </c>
      <c r="B10" s="87" t="e">
        <f aca="false">IF(B9="","",IF(B9&gt;#REF!,EDATE(B9,-1),""))</f>
        <v>#REF!</v>
      </c>
    </row>
    <row r="11" customFormat="false" ht="15" hidden="false" customHeight="false" outlineLevel="0" collapsed="false">
      <c r="A11" s="85" t="n">
        <f aca="false">A10+1</f>
        <v>11</v>
      </c>
      <c r="B11" s="87" t="e">
        <f aca="false">IF(B10="","",IF(B10&gt;#REF!,EDATE(B10,-1),""))</f>
        <v>#REF!</v>
      </c>
    </row>
    <row r="12" customFormat="false" ht="15" hidden="false" customHeight="false" outlineLevel="0" collapsed="false">
      <c r="A12" s="85" t="n">
        <f aca="false">A11+1</f>
        <v>12</v>
      </c>
      <c r="B12" s="87" t="e">
        <f aca="false">IF(B11="","",IF(B11&gt;#REF!,EDATE(B11,-1),""))</f>
        <v>#REF!</v>
      </c>
    </row>
    <row r="13" customFormat="false" ht="15" hidden="false" customHeight="false" outlineLevel="0" collapsed="false">
      <c r="A13" s="85" t="n">
        <f aca="false">A12+1</f>
        <v>13</v>
      </c>
      <c r="B13" s="87" t="e">
        <f aca="false">IF(B12="","",IF(B12&gt;#REF!,EDATE(B12,-1),""))</f>
        <v>#REF!</v>
      </c>
    </row>
    <row r="14" customFormat="false" ht="15" hidden="false" customHeight="false" outlineLevel="0" collapsed="false">
      <c r="A14" s="85" t="n">
        <f aca="false">A13+1</f>
        <v>14</v>
      </c>
      <c r="B14" s="87" t="e">
        <f aca="false">IF(B13="","",IF(B13&gt;#REF!,EDATE(B13,-1),""))</f>
        <v>#REF!</v>
      </c>
    </row>
    <row r="15" customFormat="false" ht="15" hidden="false" customHeight="false" outlineLevel="0" collapsed="false">
      <c r="A15" s="85" t="n">
        <f aca="false">A14+1</f>
        <v>15</v>
      </c>
      <c r="B15" s="87" t="e">
        <f aca="false">IF(B14="","",IF(B14&gt;#REF!,EDATE(B14,-1),""))</f>
        <v>#REF!</v>
      </c>
    </row>
    <row r="16" customFormat="false" ht="15" hidden="false" customHeight="false" outlineLevel="0" collapsed="false">
      <c r="A16" s="85" t="n">
        <f aca="false">A15+1</f>
        <v>16</v>
      </c>
      <c r="B16" s="87" t="e">
        <f aca="false">IF(B15="","",IF(B15&gt;#REF!,EDATE(B15,-1),""))</f>
        <v>#REF!</v>
      </c>
    </row>
    <row r="17" customFormat="false" ht="15" hidden="false" customHeight="false" outlineLevel="0" collapsed="false">
      <c r="A17" s="85" t="n">
        <f aca="false">A16+1</f>
        <v>17</v>
      </c>
      <c r="B17" s="87" t="e">
        <f aca="false">IF(B16="","",IF(B16&gt;#REF!,EDATE(B16,-1),""))</f>
        <v>#REF!</v>
      </c>
    </row>
    <row r="18" customFormat="false" ht="15" hidden="false" customHeight="false" outlineLevel="0" collapsed="false">
      <c r="A18" s="85" t="n">
        <f aca="false">A17+1</f>
        <v>18</v>
      </c>
      <c r="B18" s="87" t="e">
        <f aca="false">IF(B17="","",IF(B17&gt;#REF!,EDATE(B17,-1),""))</f>
        <v>#REF!</v>
      </c>
    </row>
    <row r="19" customFormat="false" ht="15" hidden="false" customHeight="false" outlineLevel="0" collapsed="false">
      <c r="A19" s="85" t="n">
        <f aca="false">A18+1</f>
        <v>19</v>
      </c>
      <c r="B19" s="87" t="e">
        <f aca="false">IF(B18="","",IF(B18&gt;#REF!,EDATE(B18,-1),""))</f>
        <v>#REF!</v>
      </c>
    </row>
    <row r="20" customFormat="false" ht="15" hidden="false" customHeight="false" outlineLevel="0" collapsed="false">
      <c r="A20" s="85" t="n">
        <f aca="false">A19+1</f>
        <v>20</v>
      </c>
      <c r="B20" s="87" t="e">
        <f aca="false">IF(B19="","",IF(B19&gt;#REF!,EDATE(B19,-1),""))</f>
        <v>#REF!</v>
      </c>
    </row>
    <row r="21" customFormat="false" ht="15" hidden="false" customHeight="false" outlineLevel="0" collapsed="false">
      <c r="A21" s="85" t="n">
        <f aca="false">A20+1</f>
        <v>21</v>
      </c>
      <c r="B21" s="87" t="e">
        <f aca="false">IF(B20="","",IF(B20&gt;#REF!,EDATE(B20,-1),""))</f>
        <v>#REF!</v>
      </c>
    </row>
    <row r="22" customFormat="false" ht="15" hidden="false" customHeight="false" outlineLevel="0" collapsed="false">
      <c r="A22" s="85" t="n">
        <f aca="false">A21+1</f>
        <v>22</v>
      </c>
      <c r="B22" s="87" t="e">
        <f aca="false">IF(B21="","",IF(B21&gt;#REF!,EDATE(B21,-1),""))</f>
        <v>#REF!</v>
      </c>
    </row>
    <row r="23" customFormat="false" ht="15" hidden="false" customHeight="false" outlineLevel="0" collapsed="false">
      <c r="A23" s="85" t="n">
        <f aca="false">A22+1</f>
        <v>23</v>
      </c>
      <c r="B23" s="87" t="e">
        <f aca="false">IF(B22="","",IF(B22&gt;#REF!,EDATE(B22,-1),""))</f>
        <v>#REF!</v>
      </c>
    </row>
    <row r="24" customFormat="false" ht="15" hidden="false" customHeight="false" outlineLevel="0" collapsed="false">
      <c r="A24" s="85" t="n">
        <f aca="false">A23+1</f>
        <v>24</v>
      </c>
      <c r="B24" s="87" t="e">
        <f aca="false">IF(B23="","",IF(B23&gt;#REF!,EDATE(B23,-1),""))</f>
        <v>#REF!</v>
      </c>
    </row>
    <row r="25" customFormat="false" ht="15" hidden="false" customHeight="false" outlineLevel="0" collapsed="false">
      <c r="A25" s="85" t="n">
        <f aca="false">A24+1</f>
        <v>25</v>
      </c>
      <c r="B25" s="87" t="e">
        <f aca="false">IF(B24="","",IF(B24&gt;#REF!,EDATE(B24,-1),""))</f>
        <v>#REF!</v>
      </c>
    </row>
    <row r="26" customFormat="false" ht="15" hidden="false" customHeight="false" outlineLevel="0" collapsed="false">
      <c r="A26" s="85" t="n">
        <f aca="false">A25+1</f>
        <v>26</v>
      </c>
      <c r="B26" s="87" t="e">
        <f aca="false">IF(B25="","",IF(B25&gt;#REF!,EDATE(B25,-1),""))</f>
        <v>#REF!</v>
      </c>
    </row>
    <row r="27" customFormat="false" ht="15" hidden="false" customHeight="false" outlineLevel="0" collapsed="false">
      <c r="A27" s="85" t="n">
        <f aca="false">A26+1</f>
        <v>27</v>
      </c>
      <c r="B27" s="87" t="e">
        <f aca="false">IF(B26="","",IF(B26&gt;#REF!,EDATE(B26,-1),""))</f>
        <v>#REF!</v>
      </c>
    </row>
    <row r="28" customFormat="false" ht="15" hidden="false" customHeight="false" outlineLevel="0" collapsed="false">
      <c r="A28" s="85" t="n">
        <f aca="false">A27+1</f>
        <v>28</v>
      </c>
      <c r="B28" s="87" t="e">
        <f aca="false">IF(B27="","",IF(B27&gt;#REF!,EDATE(B27,-1),""))</f>
        <v>#REF!</v>
      </c>
    </row>
    <row r="29" customFormat="false" ht="15" hidden="false" customHeight="false" outlineLevel="0" collapsed="false">
      <c r="A29" s="85" t="n">
        <f aca="false">A28+1</f>
        <v>29</v>
      </c>
      <c r="B29" s="87" t="e">
        <f aca="false">IF(B28="","",IF(B28&gt;#REF!,EDATE(B28,-1),""))</f>
        <v>#REF!</v>
      </c>
    </row>
    <row r="30" customFormat="false" ht="15" hidden="false" customHeight="false" outlineLevel="0" collapsed="false">
      <c r="A30" s="85" t="n">
        <f aca="false">A29+1</f>
        <v>30</v>
      </c>
      <c r="B30" s="87" t="e">
        <f aca="false">IF(B29="","",IF(B29&gt;#REF!,EDATE(B29,-1),""))</f>
        <v>#REF!</v>
      </c>
    </row>
    <row r="31" customFormat="false" ht="15" hidden="false" customHeight="false" outlineLevel="0" collapsed="false">
      <c r="A31" s="85" t="n">
        <f aca="false">A30+1</f>
        <v>31</v>
      </c>
      <c r="B31" s="87" t="e">
        <f aca="false">IF(B30="","",IF(B30&gt;#REF!,EDATE(B30,-1),""))</f>
        <v>#REF!</v>
      </c>
    </row>
    <row r="32" customFormat="false" ht="15" hidden="false" customHeight="false" outlineLevel="0" collapsed="false">
      <c r="A32" s="85" t="n">
        <f aca="false">A31+1</f>
        <v>32</v>
      </c>
      <c r="B32" s="87" t="e">
        <f aca="false">IF(B31="","",IF(B31&gt;#REF!,EDATE(B31,-1),""))</f>
        <v>#REF!</v>
      </c>
    </row>
    <row r="33" customFormat="false" ht="15" hidden="false" customHeight="false" outlineLevel="0" collapsed="false">
      <c r="A33" s="85" t="n">
        <f aca="false">A32+1</f>
        <v>33</v>
      </c>
      <c r="B33" s="87" t="e">
        <f aca="false">IF(B32="","",IF(B32&gt;#REF!,EDATE(B32,-1),""))</f>
        <v>#REF!</v>
      </c>
    </row>
    <row r="34" customFormat="false" ht="15" hidden="false" customHeight="false" outlineLevel="0" collapsed="false">
      <c r="A34" s="85" t="n">
        <f aca="false">A33+1</f>
        <v>34</v>
      </c>
      <c r="B34" s="87" t="e">
        <f aca="false">IF(B33="","",IF(B33&gt;#REF!,EDATE(B33,-1),""))</f>
        <v>#REF!</v>
      </c>
    </row>
    <row r="35" customFormat="false" ht="15" hidden="false" customHeight="false" outlineLevel="0" collapsed="false">
      <c r="A35" s="85" t="n">
        <f aca="false">A34+1</f>
        <v>35</v>
      </c>
      <c r="B35" s="87" t="e">
        <f aca="false">IF(B34="","",IF(B34&gt;#REF!,EDATE(B34,-1),""))</f>
        <v>#REF!</v>
      </c>
    </row>
    <row r="36" customFormat="false" ht="15" hidden="false" customHeight="false" outlineLevel="0" collapsed="false">
      <c r="A36" s="85" t="n">
        <f aca="false">A35+1</f>
        <v>36</v>
      </c>
      <c r="B36" s="87" t="e">
        <f aca="false">IF(B35="","",IF(B35&gt;#REF!,EDATE(B35,-1),""))</f>
        <v>#REF!</v>
      </c>
    </row>
    <row r="37" customFormat="false" ht="15" hidden="false" customHeight="false" outlineLevel="0" collapsed="false">
      <c r="A37" s="85" t="n">
        <f aca="false">A36+1</f>
        <v>37</v>
      </c>
      <c r="B37" s="87" t="e">
        <f aca="false">IF(B36="","",IF(B36&gt;#REF!,EDATE(B36,-1),""))</f>
        <v>#REF!</v>
      </c>
    </row>
    <row r="38" customFormat="false" ht="15" hidden="false" customHeight="false" outlineLevel="0" collapsed="false">
      <c r="A38" s="85" t="n">
        <f aca="false">A37+1</f>
        <v>38</v>
      </c>
      <c r="B38" s="87" t="e">
        <f aca="false">IF(B37="","",IF(B37&gt;#REF!,EDATE(B37,-1),""))</f>
        <v>#REF!</v>
      </c>
    </row>
    <row r="39" customFormat="false" ht="15" hidden="false" customHeight="false" outlineLevel="0" collapsed="false">
      <c r="A39" s="85" t="n">
        <f aca="false">A38+1</f>
        <v>39</v>
      </c>
      <c r="B39" s="87" t="e">
        <f aca="false">IF(B38="","",IF(B38&gt;#REF!,EDATE(B38,-1),""))</f>
        <v>#REF!</v>
      </c>
    </row>
    <row r="40" customFormat="false" ht="15" hidden="false" customHeight="false" outlineLevel="0" collapsed="false">
      <c r="A40" s="85" t="n">
        <f aca="false">A39+1</f>
        <v>40</v>
      </c>
      <c r="B40" s="87" t="e">
        <f aca="false">IF(B39="","",IF(B39&gt;#REF!,EDATE(B39,-1),""))</f>
        <v>#REF!</v>
      </c>
    </row>
    <row r="41" customFormat="false" ht="15" hidden="false" customHeight="false" outlineLevel="0" collapsed="false">
      <c r="A41" s="85" t="n">
        <f aca="false">A40+1</f>
        <v>41</v>
      </c>
      <c r="B41" s="87" t="e">
        <f aca="false">IF(B40="","",IF(B40&gt;#REF!,EDATE(B40,-1),""))</f>
        <v>#REF!</v>
      </c>
    </row>
    <row r="42" customFormat="false" ht="15" hidden="false" customHeight="false" outlineLevel="0" collapsed="false">
      <c r="A42" s="85" t="n">
        <f aca="false">A41+1</f>
        <v>42</v>
      </c>
      <c r="B42" s="87" t="e">
        <f aca="false">IF(B41="","",IF(B41&gt;#REF!,EDATE(B41,-1),""))</f>
        <v>#REF!</v>
      </c>
    </row>
    <row r="43" customFormat="false" ht="15" hidden="false" customHeight="false" outlineLevel="0" collapsed="false">
      <c r="A43" s="85" t="n">
        <f aca="false">A42+1</f>
        <v>43</v>
      </c>
      <c r="B43" s="87" t="e">
        <f aca="false">IF(B42="","",IF(B42&gt;#REF!,EDATE(B42,-1),""))</f>
        <v>#REF!</v>
      </c>
    </row>
    <row r="44" customFormat="false" ht="15" hidden="false" customHeight="false" outlineLevel="0" collapsed="false">
      <c r="A44" s="85" t="n">
        <f aca="false">A43+1</f>
        <v>44</v>
      </c>
      <c r="B44" s="87" t="e">
        <f aca="false">IF(B43="","",IF(B43&gt;#REF!,EDATE(B43,-1),""))</f>
        <v>#REF!</v>
      </c>
    </row>
    <row r="45" customFormat="false" ht="15" hidden="false" customHeight="false" outlineLevel="0" collapsed="false">
      <c r="A45" s="85" t="n">
        <f aca="false">A44+1</f>
        <v>45</v>
      </c>
      <c r="B45" s="87" t="e">
        <f aca="false">IF(B44="","",IF(B44&gt;#REF!,EDATE(B44,-1),""))</f>
        <v>#REF!</v>
      </c>
    </row>
    <row r="46" customFormat="false" ht="15" hidden="false" customHeight="false" outlineLevel="0" collapsed="false">
      <c r="A46" s="85" t="n">
        <f aca="false">A45+1</f>
        <v>46</v>
      </c>
      <c r="B46" s="87" t="e">
        <f aca="false">IF(B45="","",IF(B45&gt;#REF!,EDATE(B45,-1),""))</f>
        <v>#REF!</v>
      </c>
    </row>
    <row r="47" customFormat="false" ht="15" hidden="false" customHeight="false" outlineLevel="0" collapsed="false">
      <c r="A47" s="85" t="n">
        <f aca="false">A46+1</f>
        <v>47</v>
      </c>
      <c r="B47" s="87" t="e">
        <f aca="false">IF(B46="","",IF(B46&gt;#REF!,EDATE(B46,-1),""))</f>
        <v>#REF!</v>
      </c>
    </row>
    <row r="48" customFormat="false" ht="15" hidden="false" customHeight="false" outlineLevel="0" collapsed="false">
      <c r="A48" s="85" t="n">
        <f aca="false">A47+1</f>
        <v>48</v>
      </c>
      <c r="B48" s="87" t="e">
        <f aca="false">IF(B47="","",IF(B47&gt;#REF!,EDATE(B47,-1),""))</f>
        <v>#REF!</v>
      </c>
    </row>
    <row r="49" customFormat="false" ht="15" hidden="false" customHeight="false" outlineLevel="0" collapsed="false">
      <c r="A49" s="85" t="n">
        <f aca="false">A48+1</f>
        <v>49</v>
      </c>
      <c r="B49" s="87" t="e">
        <f aca="false">IF(B48="","",IF(B48&gt;#REF!,EDATE(B48,-1),""))</f>
        <v>#REF!</v>
      </c>
    </row>
    <row r="50" customFormat="false" ht="15" hidden="false" customHeight="false" outlineLevel="0" collapsed="false">
      <c r="A50" s="85" t="n">
        <f aca="false">A49+1</f>
        <v>50</v>
      </c>
      <c r="B50" s="87" t="e">
        <f aca="false">IF(B49="","",IF(B49&gt;#REF!,EDATE(B49,-1),""))</f>
        <v>#REF!</v>
      </c>
    </row>
    <row r="51" customFormat="false" ht="15" hidden="false" customHeight="false" outlineLevel="0" collapsed="false">
      <c r="A51" s="85" t="n">
        <f aca="false">A50+1</f>
        <v>51</v>
      </c>
      <c r="B51" s="87" t="e">
        <f aca="false">IF(B50="","",IF(B50&gt;#REF!,EDATE(B50,-1),""))</f>
        <v>#REF!</v>
      </c>
    </row>
    <row r="52" customFormat="false" ht="15" hidden="false" customHeight="false" outlineLevel="0" collapsed="false">
      <c r="A52" s="85" t="n">
        <f aca="false">A51+1</f>
        <v>52</v>
      </c>
      <c r="B52" s="87" t="e">
        <f aca="false">IF(B51="","",IF(B51&gt;#REF!,EDATE(B51,-1),""))</f>
        <v>#REF!</v>
      </c>
    </row>
    <row r="53" customFormat="false" ht="15" hidden="false" customHeight="false" outlineLevel="0" collapsed="false">
      <c r="A53" s="85" t="n">
        <f aca="false">A52+1</f>
        <v>53</v>
      </c>
      <c r="B53" s="87" t="e">
        <f aca="false">IF(B52="","",IF(B52&gt;#REF!,EDATE(B52,-1),""))</f>
        <v>#REF!</v>
      </c>
    </row>
    <row r="54" customFormat="false" ht="15" hidden="false" customHeight="false" outlineLevel="0" collapsed="false">
      <c r="A54" s="85" t="n">
        <f aca="false">A53+1</f>
        <v>54</v>
      </c>
      <c r="B54" s="87" t="e">
        <f aca="false">IF(B53="","",IF(B53&gt;#REF!,EDATE(B53,-1),""))</f>
        <v>#REF!</v>
      </c>
    </row>
    <row r="55" customFormat="false" ht="15" hidden="false" customHeight="false" outlineLevel="0" collapsed="false">
      <c r="A55" s="85" t="n">
        <f aca="false">A54+1</f>
        <v>55</v>
      </c>
      <c r="B55" s="87" t="e">
        <f aca="false">IF(B54="","",IF(B54&gt;#REF!,EDATE(B54,-1),""))</f>
        <v>#REF!</v>
      </c>
    </row>
    <row r="56" customFormat="false" ht="15" hidden="false" customHeight="false" outlineLevel="0" collapsed="false">
      <c r="A56" s="85" t="n">
        <f aca="false">A55+1</f>
        <v>56</v>
      </c>
      <c r="B56" s="87" t="e">
        <f aca="false">IF(B55="","",IF(B55&gt;#REF!,EDATE(B55,-1),""))</f>
        <v>#REF!</v>
      </c>
    </row>
    <row r="57" customFormat="false" ht="15" hidden="false" customHeight="false" outlineLevel="0" collapsed="false">
      <c r="A57" s="85" t="n">
        <f aca="false">A56+1</f>
        <v>57</v>
      </c>
      <c r="B57" s="87" t="e">
        <f aca="false">IF(B56="","",IF(B56&gt;#REF!,EDATE(B56,-1),""))</f>
        <v>#REF!</v>
      </c>
    </row>
    <row r="58" customFormat="false" ht="15" hidden="false" customHeight="false" outlineLevel="0" collapsed="false">
      <c r="A58" s="85" t="n">
        <f aca="false">A57+1</f>
        <v>58</v>
      </c>
      <c r="B58" s="87" t="e">
        <f aca="false">IF(B57="","",IF(B57&gt;#REF!,EDATE(B57,-1),""))</f>
        <v>#REF!</v>
      </c>
    </row>
    <row r="59" customFormat="false" ht="15" hidden="false" customHeight="false" outlineLevel="0" collapsed="false">
      <c r="A59" s="85" t="n">
        <f aca="false">A58+1</f>
        <v>59</v>
      </c>
      <c r="B59" s="87" t="e">
        <f aca="false">IF(B58="","",IF(B58&gt;#REF!,EDATE(B58,-1),""))</f>
        <v>#REF!</v>
      </c>
    </row>
    <row r="60" customFormat="false" ht="15" hidden="false" customHeight="false" outlineLevel="0" collapsed="false">
      <c r="A60" s="85" t="n">
        <f aca="false">A59+1</f>
        <v>60</v>
      </c>
      <c r="B60" s="87" t="e">
        <f aca="false">IF(B59="","",IF(B59&gt;#REF!,EDATE(B59,-1),""))</f>
        <v>#REF!</v>
      </c>
    </row>
    <row r="61" customFormat="false" ht="15" hidden="false" customHeight="false" outlineLevel="0" collapsed="false">
      <c r="A61" s="85" t="n">
        <f aca="false">A60+1</f>
        <v>61</v>
      </c>
      <c r="B61" s="87" t="e">
        <f aca="false">IF(B60="","",IF(B60&gt;#REF!,EDATE(B60,-1),""))</f>
        <v>#REF!</v>
      </c>
    </row>
    <row r="62" customFormat="false" ht="15" hidden="false" customHeight="false" outlineLevel="0" collapsed="false">
      <c r="A62" s="85" t="n">
        <f aca="false">A61+1</f>
        <v>62</v>
      </c>
      <c r="B62" s="87" t="e">
        <f aca="false">IF(B61="","",IF(B61&gt;#REF!,EDATE(B61,-1),""))</f>
        <v>#REF!</v>
      </c>
    </row>
    <row r="63" customFormat="false" ht="15" hidden="false" customHeight="false" outlineLevel="0" collapsed="false">
      <c r="A63" s="85" t="n">
        <f aca="false">A62+1</f>
        <v>63</v>
      </c>
      <c r="B63" s="87" t="e">
        <f aca="false">IF(B62="","",IF(B62&gt;#REF!,EDATE(B62,-1),""))</f>
        <v>#REF!</v>
      </c>
    </row>
    <row r="64" customFormat="false" ht="15" hidden="false" customHeight="false" outlineLevel="0" collapsed="false">
      <c r="A64" s="85" t="n">
        <f aca="false">A63+1</f>
        <v>64</v>
      </c>
      <c r="B64" s="87" t="e">
        <f aca="false">IF(B63="","",IF(B63&gt;#REF!,EDATE(B63,-1),""))</f>
        <v>#REF!</v>
      </c>
    </row>
    <row r="65" customFormat="false" ht="15" hidden="false" customHeight="false" outlineLevel="0" collapsed="false">
      <c r="A65" s="85" t="n">
        <f aca="false">A64+1</f>
        <v>65</v>
      </c>
      <c r="B65" s="87" t="e">
        <f aca="false">IF(B64="","",IF(B64&gt;#REF!,EDATE(B64,-1),""))</f>
        <v>#REF!</v>
      </c>
    </row>
    <row r="66" customFormat="false" ht="15" hidden="false" customHeight="false" outlineLevel="0" collapsed="false">
      <c r="A66" s="85" t="n">
        <f aca="false">A65+1</f>
        <v>66</v>
      </c>
      <c r="B66" s="87" t="e">
        <f aca="false">IF(B65="","",IF(B65&gt;#REF!,EDATE(B65,-1),""))</f>
        <v>#REF!</v>
      </c>
    </row>
    <row r="67" customFormat="false" ht="15" hidden="false" customHeight="false" outlineLevel="0" collapsed="false">
      <c r="A67" s="85" t="n">
        <f aca="false">A66+1</f>
        <v>67</v>
      </c>
      <c r="B67" s="87" t="e">
        <f aca="false">IF(B66="","",IF(B66&gt;#REF!,EDATE(B66,-1),""))</f>
        <v>#REF!</v>
      </c>
    </row>
    <row r="68" customFormat="false" ht="15" hidden="false" customHeight="false" outlineLevel="0" collapsed="false">
      <c r="A68" s="85" t="n">
        <f aca="false">A67+1</f>
        <v>68</v>
      </c>
      <c r="B68" s="87" t="e">
        <f aca="false">IF(B67="","",IF(B67&gt;#REF!,EDATE(B67,-1),""))</f>
        <v>#REF!</v>
      </c>
    </row>
    <row r="69" customFormat="false" ht="15" hidden="false" customHeight="false" outlineLevel="0" collapsed="false">
      <c r="A69" s="85" t="n">
        <f aca="false">A68+1</f>
        <v>69</v>
      </c>
      <c r="B69" s="87" t="e">
        <f aca="false">IF(B68="","",IF(B68&gt;#REF!,EDATE(B68,-1),""))</f>
        <v>#REF!</v>
      </c>
    </row>
    <row r="70" customFormat="false" ht="15" hidden="false" customHeight="false" outlineLevel="0" collapsed="false">
      <c r="A70" s="85" t="n">
        <f aca="false">A69+1</f>
        <v>70</v>
      </c>
      <c r="B70" s="87" t="e">
        <f aca="false">IF(B69="","",IF(B69&gt;#REF!,EDATE(B69,-1),""))</f>
        <v>#REF!</v>
      </c>
    </row>
    <row r="71" customFormat="false" ht="15" hidden="false" customHeight="false" outlineLevel="0" collapsed="false">
      <c r="A71" s="85" t="n">
        <f aca="false">A70+1</f>
        <v>71</v>
      </c>
      <c r="B71" s="87" t="e">
        <f aca="false">IF(B70="","",IF(B70&gt;#REF!,EDATE(B70,-1),""))</f>
        <v>#REF!</v>
      </c>
    </row>
    <row r="72" customFormat="false" ht="15" hidden="false" customHeight="false" outlineLevel="0" collapsed="false">
      <c r="A72" s="85" t="n">
        <f aca="false">A71+1</f>
        <v>72</v>
      </c>
      <c r="B72" s="87" t="e">
        <f aca="false">IF(B71="","",IF(B71&gt;#REF!,EDATE(B71,-1),""))</f>
        <v>#REF!</v>
      </c>
    </row>
    <row r="73" customFormat="false" ht="15" hidden="false" customHeight="false" outlineLevel="0" collapsed="false">
      <c r="A73" s="85" t="n">
        <f aca="false">A72+1</f>
        <v>73</v>
      </c>
      <c r="B73" s="87" t="e">
        <f aca="false">IF(B72="","",IF(B72&gt;#REF!,EDATE(B72,-1),""))</f>
        <v>#REF!</v>
      </c>
    </row>
    <row r="74" customFormat="false" ht="15" hidden="false" customHeight="false" outlineLevel="0" collapsed="false">
      <c r="A74" s="85" t="n">
        <f aca="false">A73+1</f>
        <v>74</v>
      </c>
      <c r="B74" s="87" t="e">
        <f aca="false">IF(B73="","",IF(B73&gt;#REF!,EDATE(B73,-1),""))</f>
        <v>#REF!</v>
      </c>
    </row>
    <row r="75" customFormat="false" ht="15" hidden="false" customHeight="false" outlineLevel="0" collapsed="false">
      <c r="A75" s="85" t="n">
        <f aca="false">A74+1</f>
        <v>75</v>
      </c>
      <c r="B75" s="87" t="e">
        <f aca="false">IF(B74="","",IF(B74&gt;#REF!,EDATE(B74,-1),""))</f>
        <v>#REF!</v>
      </c>
    </row>
    <row r="76" customFormat="false" ht="15" hidden="false" customHeight="false" outlineLevel="0" collapsed="false">
      <c r="A76" s="85" t="n">
        <f aca="false">A75+1</f>
        <v>76</v>
      </c>
      <c r="B76" s="87" t="e">
        <f aca="false">IF(B75="","",IF(B75&gt;#REF!,EDATE(B75,-1),""))</f>
        <v>#REF!</v>
      </c>
    </row>
    <row r="77" customFormat="false" ht="15" hidden="false" customHeight="false" outlineLevel="0" collapsed="false">
      <c r="A77" s="85" t="n">
        <f aca="false">A76+1</f>
        <v>77</v>
      </c>
      <c r="B77" s="87" t="e">
        <f aca="false">IF(B76="","",IF(B76&gt;#REF!,EDATE(B76,-1),""))</f>
        <v>#REF!</v>
      </c>
    </row>
    <row r="78" customFormat="false" ht="15" hidden="false" customHeight="false" outlineLevel="0" collapsed="false">
      <c r="A78" s="85" t="n">
        <f aca="false">A77+1</f>
        <v>78</v>
      </c>
      <c r="B78" s="87" t="e">
        <f aca="false">IF(B77="","",IF(B77&gt;#REF!,EDATE(B77,-1),""))</f>
        <v>#REF!</v>
      </c>
    </row>
    <row r="79" customFormat="false" ht="15" hidden="false" customHeight="false" outlineLevel="0" collapsed="false">
      <c r="A79" s="85" t="n">
        <f aca="false">A78+1</f>
        <v>79</v>
      </c>
      <c r="B79" s="87" t="e">
        <f aca="false">IF(B78="","",IF(B78&gt;#REF!,EDATE(B78,-1),""))</f>
        <v>#REF!</v>
      </c>
    </row>
    <row r="80" customFormat="false" ht="15" hidden="false" customHeight="false" outlineLevel="0" collapsed="false">
      <c r="A80" s="85" t="n">
        <f aca="false">A79+1</f>
        <v>80</v>
      </c>
      <c r="B80" s="87" t="e">
        <f aca="false">IF(B79="","",IF(B79&gt;#REF!,EDATE(B79,-1),""))</f>
        <v>#REF!</v>
      </c>
    </row>
    <row r="81" customFormat="false" ht="15" hidden="false" customHeight="false" outlineLevel="0" collapsed="false">
      <c r="A81" s="85" t="n">
        <f aca="false">A80+1</f>
        <v>81</v>
      </c>
      <c r="B81" s="87" t="e">
        <f aca="false">IF(B80="","",IF(B80&gt;#REF!,EDATE(B80,-1),""))</f>
        <v>#REF!</v>
      </c>
    </row>
    <row r="82" customFormat="false" ht="15" hidden="false" customHeight="false" outlineLevel="0" collapsed="false">
      <c r="A82" s="85" t="n">
        <f aca="false">A81+1</f>
        <v>82</v>
      </c>
      <c r="B82" s="87" t="e">
        <f aca="false">IF(B81="","",IF(B81&gt;#REF!,EDATE(B81,-1),""))</f>
        <v>#REF!</v>
      </c>
    </row>
    <row r="83" customFormat="false" ht="15" hidden="false" customHeight="false" outlineLevel="0" collapsed="false">
      <c r="A83" s="85" t="n">
        <f aca="false">A82+1</f>
        <v>83</v>
      </c>
      <c r="B83" s="87" t="e">
        <f aca="false">IF(B82="","",IF(B82&gt;#REF!,EDATE(B82,-1),""))</f>
        <v>#REF!</v>
      </c>
    </row>
    <row r="84" customFormat="false" ht="15" hidden="false" customHeight="false" outlineLevel="0" collapsed="false">
      <c r="A84" s="85" t="n">
        <f aca="false">A83+1</f>
        <v>84</v>
      </c>
      <c r="B84" s="87" t="e">
        <f aca="false">IF(B83="","",IF(B83&gt;#REF!,EDATE(B83,-1),""))</f>
        <v>#REF!</v>
      </c>
    </row>
    <row r="85" customFormat="false" ht="15" hidden="false" customHeight="false" outlineLevel="0" collapsed="false">
      <c r="A85" s="85" t="n">
        <f aca="false">A84+1</f>
        <v>85</v>
      </c>
      <c r="B85" s="87" t="e">
        <f aca="false">IF(B84="","",IF(B84&gt;#REF!,EDATE(B84,-1),""))</f>
        <v>#REF!</v>
      </c>
    </row>
    <row r="86" customFormat="false" ht="15" hidden="false" customHeight="false" outlineLevel="0" collapsed="false">
      <c r="A86" s="85" t="n">
        <f aca="false">A85+1</f>
        <v>86</v>
      </c>
      <c r="B86" s="87" t="e">
        <f aca="false">IF(B85="","",IF(B85&gt;#REF!,EDATE(B85,-1),""))</f>
        <v>#REF!</v>
      </c>
    </row>
    <row r="87" customFormat="false" ht="15" hidden="false" customHeight="false" outlineLevel="0" collapsed="false">
      <c r="A87" s="85" t="n">
        <f aca="false">A86+1</f>
        <v>87</v>
      </c>
      <c r="B87" s="87" t="e">
        <f aca="false">IF(B86="","",IF(B86&gt;#REF!,EDATE(B86,-1),""))</f>
        <v>#REF!</v>
      </c>
    </row>
    <row r="88" customFormat="false" ht="15" hidden="false" customHeight="false" outlineLevel="0" collapsed="false">
      <c r="A88" s="85" t="n">
        <f aca="false">A87+1</f>
        <v>88</v>
      </c>
      <c r="B88" s="87" t="e">
        <f aca="false">IF(B87="","",IF(B87&gt;#REF!,EDATE(B87,-1),""))</f>
        <v>#REF!</v>
      </c>
    </row>
    <row r="89" customFormat="false" ht="15" hidden="false" customHeight="false" outlineLevel="0" collapsed="false">
      <c r="A89" s="85" t="n">
        <f aca="false">A88+1</f>
        <v>89</v>
      </c>
      <c r="B89" s="87" t="e">
        <f aca="false">IF(B88="","",IF(B88&gt;#REF!,EDATE(B88,-1),""))</f>
        <v>#REF!</v>
      </c>
    </row>
    <row r="90" customFormat="false" ht="15" hidden="false" customHeight="false" outlineLevel="0" collapsed="false">
      <c r="A90" s="85" t="n">
        <f aca="false">A89+1</f>
        <v>90</v>
      </c>
      <c r="B90" s="87" t="e">
        <f aca="false">IF(B89="","",IF(B89&gt;#REF!,EDATE(B89,-1),""))</f>
        <v>#REF!</v>
      </c>
    </row>
    <row r="91" customFormat="false" ht="15" hidden="false" customHeight="false" outlineLevel="0" collapsed="false">
      <c r="A91" s="85" t="n">
        <f aca="false">A90+1</f>
        <v>91</v>
      </c>
      <c r="B91" s="87" t="e">
        <f aca="false">IF(B90="","",IF(B90&gt;#REF!,EDATE(B90,-1),""))</f>
        <v>#REF!</v>
      </c>
    </row>
    <row r="92" customFormat="false" ht="15" hidden="false" customHeight="false" outlineLevel="0" collapsed="false">
      <c r="A92" s="85" t="n">
        <f aca="false">A91+1</f>
        <v>92</v>
      </c>
      <c r="B92" s="87" t="e">
        <f aca="false">IF(B91="","",IF(B91&gt;#REF!,EDATE(B91,-1),""))</f>
        <v>#REF!</v>
      </c>
    </row>
    <row r="93" customFormat="false" ht="15" hidden="false" customHeight="false" outlineLevel="0" collapsed="false">
      <c r="A93" s="85" t="n">
        <f aca="false">A92+1</f>
        <v>93</v>
      </c>
      <c r="B93" s="87" t="e">
        <f aca="false">IF(B92="","",IF(B92&gt;#REF!,EDATE(B92,-1),""))</f>
        <v>#REF!</v>
      </c>
    </row>
    <row r="94" customFormat="false" ht="15" hidden="false" customHeight="false" outlineLevel="0" collapsed="false">
      <c r="A94" s="85" t="n">
        <f aca="false">A93+1</f>
        <v>94</v>
      </c>
      <c r="B94" s="87" t="e">
        <f aca="false">IF(B93="","",IF(B93&gt;#REF!,EDATE(B93,-1),""))</f>
        <v>#REF!</v>
      </c>
    </row>
    <row r="95" customFormat="false" ht="15" hidden="false" customHeight="false" outlineLevel="0" collapsed="false">
      <c r="A95" s="85" t="n">
        <f aca="false">A94+1</f>
        <v>95</v>
      </c>
      <c r="B95" s="87" t="e">
        <f aca="false">IF(B94="","",IF(B94&gt;#REF!,EDATE(B94,-1),""))</f>
        <v>#REF!</v>
      </c>
    </row>
    <row r="96" customFormat="false" ht="15" hidden="false" customHeight="false" outlineLevel="0" collapsed="false">
      <c r="A96" s="85" t="n">
        <f aca="false">A95+1</f>
        <v>96</v>
      </c>
      <c r="B96" s="87" t="e">
        <f aca="false">IF(B95="","",IF(B95&gt;#REF!,EDATE(B95,-1),""))</f>
        <v>#REF!</v>
      </c>
    </row>
    <row r="97" customFormat="false" ht="15" hidden="false" customHeight="false" outlineLevel="0" collapsed="false">
      <c r="A97" s="85" t="n">
        <f aca="false">A96+1</f>
        <v>97</v>
      </c>
      <c r="B97" s="87" t="e">
        <f aca="false">IF(B96="","",IF(B96&gt;#REF!,EDATE(B96,-1),""))</f>
        <v>#REF!</v>
      </c>
    </row>
    <row r="98" customFormat="false" ht="15" hidden="false" customHeight="false" outlineLevel="0" collapsed="false">
      <c r="A98" s="85" t="n">
        <f aca="false">A97+1</f>
        <v>98</v>
      </c>
      <c r="B98" s="87" t="e">
        <f aca="false">IF(B97="","",IF(B97&gt;#REF!,EDATE(B97,-1),""))</f>
        <v>#REF!</v>
      </c>
    </row>
    <row r="99" customFormat="false" ht="15" hidden="false" customHeight="false" outlineLevel="0" collapsed="false">
      <c r="A99" s="85" t="n">
        <f aca="false">A98+1</f>
        <v>99</v>
      </c>
      <c r="B99" s="87" t="e">
        <f aca="false">IF(B98="","",IF(B98&gt;#REF!,EDATE(B98,-1),""))</f>
        <v>#REF!</v>
      </c>
    </row>
    <row r="100" customFormat="false" ht="15" hidden="false" customHeight="false" outlineLevel="0" collapsed="false">
      <c r="A100" s="85" t="n">
        <f aca="false">A99+1</f>
        <v>100</v>
      </c>
      <c r="B100" s="87" t="e">
        <f aca="false">IF(B99="","",IF(B99&gt;#REF!,EDATE(B99,-1),""))</f>
        <v>#REF!</v>
      </c>
    </row>
    <row r="101" customFormat="false" ht="15" hidden="false" customHeight="false" outlineLevel="0" collapsed="false">
      <c r="A101" s="85" t="n">
        <f aca="false">A100+1</f>
        <v>101</v>
      </c>
      <c r="B101" s="87" t="e">
        <f aca="false">IF(B100="","",IF(B100&gt;#REF!,EDATE(B100,-1),""))</f>
        <v>#REF!</v>
      </c>
    </row>
    <row r="102" customFormat="false" ht="15" hidden="false" customHeight="false" outlineLevel="0" collapsed="false">
      <c r="A102" s="85" t="n">
        <f aca="false">A101+1</f>
        <v>102</v>
      </c>
      <c r="B102" s="87" t="e">
        <f aca="false">IF(B101="","",IF(B101&gt;#REF!,EDATE(B101,-1),""))</f>
        <v>#REF!</v>
      </c>
    </row>
    <row r="103" customFormat="false" ht="15" hidden="false" customHeight="false" outlineLevel="0" collapsed="false">
      <c r="A103" s="85" t="n">
        <f aca="false">A102+1</f>
        <v>103</v>
      </c>
      <c r="B103" s="87" t="e">
        <f aca="false">IF(B102="","",IF(B102&gt;#REF!,EDATE(B102,-1),""))</f>
        <v>#REF!</v>
      </c>
    </row>
    <row r="104" customFormat="false" ht="15" hidden="false" customHeight="false" outlineLevel="0" collapsed="false">
      <c r="A104" s="85" t="n">
        <f aca="false">A103+1</f>
        <v>104</v>
      </c>
      <c r="B104" s="87" t="e">
        <f aca="false">IF(B103="","",IF(B103&gt;#REF!,EDATE(B103,-1),""))</f>
        <v>#REF!</v>
      </c>
    </row>
    <row r="105" customFormat="false" ht="15" hidden="false" customHeight="false" outlineLevel="0" collapsed="false">
      <c r="A105" s="85" t="n">
        <f aca="false">A104+1</f>
        <v>105</v>
      </c>
      <c r="B105" s="87" t="e">
        <f aca="false">IF(B104="","",IF(B104&gt;#REF!,EDATE(B104,-1),""))</f>
        <v>#REF!</v>
      </c>
    </row>
    <row r="106" customFormat="false" ht="15" hidden="false" customHeight="false" outlineLevel="0" collapsed="false">
      <c r="A106" s="85" t="n">
        <f aca="false">A105+1</f>
        <v>106</v>
      </c>
      <c r="B106" s="87" t="e">
        <f aca="false">IF(B105="","",IF(B105&gt;#REF!,EDATE(B105,-1),""))</f>
        <v>#REF!</v>
      </c>
    </row>
    <row r="107" customFormat="false" ht="15" hidden="false" customHeight="false" outlineLevel="0" collapsed="false">
      <c r="A107" s="85" t="n">
        <f aca="false">A106+1</f>
        <v>107</v>
      </c>
      <c r="B107" s="87" t="e">
        <f aca="false">IF(B106="","",IF(B106&gt;#REF!,EDATE(B106,-1),""))</f>
        <v>#REF!</v>
      </c>
    </row>
    <row r="108" customFormat="false" ht="15" hidden="false" customHeight="false" outlineLevel="0" collapsed="false">
      <c r="A108" s="85" t="n">
        <f aca="false">A107+1</f>
        <v>108</v>
      </c>
      <c r="B108" s="87" t="e">
        <f aca="false">IF(B107="","",IF(B107&gt;#REF!,EDATE(B107,-1),""))</f>
        <v>#REF!</v>
      </c>
    </row>
    <row r="109" customFormat="false" ht="15" hidden="false" customHeight="false" outlineLevel="0" collapsed="false">
      <c r="A109" s="85" t="n">
        <f aca="false">A108+1</f>
        <v>109</v>
      </c>
      <c r="B109" s="87" t="e">
        <f aca="false">IF(B108="","",IF(B108&gt;#REF!,EDATE(B108,-1),""))</f>
        <v>#REF!</v>
      </c>
    </row>
    <row r="110" customFormat="false" ht="15" hidden="false" customHeight="false" outlineLevel="0" collapsed="false">
      <c r="A110" s="85" t="n">
        <f aca="false">A109+1</f>
        <v>110</v>
      </c>
      <c r="B110" s="87" t="e">
        <f aca="false">IF(B109="","",IF(B109&gt;#REF!,EDATE(B109,-1),""))</f>
        <v>#REF!</v>
      </c>
    </row>
    <row r="111" customFormat="false" ht="15" hidden="false" customHeight="false" outlineLevel="0" collapsed="false">
      <c r="A111" s="85" t="n">
        <f aca="false">A110+1</f>
        <v>111</v>
      </c>
      <c r="B111" s="87" t="e">
        <f aca="false">IF(B110="","",IF(B110&gt;#REF!,EDATE(B110,-1),""))</f>
        <v>#REF!</v>
      </c>
    </row>
    <row r="112" customFormat="false" ht="15" hidden="false" customHeight="false" outlineLevel="0" collapsed="false">
      <c r="A112" s="85" t="n">
        <f aca="false">A111+1</f>
        <v>112</v>
      </c>
      <c r="B112" s="87" t="e">
        <f aca="false">IF(B111="","",IF(B111&gt;#REF!,EDATE(B111,-1),""))</f>
        <v>#REF!</v>
      </c>
    </row>
    <row r="113" customFormat="false" ht="15" hidden="false" customHeight="false" outlineLevel="0" collapsed="false">
      <c r="A113" s="85" t="n">
        <f aca="false">A112+1</f>
        <v>113</v>
      </c>
      <c r="B113" s="87" t="e">
        <f aca="false">IF(B112="","",IF(B112&gt;#REF!,EDATE(B112,-1),""))</f>
        <v>#REF!</v>
      </c>
    </row>
    <row r="114" customFormat="false" ht="15" hidden="false" customHeight="false" outlineLevel="0" collapsed="false">
      <c r="A114" s="85" t="n">
        <f aca="false">A113+1</f>
        <v>114</v>
      </c>
      <c r="B114" s="87" t="e">
        <f aca="false">IF(B113="","",IF(B113&gt;#REF!,EDATE(B113,-1),""))</f>
        <v>#REF!</v>
      </c>
    </row>
    <row r="115" customFormat="false" ht="15" hidden="false" customHeight="false" outlineLevel="0" collapsed="false">
      <c r="A115" s="85" t="n">
        <f aca="false">A114+1</f>
        <v>115</v>
      </c>
      <c r="B115" s="87" t="e">
        <f aca="false">IF(B114="","",IF(B114&gt;#REF!,EDATE(B114,-1),""))</f>
        <v>#REF!</v>
      </c>
    </row>
    <row r="116" customFormat="false" ht="15" hidden="false" customHeight="false" outlineLevel="0" collapsed="false">
      <c r="A116" s="85" t="n">
        <f aca="false">A115+1</f>
        <v>116</v>
      </c>
      <c r="B116" s="87" t="e">
        <f aca="false">IF(B115="","",IF(B115&gt;#REF!,EDATE(B115,-1),""))</f>
        <v>#REF!</v>
      </c>
    </row>
    <row r="117" customFormat="false" ht="15" hidden="false" customHeight="false" outlineLevel="0" collapsed="false">
      <c r="A117" s="85" t="n">
        <f aca="false">A116+1</f>
        <v>117</v>
      </c>
      <c r="B117" s="87" t="e">
        <f aca="false">IF(B116="","",IF(B116&gt;#REF!,EDATE(B116,-1),""))</f>
        <v>#REF!</v>
      </c>
    </row>
    <row r="118" customFormat="false" ht="15" hidden="false" customHeight="false" outlineLevel="0" collapsed="false">
      <c r="A118" s="85" t="n">
        <f aca="false">A117+1</f>
        <v>118</v>
      </c>
      <c r="B118" s="87" t="e">
        <f aca="false">IF(B117="","",IF(B117&gt;#REF!,EDATE(B117,-1),""))</f>
        <v>#REF!</v>
      </c>
    </row>
    <row r="119" customFormat="false" ht="15" hidden="false" customHeight="false" outlineLevel="0" collapsed="false">
      <c r="A119" s="85" t="n">
        <f aca="false">A118+1</f>
        <v>119</v>
      </c>
      <c r="B119" s="87" t="e">
        <f aca="false">IF(B118="","",IF(B118&gt;#REF!,EDATE(B118,-1),""))</f>
        <v>#REF!</v>
      </c>
    </row>
    <row r="120" customFormat="false" ht="15" hidden="false" customHeight="false" outlineLevel="0" collapsed="false">
      <c r="A120" s="85" t="n">
        <f aca="false">A119+1</f>
        <v>120</v>
      </c>
      <c r="B120" s="87" t="e">
        <f aca="false">IF(B119="","",IF(B119&gt;#REF!,EDATE(B119,-1),""))</f>
        <v>#REF!</v>
      </c>
    </row>
    <row r="121" customFormat="false" ht="15" hidden="false" customHeight="false" outlineLevel="0" collapsed="false">
      <c r="A121" s="85" t="n">
        <f aca="false">A120+1</f>
        <v>121</v>
      </c>
      <c r="B121" s="87" t="e">
        <f aca="false">IF(B120="","",IF(B120&gt;#REF!,EDATE(B120,-1),""))</f>
        <v>#REF!</v>
      </c>
    </row>
    <row r="122" customFormat="false" ht="15" hidden="false" customHeight="false" outlineLevel="0" collapsed="false">
      <c r="A122" s="85" t="n">
        <f aca="false">A121+1</f>
        <v>122</v>
      </c>
      <c r="B122" s="87" t="e">
        <f aca="false">IF(B121="","",IF(B121&gt;#REF!,EDATE(B121,-1),""))</f>
        <v>#REF!</v>
      </c>
    </row>
    <row r="123" customFormat="false" ht="15" hidden="false" customHeight="false" outlineLevel="0" collapsed="false">
      <c r="A123" s="85" t="n">
        <f aca="false">A122+1</f>
        <v>123</v>
      </c>
      <c r="B123" s="87" t="e">
        <f aca="false">IF(B122="","",IF(B122&gt;#REF!,EDATE(B122,-1),""))</f>
        <v>#REF!</v>
      </c>
    </row>
    <row r="124" customFormat="false" ht="15" hidden="false" customHeight="false" outlineLevel="0" collapsed="false">
      <c r="A124" s="85" t="n">
        <f aca="false">A123+1</f>
        <v>124</v>
      </c>
      <c r="B124" s="87" t="e">
        <f aca="false">IF(B123="","",IF(B123&gt;#REF!,EDATE(B123,-1),""))</f>
        <v>#REF!</v>
      </c>
    </row>
    <row r="125" customFormat="false" ht="15" hidden="false" customHeight="false" outlineLevel="0" collapsed="false">
      <c r="A125" s="85" t="n">
        <f aca="false">A124+1</f>
        <v>125</v>
      </c>
      <c r="B125" s="87" t="e">
        <f aca="false">IF(B124="","",IF(B124&gt;#REF!,EDATE(B124,-1),""))</f>
        <v>#REF!</v>
      </c>
    </row>
    <row r="126" customFormat="false" ht="15" hidden="false" customHeight="false" outlineLevel="0" collapsed="false">
      <c r="A126" s="85" t="n">
        <f aca="false">A125+1</f>
        <v>126</v>
      </c>
      <c r="B126" s="87" t="e">
        <f aca="false">IF(B125="","",IF(B125&gt;#REF!,EDATE(B125,-1),""))</f>
        <v>#REF!</v>
      </c>
    </row>
    <row r="127" customFormat="false" ht="15" hidden="false" customHeight="false" outlineLevel="0" collapsed="false">
      <c r="A127" s="85" t="n">
        <f aca="false">A126+1</f>
        <v>127</v>
      </c>
      <c r="B127" s="87" t="e">
        <f aca="false">IF(B126="","",IF(B126&gt;#REF!,EDATE(B126,-1),""))</f>
        <v>#REF!</v>
      </c>
    </row>
    <row r="128" customFormat="false" ht="15" hidden="false" customHeight="false" outlineLevel="0" collapsed="false">
      <c r="A128" s="85" t="n">
        <f aca="false">A127+1</f>
        <v>128</v>
      </c>
      <c r="B128" s="87" t="e">
        <f aca="false">IF(B127="","",IF(B127&gt;#REF!,EDATE(B127,-1),""))</f>
        <v>#REF!</v>
      </c>
    </row>
    <row r="129" customFormat="false" ht="15" hidden="false" customHeight="false" outlineLevel="0" collapsed="false">
      <c r="A129" s="85" t="n">
        <f aca="false">A128+1</f>
        <v>129</v>
      </c>
      <c r="B129" s="87" t="e">
        <f aca="false">IF(B128="","",IF(B128&gt;#REF!,EDATE(B128,-1),""))</f>
        <v>#REF!</v>
      </c>
    </row>
    <row r="130" customFormat="false" ht="15" hidden="false" customHeight="false" outlineLevel="0" collapsed="false">
      <c r="A130" s="85" t="n">
        <f aca="false">A129+1</f>
        <v>130</v>
      </c>
      <c r="B130" s="87" t="e">
        <f aca="false">IF(B129="","",IF(B129&gt;#REF!,EDATE(B129,-1),""))</f>
        <v>#REF!</v>
      </c>
    </row>
    <row r="131" customFormat="false" ht="15" hidden="false" customHeight="false" outlineLevel="0" collapsed="false">
      <c r="A131" s="85" t="n">
        <f aca="false">A130+1</f>
        <v>131</v>
      </c>
      <c r="B131" s="87" t="e">
        <f aca="false">IF(B130="","",IF(B130&gt;#REF!,EDATE(B130,-1),""))</f>
        <v>#REF!</v>
      </c>
    </row>
    <row r="132" customFormat="false" ht="15" hidden="false" customHeight="false" outlineLevel="0" collapsed="false">
      <c r="A132" s="85" t="n">
        <f aca="false">A131+1</f>
        <v>132</v>
      </c>
      <c r="B132" s="87" t="e">
        <f aca="false">IF(B131="","",IF(B131&gt;#REF!,EDATE(B131,-1),""))</f>
        <v>#REF!</v>
      </c>
    </row>
    <row r="133" customFormat="false" ht="15" hidden="false" customHeight="false" outlineLevel="0" collapsed="false">
      <c r="A133" s="85" t="n">
        <f aca="false">A132+1</f>
        <v>133</v>
      </c>
      <c r="B133" s="87" t="e">
        <f aca="false">IF(B132="","",IF(B132&gt;#REF!,EDATE(B132,-1),""))</f>
        <v>#REF!</v>
      </c>
    </row>
    <row r="134" customFormat="false" ht="15" hidden="false" customHeight="false" outlineLevel="0" collapsed="false">
      <c r="A134" s="85" t="n">
        <f aca="false">A133+1</f>
        <v>134</v>
      </c>
      <c r="B134" s="87" t="e">
        <f aca="false">IF(B133="","",IF(B133&gt;#REF!,EDATE(B133,-1),""))</f>
        <v>#REF!</v>
      </c>
    </row>
    <row r="135" customFormat="false" ht="15" hidden="false" customHeight="false" outlineLevel="0" collapsed="false">
      <c r="A135" s="85" t="n">
        <f aca="false">A134+1</f>
        <v>135</v>
      </c>
      <c r="B135" s="87" t="e">
        <f aca="false">IF(B134="","",IF(B134&gt;#REF!,EDATE(B134,-1),""))</f>
        <v>#REF!</v>
      </c>
    </row>
    <row r="136" customFormat="false" ht="15" hidden="false" customHeight="false" outlineLevel="0" collapsed="false">
      <c r="A136" s="85" t="n">
        <f aca="false">A135+1</f>
        <v>136</v>
      </c>
      <c r="B136" s="87" t="e">
        <f aca="false">IF(B135="","",IF(B135&gt;#REF!,EDATE(B135,-1),""))</f>
        <v>#REF!</v>
      </c>
    </row>
    <row r="137" customFormat="false" ht="15" hidden="false" customHeight="false" outlineLevel="0" collapsed="false">
      <c r="A137" s="85" t="n">
        <f aca="false">A136+1</f>
        <v>137</v>
      </c>
      <c r="B137" s="87" t="e">
        <f aca="false">IF(B136="","",IF(B136&gt;#REF!,EDATE(B136,-1),""))</f>
        <v>#REF!</v>
      </c>
    </row>
    <row r="138" customFormat="false" ht="15" hidden="false" customHeight="false" outlineLevel="0" collapsed="false">
      <c r="A138" s="85" t="n">
        <f aca="false">A137+1</f>
        <v>138</v>
      </c>
      <c r="B138" s="87" t="e">
        <f aca="false">IF(B137="","",IF(B137&gt;#REF!,EDATE(B137,-1),""))</f>
        <v>#REF!</v>
      </c>
    </row>
    <row r="139" customFormat="false" ht="15" hidden="false" customHeight="false" outlineLevel="0" collapsed="false">
      <c r="A139" s="85" t="n">
        <f aca="false">A138+1</f>
        <v>139</v>
      </c>
      <c r="B139" s="87" t="e">
        <f aca="false">IF(B138="","",IF(B138&gt;#REF!,EDATE(B138,-1),""))</f>
        <v>#REF!</v>
      </c>
    </row>
    <row r="140" customFormat="false" ht="15" hidden="false" customHeight="false" outlineLevel="0" collapsed="false">
      <c r="A140" s="85" t="n">
        <f aca="false">A139+1</f>
        <v>140</v>
      </c>
      <c r="B140" s="87" t="e">
        <f aca="false">IF(B139="","",IF(B139&gt;#REF!,EDATE(B139,-1),""))</f>
        <v>#REF!</v>
      </c>
    </row>
    <row r="141" customFormat="false" ht="15" hidden="false" customHeight="false" outlineLevel="0" collapsed="false">
      <c r="A141" s="85" t="n">
        <f aca="false">A140+1</f>
        <v>141</v>
      </c>
      <c r="B141" s="87" t="e">
        <f aca="false">IF(B140="","",IF(B140&gt;#REF!,EDATE(B140,-1),""))</f>
        <v>#REF!</v>
      </c>
    </row>
    <row r="142" customFormat="false" ht="15" hidden="false" customHeight="false" outlineLevel="0" collapsed="false">
      <c r="A142" s="85" t="n">
        <f aca="false">A141+1</f>
        <v>142</v>
      </c>
      <c r="B142" s="87" t="e">
        <f aca="false">IF(B141="","",IF(B141&gt;#REF!,EDATE(B141,-1),""))</f>
        <v>#REF!</v>
      </c>
    </row>
    <row r="143" customFormat="false" ht="15" hidden="false" customHeight="false" outlineLevel="0" collapsed="false">
      <c r="A143" s="85" t="n">
        <f aca="false">A142+1</f>
        <v>143</v>
      </c>
      <c r="B143" s="87" t="e">
        <f aca="false">IF(B142="","",IF(B142&gt;#REF!,EDATE(B142,-1),""))</f>
        <v>#REF!</v>
      </c>
    </row>
    <row r="144" customFormat="false" ht="15" hidden="false" customHeight="false" outlineLevel="0" collapsed="false">
      <c r="A144" s="85" t="n">
        <f aca="false">A143+1</f>
        <v>144</v>
      </c>
      <c r="B144" s="87" t="e">
        <f aca="false">IF(B143="","",IF(B143&gt;#REF!,EDATE(B143,-1),""))</f>
        <v>#REF!</v>
      </c>
    </row>
    <row r="145" customFormat="false" ht="15" hidden="false" customHeight="false" outlineLevel="0" collapsed="false">
      <c r="A145" s="85" t="n">
        <f aca="false">A144+1</f>
        <v>145</v>
      </c>
      <c r="B145" s="87" t="e">
        <f aca="false">IF(B144="","",IF(B144&gt;#REF!,EDATE(B144,-1),""))</f>
        <v>#REF!</v>
      </c>
    </row>
    <row r="146" customFormat="false" ht="15" hidden="false" customHeight="false" outlineLevel="0" collapsed="false">
      <c r="A146" s="85" t="n">
        <f aca="false">A145+1</f>
        <v>146</v>
      </c>
      <c r="B146" s="87" t="e">
        <f aca="false">IF(B145="","",IF(B145&gt;#REF!,EDATE(B145,-1),""))</f>
        <v>#REF!</v>
      </c>
    </row>
    <row r="147" customFormat="false" ht="15" hidden="false" customHeight="false" outlineLevel="0" collapsed="false">
      <c r="A147" s="85" t="n">
        <f aca="false">A146+1</f>
        <v>147</v>
      </c>
      <c r="B147" s="87" t="e">
        <f aca="false">IF(B146="","",IF(B146&gt;#REF!,EDATE(B146,-1),""))</f>
        <v>#REF!</v>
      </c>
    </row>
    <row r="148" customFormat="false" ht="15" hidden="false" customHeight="false" outlineLevel="0" collapsed="false">
      <c r="A148" s="85" t="n">
        <f aca="false">A147+1</f>
        <v>148</v>
      </c>
      <c r="B148" s="87" t="e">
        <f aca="false">IF(B147="","",IF(B147&gt;#REF!,EDATE(B147,-1),""))</f>
        <v>#REF!</v>
      </c>
    </row>
    <row r="149" customFormat="false" ht="15" hidden="false" customHeight="false" outlineLevel="0" collapsed="false">
      <c r="A149" s="85" t="n">
        <f aca="false">A148+1</f>
        <v>149</v>
      </c>
      <c r="B149" s="87" t="e">
        <f aca="false">IF(B148="","",IF(B148&gt;#REF!,EDATE(B148,-1),""))</f>
        <v>#REF!</v>
      </c>
    </row>
    <row r="150" customFormat="false" ht="15" hidden="false" customHeight="false" outlineLevel="0" collapsed="false">
      <c r="A150" s="85" t="n">
        <f aca="false">A149+1</f>
        <v>150</v>
      </c>
      <c r="B150" s="87" t="e">
        <f aca="false">IF(B149="","",IF(B149&gt;#REF!,EDATE(B149,-1),""))</f>
        <v>#REF!</v>
      </c>
    </row>
    <row r="151" customFormat="false" ht="15" hidden="false" customHeight="false" outlineLevel="0" collapsed="false">
      <c r="A151" s="85" t="n">
        <f aca="false">A150+1</f>
        <v>151</v>
      </c>
      <c r="B151" s="87" t="e">
        <f aca="false">IF(B150="","",IF(B150&gt;#REF!,EDATE(B150,-1),""))</f>
        <v>#REF!</v>
      </c>
    </row>
    <row r="152" customFormat="false" ht="15" hidden="false" customHeight="false" outlineLevel="0" collapsed="false">
      <c r="A152" s="85" t="n">
        <f aca="false">A151+1</f>
        <v>152</v>
      </c>
      <c r="B152" s="87" t="e">
        <f aca="false">IF(B151="","",IF(B151&gt;#REF!,EDATE(B151,-1),""))</f>
        <v>#REF!</v>
      </c>
    </row>
    <row r="153" customFormat="false" ht="15" hidden="false" customHeight="false" outlineLevel="0" collapsed="false">
      <c r="A153" s="85" t="n">
        <f aca="false">A152+1</f>
        <v>153</v>
      </c>
      <c r="B153" s="87" t="e">
        <f aca="false">IF(B152="","",IF(B152&gt;#REF!,EDATE(B152,-1),""))</f>
        <v>#REF!</v>
      </c>
    </row>
    <row r="154" customFormat="false" ht="15" hidden="false" customHeight="false" outlineLevel="0" collapsed="false">
      <c r="A154" s="85" t="n">
        <f aca="false">A153+1</f>
        <v>154</v>
      </c>
      <c r="B154" s="87" t="e">
        <f aca="false">IF(B153="","",IF(B153&gt;#REF!,EDATE(B153,-1),""))</f>
        <v>#REF!</v>
      </c>
    </row>
    <row r="155" customFormat="false" ht="15" hidden="false" customHeight="false" outlineLevel="0" collapsed="false">
      <c r="A155" s="85" t="n">
        <f aca="false">A154+1</f>
        <v>155</v>
      </c>
      <c r="B155" s="87" t="e">
        <f aca="false">IF(B154="","",IF(B154&gt;#REF!,EDATE(B154,-1),""))</f>
        <v>#REF!</v>
      </c>
    </row>
    <row r="156" customFormat="false" ht="15" hidden="false" customHeight="false" outlineLevel="0" collapsed="false">
      <c r="A156" s="85" t="n">
        <f aca="false">A155+1</f>
        <v>156</v>
      </c>
      <c r="B156" s="87" t="e">
        <f aca="false">IF(B155="","",IF(B155&gt;#REF!,EDATE(B155,-1),""))</f>
        <v>#REF!</v>
      </c>
    </row>
    <row r="157" customFormat="false" ht="15" hidden="false" customHeight="false" outlineLevel="0" collapsed="false">
      <c r="A157" s="85" t="n">
        <f aca="false">A156+1</f>
        <v>157</v>
      </c>
      <c r="B157" s="87" t="e">
        <f aca="false">IF(B156="","",IF(B156&gt;#REF!,EDATE(B156,-1),""))</f>
        <v>#REF!</v>
      </c>
    </row>
    <row r="158" customFormat="false" ht="15" hidden="false" customHeight="false" outlineLevel="0" collapsed="false">
      <c r="A158" s="85" t="n">
        <f aca="false">A157+1</f>
        <v>158</v>
      </c>
      <c r="B158" s="87" t="e">
        <f aca="false">IF(B157="","",IF(B157&gt;#REF!,EDATE(B157,-1),""))</f>
        <v>#REF!</v>
      </c>
    </row>
    <row r="159" customFormat="false" ht="15" hidden="false" customHeight="false" outlineLevel="0" collapsed="false">
      <c r="A159" s="85" t="n">
        <f aca="false">A158+1</f>
        <v>159</v>
      </c>
      <c r="B159" s="87" t="e">
        <f aca="false">IF(B158="","",IF(B158&gt;#REF!,EDATE(B158,-1),""))</f>
        <v>#REF!</v>
      </c>
    </row>
    <row r="160" customFormat="false" ht="15" hidden="false" customHeight="false" outlineLevel="0" collapsed="false">
      <c r="A160" s="85" t="n">
        <f aca="false">A159+1</f>
        <v>160</v>
      </c>
      <c r="B160" s="87" t="e">
        <f aca="false">IF(B159="","",IF(B159&gt;#REF!,EDATE(B159,-1),""))</f>
        <v>#REF!</v>
      </c>
    </row>
    <row r="161" customFormat="false" ht="15" hidden="false" customHeight="false" outlineLevel="0" collapsed="false">
      <c r="A161" s="85" t="n">
        <f aca="false">A160+1</f>
        <v>161</v>
      </c>
      <c r="B161" s="87" t="e">
        <f aca="false">IF(B160="","",IF(B160&gt;#REF!,EDATE(B160,-1),""))</f>
        <v>#REF!</v>
      </c>
    </row>
    <row r="162" customFormat="false" ht="15" hidden="false" customHeight="false" outlineLevel="0" collapsed="false">
      <c r="A162" s="85" t="n">
        <f aca="false">A161+1</f>
        <v>162</v>
      </c>
      <c r="B162" s="87" t="e">
        <f aca="false">IF(B161="","",IF(B161&gt;#REF!,EDATE(B161,-1),""))</f>
        <v>#REF!</v>
      </c>
    </row>
    <row r="163" customFormat="false" ht="15" hidden="false" customHeight="false" outlineLevel="0" collapsed="false">
      <c r="A163" s="85" t="n">
        <f aca="false">A162+1</f>
        <v>163</v>
      </c>
      <c r="B163" s="87" t="e">
        <f aca="false">IF(B162="","",IF(B162&gt;#REF!,EDATE(B162,-1),""))</f>
        <v>#REF!</v>
      </c>
    </row>
    <row r="164" customFormat="false" ht="15" hidden="false" customHeight="false" outlineLevel="0" collapsed="false">
      <c r="A164" s="85" t="n">
        <f aca="false">A163+1</f>
        <v>164</v>
      </c>
      <c r="B164" s="87" t="e">
        <f aca="false">IF(B163="","",IF(B163&gt;#REF!,EDATE(B163,-1),""))</f>
        <v>#REF!</v>
      </c>
    </row>
    <row r="165" customFormat="false" ht="15" hidden="false" customHeight="false" outlineLevel="0" collapsed="false">
      <c r="A165" s="85" t="n">
        <f aca="false">A164+1</f>
        <v>165</v>
      </c>
      <c r="B165" s="87" t="e">
        <f aca="false">IF(B164="","",IF(B164&gt;#REF!,EDATE(B164,-1),""))</f>
        <v>#REF!</v>
      </c>
    </row>
    <row r="166" customFormat="false" ht="15" hidden="false" customHeight="false" outlineLevel="0" collapsed="false">
      <c r="A166" s="85" t="n">
        <f aca="false">A165+1</f>
        <v>166</v>
      </c>
      <c r="B166" s="87" t="e">
        <f aca="false">IF(B165="","",IF(B165&gt;#REF!,EDATE(B165,-1),""))</f>
        <v>#REF!</v>
      </c>
    </row>
    <row r="167" customFormat="false" ht="15" hidden="false" customHeight="false" outlineLevel="0" collapsed="false">
      <c r="A167" s="85" t="n">
        <f aca="false">A166+1</f>
        <v>167</v>
      </c>
      <c r="B167" s="87" t="e">
        <f aca="false">IF(B166="","",IF(B166&gt;#REF!,EDATE(B166,-1),""))</f>
        <v>#REF!</v>
      </c>
    </row>
    <row r="168" customFormat="false" ht="15" hidden="false" customHeight="false" outlineLevel="0" collapsed="false">
      <c r="A168" s="85" t="n">
        <f aca="false">A167+1</f>
        <v>168</v>
      </c>
      <c r="B168" s="87" t="e">
        <f aca="false">IF(B167="","",IF(B167&gt;#REF!,EDATE(B167,-1),""))</f>
        <v>#REF!</v>
      </c>
    </row>
    <row r="169" customFormat="false" ht="15" hidden="false" customHeight="false" outlineLevel="0" collapsed="false">
      <c r="A169" s="85" t="n">
        <f aca="false">A168+1</f>
        <v>169</v>
      </c>
      <c r="B169" s="87" t="e">
        <f aca="false">IF(B168="","",IF(B168&gt;#REF!,EDATE(B168,-1),""))</f>
        <v>#REF!</v>
      </c>
    </row>
    <row r="170" customFormat="false" ht="15" hidden="false" customHeight="false" outlineLevel="0" collapsed="false">
      <c r="A170" s="85" t="n">
        <f aca="false">A169+1</f>
        <v>170</v>
      </c>
      <c r="B170" s="87" t="e">
        <f aca="false">IF(B169="","",IF(B169&gt;#REF!,EDATE(B169,-1),""))</f>
        <v>#REF!</v>
      </c>
    </row>
    <row r="171" customFormat="false" ht="15" hidden="false" customHeight="false" outlineLevel="0" collapsed="false">
      <c r="A171" s="85" t="n">
        <f aca="false">A170+1</f>
        <v>171</v>
      </c>
      <c r="B171" s="87" t="e">
        <f aca="false">IF(B170="","",IF(B170&gt;#REF!,EDATE(B170,-1),""))</f>
        <v>#REF!</v>
      </c>
    </row>
    <row r="172" customFormat="false" ht="15" hidden="false" customHeight="false" outlineLevel="0" collapsed="false">
      <c r="A172" s="85" t="n">
        <f aca="false">A171+1</f>
        <v>172</v>
      </c>
      <c r="B172" s="87" t="e">
        <f aca="false">IF(B171="","",IF(B171&gt;#REF!,EDATE(B171,-1),""))</f>
        <v>#REF!</v>
      </c>
    </row>
    <row r="173" customFormat="false" ht="15" hidden="false" customHeight="false" outlineLevel="0" collapsed="false">
      <c r="A173" s="85" t="n">
        <f aca="false">A172+1</f>
        <v>173</v>
      </c>
      <c r="B173" s="87" t="e">
        <f aca="false">IF(B172="","",IF(B172&gt;#REF!,EDATE(B172,-1),""))</f>
        <v>#REF!</v>
      </c>
    </row>
    <row r="174" customFormat="false" ht="15" hidden="false" customHeight="false" outlineLevel="0" collapsed="false">
      <c r="A174" s="85" t="n">
        <f aca="false">A173+1</f>
        <v>174</v>
      </c>
      <c r="B174" s="87" t="e">
        <f aca="false">IF(B173="","",IF(B173&gt;#REF!,EDATE(B173,-1),""))</f>
        <v>#REF!</v>
      </c>
    </row>
    <row r="175" customFormat="false" ht="15" hidden="false" customHeight="false" outlineLevel="0" collapsed="false">
      <c r="A175" s="85" t="n">
        <f aca="false">A174+1</f>
        <v>175</v>
      </c>
      <c r="B175" s="87" t="e">
        <f aca="false">IF(B174="","",IF(B174&gt;#REF!,EDATE(B174,-1),""))</f>
        <v>#REF!</v>
      </c>
    </row>
    <row r="176" customFormat="false" ht="15" hidden="false" customHeight="false" outlineLevel="0" collapsed="false">
      <c r="A176" s="85" t="n">
        <f aca="false">A175+1</f>
        <v>176</v>
      </c>
      <c r="B176" s="87" t="e">
        <f aca="false">IF(B175="","",IF(B175&gt;#REF!,EDATE(B175,-1),""))</f>
        <v>#REF!</v>
      </c>
    </row>
    <row r="177" customFormat="false" ht="15" hidden="false" customHeight="false" outlineLevel="0" collapsed="false">
      <c r="A177" s="85" t="n">
        <f aca="false">A176+1</f>
        <v>177</v>
      </c>
      <c r="B177" s="87" t="e">
        <f aca="false">IF(B176="","",IF(B176&gt;#REF!,EDATE(B176,-1),""))</f>
        <v>#REF!</v>
      </c>
    </row>
    <row r="178" customFormat="false" ht="15" hidden="false" customHeight="false" outlineLevel="0" collapsed="false">
      <c r="A178" s="85" t="n">
        <f aca="false">A177+1</f>
        <v>178</v>
      </c>
      <c r="B178" s="87" t="e">
        <f aca="false">IF(B177="","",IF(B177&gt;#REF!,EDATE(B177,-1),""))</f>
        <v>#REF!</v>
      </c>
    </row>
    <row r="179" customFormat="false" ht="15" hidden="false" customHeight="false" outlineLevel="0" collapsed="false">
      <c r="A179" s="85" t="n">
        <f aca="false">A178+1</f>
        <v>179</v>
      </c>
      <c r="B179" s="87" t="e">
        <f aca="false">IF(B178="","",IF(B178&gt;#REF!,EDATE(B178,-1),""))</f>
        <v>#REF!</v>
      </c>
    </row>
    <row r="180" customFormat="false" ht="15" hidden="false" customHeight="false" outlineLevel="0" collapsed="false">
      <c r="A180" s="85" t="n">
        <f aca="false">A179+1</f>
        <v>180</v>
      </c>
      <c r="B180" s="87" t="e">
        <f aca="false">IF(B179="","",IF(B179&gt;#REF!,EDATE(B179,-1),""))</f>
        <v>#REF!</v>
      </c>
    </row>
    <row r="181" customFormat="false" ht="15" hidden="false" customHeight="false" outlineLevel="0" collapsed="false">
      <c r="A181" s="85" t="n">
        <f aca="false">A180+1</f>
        <v>181</v>
      </c>
      <c r="B181" s="87" t="e">
        <f aca="false">IF(B180="","",IF(B180&gt;#REF!,EDATE(B180,-1),""))</f>
        <v>#REF!</v>
      </c>
    </row>
    <row r="182" customFormat="false" ht="15" hidden="false" customHeight="false" outlineLevel="0" collapsed="false">
      <c r="A182" s="85" t="n">
        <f aca="false">A181+1</f>
        <v>182</v>
      </c>
      <c r="B182" s="87" t="e">
        <f aca="false">IF(B181="","",IF(B181&gt;#REF!,EDATE(B181,-1),""))</f>
        <v>#REF!</v>
      </c>
    </row>
    <row r="183" customFormat="false" ht="15" hidden="false" customHeight="false" outlineLevel="0" collapsed="false">
      <c r="A183" s="85" t="n">
        <f aca="false">A182+1</f>
        <v>183</v>
      </c>
      <c r="B183" s="87" t="e">
        <f aca="false">IF(B182="","",IF(B182&gt;#REF!,EDATE(B182,-1),""))</f>
        <v>#REF!</v>
      </c>
    </row>
    <row r="184" customFormat="false" ht="15" hidden="false" customHeight="false" outlineLevel="0" collapsed="false">
      <c r="A184" s="85" t="n">
        <f aca="false">A183+1</f>
        <v>184</v>
      </c>
      <c r="B184" s="87" t="e">
        <f aca="false">IF(B183="","",IF(B183&gt;#REF!,EDATE(B183,-1),""))</f>
        <v>#REF!</v>
      </c>
    </row>
    <row r="185" customFormat="false" ht="15" hidden="false" customHeight="false" outlineLevel="0" collapsed="false">
      <c r="A185" s="85" t="n">
        <f aca="false">A184+1</f>
        <v>185</v>
      </c>
      <c r="B185" s="87" t="e">
        <f aca="false">IF(B184="","",IF(B184&gt;#REF!,EDATE(B184,-1),""))</f>
        <v>#REF!</v>
      </c>
    </row>
    <row r="186" customFormat="false" ht="15" hidden="false" customHeight="false" outlineLevel="0" collapsed="false">
      <c r="A186" s="85" t="n">
        <f aca="false">A185+1</f>
        <v>186</v>
      </c>
      <c r="B186" s="87" t="e">
        <f aca="false">IF(B185="","",IF(B185&gt;#REF!,EDATE(B185,-1),""))</f>
        <v>#REF!</v>
      </c>
    </row>
    <row r="187" customFormat="false" ht="15" hidden="false" customHeight="false" outlineLevel="0" collapsed="false">
      <c r="A187" s="85" t="n">
        <f aca="false">A186+1</f>
        <v>187</v>
      </c>
      <c r="B187" s="87" t="e">
        <f aca="false">IF(B186="","",IF(B186&gt;#REF!,EDATE(B186,-1),""))</f>
        <v>#REF!</v>
      </c>
    </row>
    <row r="188" customFormat="false" ht="15" hidden="false" customHeight="false" outlineLevel="0" collapsed="false">
      <c r="A188" s="85" t="n">
        <f aca="false">A187+1</f>
        <v>188</v>
      </c>
      <c r="B188" s="87" t="e">
        <f aca="false">IF(B187="","",IF(B187&gt;#REF!,EDATE(B187,-1),""))</f>
        <v>#REF!</v>
      </c>
    </row>
    <row r="189" customFormat="false" ht="15" hidden="false" customHeight="false" outlineLevel="0" collapsed="false">
      <c r="A189" s="85" t="n">
        <f aca="false">A188+1</f>
        <v>189</v>
      </c>
      <c r="B189" s="87" t="e">
        <f aca="false">IF(B188="","",IF(B188&gt;#REF!,EDATE(B188,-1),""))</f>
        <v>#REF!</v>
      </c>
    </row>
    <row r="190" customFormat="false" ht="15" hidden="false" customHeight="false" outlineLevel="0" collapsed="false">
      <c r="A190" s="85" t="n">
        <f aca="false">A189+1</f>
        <v>190</v>
      </c>
      <c r="B190" s="87" t="e">
        <f aca="false">IF(B189="","",IF(B189&gt;#REF!,EDATE(B189,-1),""))</f>
        <v>#REF!</v>
      </c>
    </row>
    <row r="191" customFormat="false" ht="15" hidden="false" customHeight="false" outlineLevel="0" collapsed="false">
      <c r="A191" s="85" t="n">
        <f aca="false">A190+1</f>
        <v>191</v>
      </c>
      <c r="B191" s="87" t="e">
        <f aca="false">IF(B190="","",IF(B190&gt;#REF!,EDATE(B190,-1),""))</f>
        <v>#REF!</v>
      </c>
    </row>
    <row r="192" customFormat="false" ht="15" hidden="false" customHeight="false" outlineLevel="0" collapsed="false">
      <c r="A192" s="85" t="n">
        <f aca="false">A191+1</f>
        <v>192</v>
      </c>
      <c r="B192" s="87" t="e">
        <f aca="false">IF(B191="","",IF(B191&gt;#REF!,EDATE(B191,-1),""))</f>
        <v>#REF!</v>
      </c>
    </row>
    <row r="193" customFormat="false" ht="15" hidden="false" customHeight="false" outlineLevel="0" collapsed="false">
      <c r="A193" s="85" t="n">
        <f aca="false">A192+1</f>
        <v>193</v>
      </c>
      <c r="B193" s="87" t="e">
        <f aca="false">IF(B192="","",IF(B192&gt;#REF!,EDATE(B192,-1),""))</f>
        <v>#REF!</v>
      </c>
    </row>
    <row r="194" customFormat="false" ht="15" hidden="false" customHeight="false" outlineLevel="0" collapsed="false">
      <c r="A194" s="85" t="n">
        <f aca="false">A193+1</f>
        <v>194</v>
      </c>
      <c r="B194" s="87" t="e">
        <f aca="false">IF(B193="","",IF(B193&gt;#REF!,EDATE(B193,-1),""))</f>
        <v>#REF!</v>
      </c>
    </row>
    <row r="195" customFormat="false" ht="15" hidden="false" customHeight="false" outlineLevel="0" collapsed="false">
      <c r="A195" s="85" t="n">
        <f aca="false">A194+1</f>
        <v>195</v>
      </c>
      <c r="B195" s="87" t="e">
        <f aca="false">IF(B194="","",IF(B194&gt;#REF!,EDATE(B194,-1),""))</f>
        <v>#REF!</v>
      </c>
    </row>
    <row r="196" customFormat="false" ht="15" hidden="false" customHeight="false" outlineLevel="0" collapsed="false">
      <c r="A196" s="85" t="n">
        <f aca="false">A195+1</f>
        <v>196</v>
      </c>
      <c r="B196" s="87" t="e">
        <f aca="false">IF(B195="","",IF(B195&gt;#REF!,EDATE(B195,-1),""))</f>
        <v>#REF!</v>
      </c>
    </row>
    <row r="197" customFormat="false" ht="15" hidden="false" customHeight="false" outlineLevel="0" collapsed="false">
      <c r="A197" s="85" t="n">
        <f aca="false">A196+1</f>
        <v>197</v>
      </c>
      <c r="B197" s="87" t="e">
        <f aca="false">IF(B196="","",IF(B196&gt;#REF!,EDATE(B196,-1),""))</f>
        <v>#REF!</v>
      </c>
    </row>
    <row r="198" customFormat="false" ht="15" hidden="false" customHeight="false" outlineLevel="0" collapsed="false">
      <c r="A198" s="85" t="n">
        <f aca="false">A197+1</f>
        <v>198</v>
      </c>
      <c r="B198" s="87" t="e">
        <f aca="false">IF(B197="","",IF(B197&gt;#REF!,EDATE(B197,-1),""))</f>
        <v>#REF!</v>
      </c>
    </row>
    <row r="199" customFormat="false" ht="15" hidden="false" customHeight="false" outlineLevel="0" collapsed="false">
      <c r="A199" s="85" t="n">
        <f aca="false">A198+1</f>
        <v>199</v>
      </c>
      <c r="B199" s="87" t="e">
        <f aca="false">IF(B198="","",IF(B198&gt;#REF!,EDATE(B198,-1),""))</f>
        <v>#REF!</v>
      </c>
    </row>
    <row r="200" customFormat="false" ht="15" hidden="false" customHeight="false" outlineLevel="0" collapsed="false">
      <c r="A200" s="85" t="n">
        <f aca="false">A199+1</f>
        <v>200</v>
      </c>
      <c r="B200" s="87" t="e">
        <f aca="false">IF(B199="","",IF(B199&gt;#REF!,EDATE(B199,-1),""))</f>
        <v>#REF!</v>
      </c>
    </row>
    <row r="201" customFormat="false" ht="15" hidden="false" customHeight="false" outlineLevel="0" collapsed="false">
      <c r="A201" s="85" t="n">
        <f aca="false">A200+1</f>
        <v>201</v>
      </c>
      <c r="B201" s="87" t="e">
        <f aca="false">IF(B200="","",IF(B200&gt;#REF!,EDATE(B200,-1),""))</f>
        <v>#REF!</v>
      </c>
    </row>
  </sheetData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385724"/>
    <pageSetUpPr fitToPage="false"/>
  </sheetPr>
  <dimension ref="A1:BD1048576"/>
  <sheetViews>
    <sheetView showFormulas="false" showGridLines="false" showRowColHeaders="false" showZeros="true" rightToLeft="false" tabSelected="true" showOutlineSymbols="true" defaultGridColor="true" view="normal" topLeftCell="A1" colorId="64" zoomScale="100" zoomScaleNormal="100" zoomScalePageLayoutView="100" workbookViewId="0">
      <pane xSplit="2" ySplit="4" topLeftCell="C5" activePane="bottomRight" state="frozen"/>
      <selection pane="topLeft" activeCell="A1" activeCellId="0" sqref="A1"/>
      <selection pane="topRight" activeCell="C1" activeCellId="0" sqref="C1"/>
      <selection pane="bottomLeft" activeCell="A5" activeCellId="0" sqref="A5"/>
      <selection pane="bottomRight" activeCell="B17" activeCellId="0" sqref="B17"/>
    </sheetView>
  </sheetViews>
  <sheetFormatPr defaultColWidth="8.6796875" defaultRowHeight="15" zeroHeight="false" outlineLevelRow="0" outlineLevelCol="1"/>
  <cols>
    <col collapsed="false" customWidth="true" hidden="true" outlineLevel="0" max="1" min="1" style="88" width="9"/>
    <col collapsed="false" customWidth="true" hidden="false" outlineLevel="0" max="2" min="2" style="88" width="17.71"/>
    <col collapsed="false" customWidth="true" hidden="false" outlineLevel="0" max="3" min="3" style="88" width="7.16"/>
    <col collapsed="false" customWidth="true" hidden="false" outlineLevel="1" max="7" min="4" style="88" width="7.16"/>
    <col collapsed="false" customWidth="true" hidden="false" outlineLevel="0" max="8" min="8" style="88" width="7.16"/>
    <col collapsed="false" customWidth="true" hidden="false" outlineLevel="1" max="12" min="9" style="88" width="7.16"/>
    <col collapsed="false" customWidth="true" hidden="false" outlineLevel="0" max="13" min="13" style="88" width="7.16"/>
    <col collapsed="false" customWidth="true" hidden="false" outlineLevel="1" max="17" min="14" style="88" width="7.16"/>
    <col collapsed="false" customWidth="true" hidden="false" outlineLevel="0" max="18" min="18" style="88" width="7.16"/>
    <col collapsed="false" customWidth="true" hidden="false" outlineLevel="1" max="22" min="19" style="88" width="7.16"/>
    <col collapsed="false" customWidth="true" hidden="false" outlineLevel="0" max="23" min="23" style="88" width="7.16"/>
    <col collapsed="false" customWidth="true" hidden="false" outlineLevel="1" max="27" min="24" style="88" width="7.16"/>
    <col collapsed="false" customWidth="true" hidden="false" outlineLevel="0" max="28" min="28" style="88" width="7.16"/>
    <col collapsed="false" customWidth="true" hidden="false" outlineLevel="1" max="32" min="29" style="88" width="7.16"/>
    <col collapsed="false" customWidth="true" hidden="false" outlineLevel="0" max="33" min="33" style="88" width="7.16"/>
    <col collapsed="false" customWidth="true" hidden="false" outlineLevel="1" max="37" min="34" style="88" width="7.16"/>
    <col collapsed="false" customWidth="true" hidden="false" outlineLevel="0" max="38" min="38" style="88" width="7.16"/>
    <col collapsed="false" customWidth="true" hidden="false" outlineLevel="1" max="42" min="39" style="88" width="7.16"/>
    <col collapsed="false" customWidth="true" hidden="false" outlineLevel="0" max="43" min="43" style="88" width="7.16"/>
    <col collapsed="false" customWidth="true" hidden="false" outlineLevel="1" max="47" min="44" style="88" width="7.16"/>
    <col collapsed="false" customWidth="true" hidden="false" outlineLevel="0" max="56" min="48" style="88" width="18.57"/>
  </cols>
  <sheetData>
    <row r="1" customFormat="false" ht="18.75" hidden="false" customHeight="true" outlineLevel="0" collapsed="false">
      <c r="A1" s="89"/>
      <c r="B1" s="90" t="s">
        <v>17</v>
      </c>
      <c r="C1" s="91" t="s">
        <v>90</v>
      </c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  <c r="U1" s="91"/>
      <c r="V1" s="91"/>
      <c r="W1" s="91" t="s">
        <v>90</v>
      </c>
      <c r="X1" s="91"/>
      <c r="Y1" s="91"/>
      <c r="Z1" s="91"/>
      <c r="AA1" s="91"/>
      <c r="AB1" s="91"/>
      <c r="AC1" s="91"/>
      <c r="AD1" s="91"/>
      <c r="AE1" s="91"/>
      <c r="AF1" s="91"/>
      <c r="AG1" s="91"/>
      <c r="AH1" s="91"/>
      <c r="AI1" s="91"/>
      <c r="AJ1" s="91"/>
      <c r="AK1" s="91"/>
      <c r="AL1" s="91"/>
      <c r="AM1" s="91"/>
      <c r="AN1" s="91"/>
      <c r="AO1" s="91"/>
      <c r="AP1" s="91"/>
      <c r="AQ1" s="91" t="s">
        <v>90</v>
      </c>
      <c r="AR1" s="91"/>
      <c r="AS1" s="91"/>
      <c r="AT1" s="91"/>
      <c r="AU1" s="91"/>
      <c r="AV1" s="92" t="s">
        <v>2</v>
      </c>
      <c r="AW1" s="92"/>
      <c r="AX1" s="92"/>
      <c r="AY1" s="92"/>
      <c r="AZ1" s="92" t="s">
        <v>2</v>
      </c>
      <c r="BA1" s="92"/>
      <c r="BB1" s="92"/>
      <c r="BC1" s="92"/>
      <c r="BD1" s="92" t="s">
        <v>2</v>
      </c>
    </row>
    <row r="2" customFormat="false" ht="32.25" hidden="false" customHeight="true" outlineLevel="0" collapsed="false">
      <c r="A2" s="89"/>
      <c r="B2" s="90"/>
      <c r="C2" s="93" t="s">
        <v>91</v>
      </c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  <c r="R2" s="93"/>
      <c r="S2" s="93"/>
      <c r="T2" s="93"/>
      <c r="U2" s="93"/>
      <c r="V2" s="93"/>
      <c r="W2" s="93" t="s">
        <v>92</v>
      </c>
      <c r="X2" s="93"/>
      <c r="Y2" s="93"/>
      <c r="Z2" s="93"/>
      <c r="AA2" s="93"/>
      <c r="AB2" s="93"/>
      <c r="AC2" s="93"/>
      <c r="AD2" s="93"/>
      <c r="AE2" s="93"/>
      <c r="AF2" s="93"/>
      <c r="AG2" s="93"/>
      <c r="AH2" s="93"/>
      <c r="AI2" s="93"/>
      <c r="AJ2" s="93"/>
      <c r="AK2" s="93"/>
      <c r="AL2" s="93"/>
      <c r="AM2" s="93"/>
      <c r="AN2" s="93"/>
      <c r="AO2" s="93"/>
      <c r="AP2" s="93"/>
      <c r="AQ2" s="94" t="s">
        <v>6</v>
      </c>
      <c r="AR2" s="94"/>
      <c r="AS2" s="94"/>
      <c r="AT2" s="94"/>
      <c r="AU2" s="94"/>
      <c r="AV2" s="95" t="s">
        <v>91</v>
      </c>
      <c r="AW2" s="95"/>
      <c r="AX2" s="95"/>
      <c r="AY2" s="95"/>
      <c r="AZ2" s="95" t="s">
        <v>92</v>
      </c>
      <c r="BA2" s="95"/>
      <c r="BB2" s="95"/>
      <c r="BC2" s="95"/>
      <c r="BD2" s="96" t="s">
        <v>9</v>
      </c>
    </row>
    <row r="3" customFormat="false" ht="15" hidden="false" customHeight="false" outlineLevel="0" collapsed="false">
      <c r="A3" s="97"/>
      <c r="B3" s="90"/>
      <c r="C3" s="98" t="s">
        <v>11</v>
      </c>
      <c r="D3" s="98"/>
      <c r="E3" s="98"/>
      <c r="F3" s="98"/>
      <c r="G3" s="98"/>
      <c r="H3" s="98" t="s">
        <v>93</v>
      </c>
      <c r="I3" s="98"/>
      <c r="J3" s="98"/>
      <c r="K3" s="98"/>
      <c r="L3" s="98"/>
      <c r="M3" s="98" t="s">
        <v>94</v>
      </c>
      <c r="N3" s="98"/>
      <c r="O3" s="98"/>
      <c r="P3" s="98"/>
      <c r="Q3" s="98"/>
      <c r="R3" s="98" t="s">
        <v>14</v>
      </c>
      <c r="S3" s="98"/>
      <c r="T3" s="98"/>
      <c r="U3" s="98"/>
      <c r="V3" s="98"/>
      <c r="W3" s="98" t="s">
        <v>11</v>
      </c>
      <c r="X3" s="98"/>
      <c r="Y3" s="98"/>
      <c r="Z3" s="98"/>
      <c r="AA3" s="98"/>
      <c r="AB3" s="98" t="s">
        <v>93</v>
      </c>
      <c r="AC3" s="98"/>
      <c r="AD3" s="98"/>
      <c r="AE3" s="98"/>
      <c r="AF3" s="98"/>
      <c r="AG3" s="98" t="s">
        <v>94</v>
      </c>
      <c r="AH3" s="98"/>
      <c r="AI3" s="98"/>
      <c r="AJ3" s="98"/>
      <c r="AK3" s="98"/>
      <c r="AL3" s="98" t="s">
        <v>14</v>
      </c>
      <c r="AM3" s="98"/>
      <c r="AN3" s="98"/>
      <c r="AO3" s="98"/>
      <c r="AP3" s="98"/>
      <c r="AQ3" s="98" t="s">
        <v>95</v>
      </c>
      <c r="AR3" s="98"/>
      <c r="AS3" s="98"/>
      <c r="AT3" s="98"/>
      <c r="AU3" s="98"/>
      <c r="AV3" s="99" t="s">
        <v>11</v>
      </c>
      <c r="AW3" s="99" t="s">
        <v>93</v>
      </c>
      <c r="AX3" s="99" t="s">
        <v>94</v>
      </c>
      <c r="AY3" s="99" t="s">
        <v>14</v>
      </c>
      <c r="AZ3" s="99" t="s">
        <v>11</v>
      </c>
      <c r="BA3" s="99" t="s">
        <v>93</v>
      </c>
      <c r="BB3" s="99" t="s">
        <v>94</v>
      </c>
      <c r="BC3" s="99" t="s">
        <v>14</v>
      </c>
      <c r="BD3" s="99" t="s">
        <v>95</v>
      </c>
    </row>
    <row r="4" customFormat="false" ht="15" hidden="false" customHeight="false" outlineLevel="0" collapsed="false">
      <c r="A4" s="97"/>
      <c r="B4" s="100" t="s">
        <v>96</v>
      </c>
      <c r="C4" s="101" t="s">
        <v>97</v>
      </c>
      <c r="D4" s="101" t="s">
        <v>98</v>
      </c>
      <c r="E4" s="101" t="s">
        <v>99</v>
      </c>
      <c r="F4" s="101" t="s">
        <v>100</v>
      </c>
      <c r="G4" s="101" t="s">
        <v>101</v>
      </c>
      <c r="H4" s="101" t="s">
        <v>97</v>
      </c>
      <c r="I4" s="101" t="s">
        <v>98</v>
      </c>
      <c r="J4" s="101" t="s">
        <v>99</v>
      </c>
      <c r="K4" s="101" t="s">
        <v>100</v>
      </c>
      <c r="L4" s="101" t="s">
        <v>101</v>
      </c>
      <c r="M4" s="101" t="s">
        <v>97</v>
      </c>
      <c r="N4" s="101" t="s">
        <v>98</v>
      </c>
      <c r="O4" s="101" t="s">
        <v>99</v>
      </c>
      <c r="P4" s="101" t="s">
        <v>100</v>
      </c>
      <c r="Q4" s="101" t="s">
        <v>101</v>
      </c>
      <c r="R4" s="101" t="s">
        <v>97</v>
      </c>
      <c r="S4" s="101" t="s">
        <v>98</v>
      </c>
      <c r="T4" s="101" t="s">
        <v>99</v>
      </c>
      <c r="U4" s="101" t="s">
        <v>100</v>
      </c>
      <c r="V4" s="101" t="s">
        <v>101</v>
      </c>
      <c r="W4" s="101" t="s">
        <v>97</v>
      </c>
      <c r="X4" s="101" t="s">
        <v>98</v>
      </c>
      <c r="Y4" s="101" t="s">
        <v>99</v>
      </c>
      <c r="Z4" s="101" t="s">
        <v>100</v>
      </c>
      <c r="AA4" s="101" t="s">
        <v>101</v>
      </c>
      <c r="AB4" s="101" t="s">
        <v>97</v>
      </c>
      <c r="AC4" s="101" t="s">
        <v>98</v>
      </c>
      <c r="AD4" s="101" t="s">
        <v>99</v>
      </c>
      <c r="AE4" s="101" t="s">
        <v>100</v>
      </c>
      <c r="AF4" s="101" t="s">
        <v>101</v>
      </c>
      <c r="AG4" s="101" t="s">
        <v>97</v>
      </c>
      <c r="AH4" s="101" t="s">
        <v>98</v>
      </c>
      <c r="AI4" s="101" t="s">
        <v>99</v>
      </c>
      <c r="AJ4" s="101" t="s">
        <v>100</v>
      </c>
      <c r="AK4" s="101" t="s">
        <v>101</v>
      </c>
      <c r="AL4" s="101" t="s">
        <v>97</v>
      </c>
      <c r="AM4" s="101" t="s">
        <v>98</v>
      </c>
      <c r="AN4" s="101" t="s">
        <v>99</v>
      </c>
      <c r="AO4" s="101" t="s">
        <v>100</v>
      </c>
      <c r="AP4" s="101" t="s">
        <v>101</v>
      </c>
      <c r="AQ4" s="101" t="s">
        <v>97</v>
      </c>
      <c r="AR4" s="101" t="s">
        <v>98</v>
      </c>
      <c r="AS4" s="101" t="s">
        <v>99</v>
      </c>
      <c r="AT4" s="101" t="s">
        <v>100</v>
      </c>
      <c r="AU4" s="101" t="s">
        <v>101</v>
      </c>
      <c r="AV4" s="102" t="s">
        <v>97</v>
      </c>
      <c r="AW4" s="102" t="s">
        <v>97</v>
      </c>
      <c r="AX4" s="102" t="s">
        <v>97</v>
      </c>
      <c r="AY4" s="102" t="s">
        <v>97</v>
      </c>
      <c r="AZ4" s="102" t="s">
        <v>97</v>
      </c>
      <c r="BA4" s="102" t="s">
        <v>97</v>
      </c>
      <c r="BB4" s="102" t="s">
        <v>97</v>
      </c>
      <c r="BC4" s="102" t="s">
        <v>97</v>
      </c>
      <c r="BD4" s="102" t="s">
        <v>97</v>
      </c>
    </row>
    <row r="5" customFormat="false" ht="15" hidden="false" customHeight="false" outlineLevel="0" collapsed="false">
      <c r="A5" s="103"/>
      <c r="B5" s="104" t="n">
        <v>43101</v>
      </c>
      <c r="C5" s="105" t="n">
        <v>129.391845700279</v>
      </c>
      <c r="D5" s="105" t="n">
        <v>130.633171647292</v>
      </c>
      <c r="E5" s="105" t="n">
        <v>129.024388945876</v>
      </c>
      <c r="F5" s="105" t="n">
        <v>129.916452037511</v>
      </c>
      <c r="G5" s="105" t="n">
        <v>130.366608123241</v>
      </c>
      <c r="H5" s="106" t="n">
        <v>-0.00012327927561546</v>
      </c>
      <c r="I5" s="106" t="n">
        <v>-3.02491775226962E-005</v>
      </c>
      <c r="J5" s="106" t="n">
        <v>-0.00020617418563616</v>
      </c>
      <c r="K5" s="106" t="n">
        <v>-2.6779496274552E-005</v>
      </c>
      <c r="L5" s="106" t="n">
        <v>0.000165837849558096</v>
      </c>
      <c r="M5" s="106" t="n">
        <v>-0.00539820275236358</v>
      </c>
      <c r="N5" s="106" t="n">
        <v>-0.0154940303153139</v>
      </c>
      <c r="O5" s="106" t="n">
        <v>-0.00631101931137224</v>
      </c>
      <c r="P5" s="106" t="n">
        <v>-7.24127606677172E-005</v>
      </c>
      <c r="Q5" s="106" t="n">
        <v>0.0137654990828351</v>
      </c>
      <c r="R5" s="107" t="n">
        <v>7167.96825592471</v>
      </c>
      <c r="S5" s="107" t="n">
        <v>8249.49643751394</v>
      </c>
      <c r="T5" s="107" t="n">
        <v>6535.77875826053</v>
      </c>
      <c r="U5" s="107" t="n">
        <v>6946.339527217</v>
      </c>
      <c r="V5" s="107" t="n">
        <v>8389.86102172194</v>
      </c>
      <c r="W5" s="105" t="n">
        <v>142.785461097363</v>
      </c>
      <c r="X5" s="105" t="n">
        <v>154.250893094725</v>
      </c>
      <c r="Y5" s="105" t="n">
        <v>137.736944854099</v>
      </c>
      <c r="Z5" s="105" t="n">
        <v>138.45047993305</v>
      </c>
      <c r="AA5" s="105" t="n">
        <v>139.583263876003</v>
      </c>
      <c r="AB5" s="106" t="n">
        <v>0.00349181023177491</v>
      </c>
      <c r="AC5" s="106" t="n">
        <v>0.00257595060159669</v>
      </c>
      <c r="AD5" s="106" t="n">
        <v>0.00414451597733259</v>
      </c>
      <c r="AE5" s="106" t="n">
        <v>0.00381023477206082</v>
      </c>
      <c r="AF5" s="106" t="n">
        <v>0.00169247507035656</v>
      </c>
      <c r="AG5" s="106" t="n">
        <v>-0.00516180870453242</v>
      </c>
      <c r="AH5" s="106" t="n">
        <v>-0.00899068409228909</v>
      </c>
      <c r="AI5" s="106" t="n">
        <v>-0.00411627439281959</v>
      </c>
      <c r="AJ5" s="106" t="n">
        <v>-0.00327160333112686</v>
      </c>
      <c r="AK5" s="106" t="n">
        <v>-0.000143047609230673</v>
      </c>
      <c r="AL5" s="105" t="n">
        <v>27.5984475611694</v>
      </c>
      <c r="AM5" s="105" t="n">
        <v>35.4773982817648</v>
      </c>
      <c r="AN5" s="105" t="n">
        <v>25.7497779393776</v>
      </c>
      <c r="AO5" s="105" t="n">
        <v>23.9690818181465</v>
      </c>
      <c r="AP5" s="105" t="n">
        <v>26.9175844587209</v>
      </c>
      <c r="AQ5" s="108" t="n">
        <v>0.00361261624121745</v>
      </c>
      <c r="AR5" s="108" t="n">
        <v>0.00402587534648594</v>
      </c>
      <c r="AS5" s="108" t="n">
        <v>0.00368454573828281</v>
      </c>
      <c r="AT5" s="108" t="n">
        <v>0.0033021904057222</v>
      </c>
      <c r="AU5" s="108" t="n">
        <v>0.00306868941086522</v>
      </c>
      <c r="AV5" s="109" t="n">
        <v>93.8435376536154</v>
      </c>
      <c r="AW5" s="106" t="n">
        <v>0.00551585231345894</v>
      </c>
      <c r="AX5" s="106" t="n">
        <v>-0.0329937927852498</v>
      </c>
      <c r="AY5" s="107" t="n">
        <v>9094.08597078828</v>
      </c>
      <c r="AZ5" s="109" t="n">
        <v>88.5374773198035</v>
      </c>
      <c r="BA5" s="106" t="n">
        <v>-0.00096685969585765</v>
      </c>
      <c r="BB5" s="106" t="n">
        <v>-0.0350890550590655</v>
      </c>
      <c r="BC5" s="110" t="n">
        <v>38.0624812260802</v>
      </c>
      <c r="BD5" s="108" t="n">
        <v>0.0043183967488914</v>
      </c>
    </row>
    <row r="6" customFormat="false" ht="15" hidden="false" customHeight="false" outlineLevel="0" collapsed="false">
      <c r="A6" s="103"/>
      <c r="B6" s="111" t="n">
        <v>43132</v>
      </c>
      <c r="C6" s="112" t="n">
        <v>129.325993097568</v>
      </c>
      <c r="D6" s="112" t="n">
        <v>130.444842945592</v>
      </c>
      <c r="E6" s="112" t="n">
        <v>128.933478104742</v>
      </c>
      <c r="F6" s="112" t="n">
        <v>129.952112707658</v>
      </c>
      <c r="G6" s="112" t="n">
        <v>130.343584378841</v>
      </c>
      <c r="H6" s="113" t="n">
        <v>-0.000508939356683278</v>
      </c>
      <c r="I6" s="113" t="n">
        <v>-0.00144166063890523</v>
      </c>
      <c r="J6" s="113" t="n">
        <v>-0.000704601989409707</v>
      </c>
      <c r="K6" s="113" t="n">
        <v>0.000274489255112779</v>
      </c>
      <c r="L6" s="113" t="n">
        <v>-0.000176607681451909</v>
      </c>
      <c r="M6" s="113" t="n">
        <v>-0.0072431843084978</v>
      </c>
      <c r="N6" s="113" t="n">
        <v>-0.0199061715291526</v>
      </c>
      <c r="O6" s="113" t="n">
        <v>-0.00788570415979206</v>
      </c>
      <c r="P6" s="113" t="n">
        <v>-0.00105268539595127</v>
      </c>
      <c r="Q6" s="113" t="n">
        <v>0.0128848897620872</v>
      </c>
      <c r="R6" s="114" t="n">
        <v>7164.32019477181</v>
      </c>
      <c r="S6" s="114" t="n">
        <v>8237.60346320919</v>
      </c>
      <c r="T6" s="114" t="n">
        <v>6531.17363554511</v>
      </c>
      <c r="U6" s="114" t="n">
        <v>6948.24622277959</v>
      </c>
      <c r="V6" s="114" t="n">
        <v>8388.37930781919</v>
      </c>
      <c r="W6" s="112" t="n">
        <v>143.610081974632</v>
      </c>
      <c r="X6" s="112" t="n">
        <v>155.443547705488</v>
      </c>
      <c r="Y6" s="112" t="n">
        <v>138.428900878427</v>
      </c>
      <c r="Z6" s="112" t="n">
        <v>138.955813312034</v>
      </c>
      <c r="AA6" s="112" t="n">
        <v>140.624678467016</v>
      </c>
      <c r="AB6" s="113" t="n">
        <v>0.00577524399845919</v>
      </c>
      <c r="AC6" s="113" t="n">
        <v>0.00773191381154866</v>
      </c>
      <c r="AD6" s="113" t="n">
        <v>0.00502375034570832</v>
      </c>
      <c r="AE6" s="113" t="n">
        <v>0.00364992146816006</v>
      </c>
      <c r="AF6" s="113" t="n">
        <v>0.00746088436460679</v>
      </c>
      <c r="AG6" s="113" t="n">
        <v>-0.000920858235088251</v>
      </c>
      <c r="AH6" s="113" t="n">
        <v>-0.00406106522369065</v>
      </c>
      <c r="AI6" s="113" t="n">
        <v>0.000319303458506282</v>
      </c>
      <c r="AJ6" s="113" t="n">
        <v>-0.00145959346032154</v>
      </c>
      <c r="AK6" s="113" t="n">
        <v>0.00820431574245784</v>
      </c>
      <c r="AL6" s="112" t="n">
        <v>27.7578353298139</v>
      </c>
      <c r="AM6" s="112" t="n">
        <v>35.7517064675374</v>
      </c>
      <c r="AN6" s="112" t="n">
        <v>25.8791383952025</v>
      </c>
      <c r="AO6" s="112" t="n">
        <v>24.0565670844466</v>
      </c>
      <c r="AP6" s="112" t="n">
        <v>27.1184134437419</v>
      </c>
      <c r="AQ6" s="115" t="n">
        <v>0.00363642631626412</v>
      </c>
      <c r="AR6" s="115" t="n">
        <v>0.00406617972342762</v>
      </c>
      <c r="AS6" s="115" t="n">
        <v>0.00370750554169369</v>
      </c>
      <c r="AT6" s="115" t="n">
        <v>0.00331365003266912</v>
      </c>
      <c r="AU6" s="115" t="n">
        <v>0.00308650114441007</v>
      </c>
      <c r="AV6" s="116" t="n">
        <v>94.0384365066506</v>
      </c>
      <c r="AW6" s="113" t="n">
        <v>0.0020768489542086</v>
      </c>
      <c r="AX6" s="113" t="n">
        <v>-0.0287038498908418</v>
      </c>
      <c r="AY6" s="114" t="n">
        <v>9112.97301372619</v>
      </c>
      <c r="AZ6" s="116" t="n">
        <v>88.3383367056787</v>
      </c>
      <c r="BA6" s="113" t="n">
        <v>-0.00224922394621068</v>
      </c>
      <c r="BB6" s="113" t="n">
        <v>-0.0353683364902491</v>
      </c>
      <c r="BC6" s="117" t="n">
        <v>37.9768701818543</v>
      </c>
      <c r="BD6" s="115" t="n">
        <v>0.00429664364530101</v>
      </c>
    </row>
    <row r="7" customFormat="false" ht="15" hidden="false" customHeight="false" outlineLevel="0" collapsed="false">
      <c r="A7" s="103"/>
      <c r="B7" s="104" t="n">
        <v>43160</v>
      </c>
      <c r="C7" s="105" t="n">
        <v>129.303059607188</v>
      </c>
      <c r="D7" s="105" t="n">
        <v>130.313890247988</v>
      </c>
      <c r="E7" s="105" t="n">
        <v>128.882917739672</v>
      </c>
      <c r="F7" s="105" t="n">
        <v>130.082978854852</v>
      </c>
      <c r="G7" s="105" t="n">
        <v>130.334805775918</v>
      </c>
      <c r="H7" s="106" t="n">
        <v>-0.000177330866212704</v>
      </c>
      <c r="I7" s="106" t="n">
        <v>-0.00100389325210023</v>
      </c>
      <c r="J7" s="106" t="n">
        <v>-0.000392143032307165</v>
      </c>
      <c r="K7" s="106" t="n">
        <v>0.00100703362544716</v>
      </c>
      <c r="L7" s="106" t="n">
        <v>-6.73497124123456E-005</v>
      </c>
      <c r="M7" s="106" t="n">
        <v>-0.0070322314433825</v>
      </c>
      <c r="N7" s="106" t="n">
        <v>-0.0189526168048302</v>
      </c>
      <c r="O7" s="106" t="n">
        <v>-0.00796634425689013</v>
      </c>
      <c r="P7" s="106" t="n">
        <v>-0.000426121294558213</v>
      </c>
      <c r="Q7" s="106" t="n">
        <v>0.0120199660749785</v>
      </c>
      <c r="R7" s="107" t="n">
        <v>7163.04973966585</v>
      </c>
      <c r="S7" s="107" t="n">
        <v>8229.333788679</v>
      </c>
      <c r="T7" s="107" t="n">
        <v>6528.61248131115</v>
      </c>
      <c r="U7" s="107" t="n">
        <v>6955.24334036381</v>
      </c>
      <c r="V7" s="107" t="n">
        <v>8387.81435288521</v>
      </c>
      <c r="W7" s="105" t="n">
        <v>144.383271833667</v>
      </c>
      <c r="X7" s="105" t="n">
        <v>156.444445146998</v>
      </c>
      <c r="Y7" s="105" t="n">
        <v>139.036988068923</v>
      </c>
      <c r="Z7" s="105" t="n">
        <v>139.691438329957</v>
      </c>
      <c r="AA7" s="105" t="n">
        <v>141.464248252868</v>
      </c>
      <c r="AB7" s="106" t="n">
        <v>0.00538395249416935</v>
      </c>
      <c r="AC7" s="106" t="n">
        <v>0.00643897708386141</v>
      </c>
      <c r="AD7" s="106" t="n">
        <v>0.00439277626736289</v>
      </c>
      <c r="AE7" s="106" t="n">
        <v>0.00529394920866375</v>
      </c>
      <c r="AF7" s="106" t="n">
        <v>0.00597028768353171</v>
      </c>
      <c r="AG7" s="106" t="n">
        <v>0.00297039369369667</v>
      </c>
      <c r="AH7" s="106" t="n">
        <v>-0.000714305518110581</v>
      </c>
      <c r="AI7" s="106" t="n">
        <v>0.00403206852794513</v>
      </c>
      <c r="AJ7" s="106" t="n">
        <v>0.00271862719158134</v>
      </c>
      <c r="AK7" s="106" t="n">
        <v>0.013628294329521</v>
      </c>
      <c r="AL7" s="105" t="n">
        <v>27.9072821965706</v>
      </c>
      <c r="AM7" s="105" t="n">
        <v>35.9819108861908</v>
      </c>
      <c r="AN7" s="105" t="n">
        <v>25.9928196601647</v>
      </c>
      <c r="AO7" s="105" t="n">
        <v>24.1839213287265</v>
      </c>
      <c r="AP7" s="105" t="n">
        <v>27.280318173522</v>
      </c>
      <c r="AQ7" s="108" t="n">
        <v>0.00365794209969566</v>
      </c>
      <c r="AR7" s="108" t="n">
        <v>0.00409984072358682</v>
      </c>
      <c r="AS7" s="108" t="n">
        <v>0.0037251256230107</v>
      </c>
      <c r="AT7" s="108" t="n">
        <v>0.00333008953428369</v>
      </c>
      <c r="AU7" s="108" t="n">
        <v>0.00310578232774591</v>
      </c>
      <c r="AV7" s="109" t="n">
        <v>93.9824227416324</v>
      </c>
      <c r="AW7" s="106" t="n">
        <v>-0.000595647557520269</v>
      </c>
      <c r="AX7" s="106" t="n">
        <v>-0.0228730102661221</v>
      </c>
      <c r="AY7" s="107" t="n">
        <v>9107.54489360882</v>
      </c>
      <c r="AZ7" s="109" t="n">
        <v>87.9459817260568</v>
      </c>
      <c r="BA7" s="106" t="n">
        <v>-0.00444150291089491</v>
      </c>
      <c r="BB7" s="106" t="n">
        <v>-0.0378373025915664</v>
      </c>
      <c r="BC7" s="110" t="n">
        <v>37.808195802395</v>
      </c>
      <c r="BD7" s="108" t="n">
        <v>0.00427937027998233</v>
      </c>
    </row>
    <row r="8" customFormat="false" ht="15" hidden="false" customHeight="false" outlineLevel="0" collapsed="false">
      <c r="A8" s="103"/>
      <c r="B8" s="111" t="n">
        <v>43191</v>
      </c>
      <c r="C8" s="112" t="n">
        <v>129.293188511139</v>
      </c>
      <c r="D8" s="112" t="n">
        <v>130.242249560759</v>
      </c>
      <c r="E8" s="112" t="n">
        <v>128.849797894277</v>
      </c>
      <c r="F8" s="112" t="n">
        <v>130.171359654555</v>
      </c>
      <c r="G8" s="112" t="n">
        <v>130.351497791436</v>
      </c>
      <c r="H8" s="113" t="n">
        <v>-7.63407770783054E-005</v>
      </c>
      <c r="I8" s="113" t="n">
        <v>-0.000549754804286065</v>
      </c>
      <c r="J8" s="113" t="n">
        <v>-0.00025697622288827</v>
      </c>
      <c r="K8" s="113" t="n">
        <v>0.000679418633249531</v>
      </c>
      <c r="L8" s="113" t="n">
        <v>0.000128070283439288</v>
      </c>
      <c r="M8" s="113" t="n">
        <v>-0.00701030829880267</v>
      </c>
      <c r="N8" s="113" t="n">
        <v>-0.0181686439389122</v>
      </c>
      <c r="O8" s="113" t="n">
        <v>-0.00771355772474247</v>
      </c>
      <c r="P8" s="113" t="n">
        <v>-0.00068542854655107</v>
      </c>
      <c r="Q8" s="113" t="n">
        <v>0.0105168385619228</v>
      </c>
      <c r="R8" s="114" t="n">
        <v>7162.50290688247</v>
      </c>
      <c r="S8" s="114" t="n">
        <v>8224.8096728926</v>
      </c>
      <c r="T8" s="114" t="n">
        <v>6526.934783135</v>
      </c>
      <c r="U8" s="114" t="n">
        <v>6959.96886228804</v>
      </c>
      <c r="V8" s="114" t="n">
        <v>8388.88858264682</v>
      </c>
      <c r="W8" s="112" t="n">
        <v>144.804529685265</v>
      </c>
      <c r="X8" s="112" t="n">
        <v>157.181502812098</v>
      </c>
      <c r="Y8" s="112" t="n">
        <v>139.36895284039</v>
      </c>
      <c r="Z8" s="112" t="n">
        <v>139.922736243553</v>
      </c>
      <c r="AA8" s="112" t="n">
        <v>141.656817826324</v>
      </c>
      <c r="AB8" s="113" t="n">
        <v>0.00291763613781216</v>
      </c>
      <c r="AC8" s="113" t="n">
        <v>0.00471130607678023</v>
      </c>
      <c r="AD8" s="113" t="n">
        <v>0.00238760042258076</v>
      </c>
      <c r="AE8" s="113" t="n">
        <v>0.00165577730719223</v>
      </c>
      <c r="AF8" s="113" t="n">
        <v>0.00136125965276359</v>
      </c>
      <c r="AG8" s="113" t="n">
        <v>0.00501623279408681</v>
      </c>
      <c r="AH8" s="113" t="n">
        <v>0.00094162833225675</v>
      </c>
      <c r="AI8" s="113" t="n">
        <v>0.00531337491643957</v>
      </c>
      <c r="AJ8" s="113" t="n">
        <v>0.00538656656472569</v>
      </c>
      <c r="AK8" s="113" t="n">
        <v>0.0172234460024079</v>
      </c>
      <c r="AL8" s="112" t="n">
        <v>27.9887054916154</v>
      </c>
      <c r="AM8" s="112" t="n">
        <v>36.1514326816031</v>
      </c>
      <c r="AN8" s="112" t="n">
        <v>26.0548801273694</v>
      </c>
      <c r="AO8" s="112" t="n">
        <v>24.2239645168615</v>
      </c>
      <c r="AP8" s="112" t="n">
        <v>27.3174537699662</v>
      </c>
      <c r="AQ8" s="115" t="n">
        <v>0.00366983465742963</v>
      </c>
      <c r="AR8" s="115" t="n">
        <v>0.00412343559509122</v>
      </c>
      <c r="AS8" s="115" t="n">
        <v>0.00373500752012687</v>
      </c>
      <c r="AT8" s="115" t="n">
        <v>0.00333485661921963</v>
      </c>
      <c r="AU8" s="115" t="n">
        <v>0.00311447285781246</v>
      </c>
      <c r="AV8" s="116" t="n">
        <v>93.7604006571147</v>
      </c>
      <c r="AW8" s="113" t="n">
        <v>-0.00236237881553746</v>
      </c>
      <c r="AX8" s="113" t="n">
        <v>-0.0205214510870353</v>
      </c>
      <c r="AY8" s="114" t="n">
        <v>9086.0294224906</v>
      </c>
      <c r="AZ8" s="116" t="n">
        <v>87.6709090117789</v>
      </c>
      <c r="BA8" s="113" t="n">
        <v>-0.0031277462469492</v>
      </c>
      <c r="BB8" s="113" t="n">
        <v>-0.0384961958581449</v>
      </c>
      <c r="BC8" s="117" t="n">
        <v>37.6899413598701</v>
      </c>
      <c r="BD8" s="115" t="n">
        <v>0.00427170277153612</v>
      </c>
    </row>
    <row r="9" customFormat="false" ht="15" hidden="false" customHeight="false" outlineLevel="0" collapsed="false">
      <c r="A9" s="103"/>
      <c r="B9" s="104" t="n">
        <v>43221</v>
      </c>
      <c r="C9" s="105" t="n">
        <v>129.276163598751</v>
      </c>
      <c r="D9" s="105" t="n">
        <v>130.190605617645</v>
      </c>
      <c r="E9" s="105" t="n">
        <v>128.785226009023</v>
      </c>
      <c r="F9" s="105" t="n">
        <v>130.210644270776</v>
      </c>
      <c r="G9" s="105" t="n">
        <v>130.445297641664</v>
      </c>
      <c r="H9" s="106" t="n">
        <v>-0.000131676792758573</v>
      </c>
      <c r="I9" s="106" t="n">
        <v>-0.000396522198347626</v>
      </c>
      <c r="J9" s="106" t="n">
        <v>-0.000501140756983914</v>
      </c>
      <c r="K9" s="106" t="n">
        <v>0.000301791548658735</v>
      </c>
      <c r="L9" s="106" t="n">
        <v>0.000719591656539397</v>
      </c>
      <c r="M9" s="106" t="n">
        <v>-0.00556930039318293</v>
      </c>
      <c r="N9" s="106" t="n">
        <v>-0.0151155744551821</v>
      </c>
      <c r="O9" s="106" t="n">
        <v>-0.0061933214626666</v>
      </c>
      <c r="P9" s="106" t="n">
        <v>5.95529386397953E-005</v>
      </c>
      <c r="Q9" s="106" t="n">
        <v>0.0100119547713549</v>
      </c>
      <c r="R9" s="107" t="n">
        <v>7161.55977147157</v>
      </c>
      <c r="S9" s="107" t="n">
        <v>8221.54835328011</v>
      </c>
      <c r="T9" s="107" t="n">
        <v>6523.66387009699</v>
      </c>
      <c r="U9" s="107" t="n">
        <v>6962.06932206961</v>
      </c>
      <c r="V9" s="107" t="n">
        <v>8394.92515687853</v>
      </c>
      <c r="W9" s="105" t="n">
        <v>144.998044843376</v>
      </c>
      <c r="X9" s="105" t="n">
        <v>157.602187394681</v>
      </c>
      <c r="Y9" s="105" t="n">
        <v>139.497774038365</v>
      </c>
      <c r="Z9" s="105" t="n">
        <v>140.010373400306</v>
      </c>
      <c r="AA9" s="105" t="n">
        <v>141.608617700351</v>
      </c>
      <c r="AB9" s="106" t="n">
        <v>0.00133638884454323</v>
      </c>
      <c r="AC9" s="106" t="n">
        <v>0.00267642550209018</v>
      </c>
      <c r="AD9" s="106" t="n">
        <v>0.000924317757644506</v>
      </c>
      <c r="AE9" s="106" t="n">
        <v>0.00062632535002126</v>
      </c>
      <c r="AF9" s="106" t="n">
        <v>-0.000340259838619433</v>
      </c>
      <c r="AG9" s="106" t="n">
        <v>0.00601807165966939</v>
      </c>
      <c r="AH9" s="106" t="n">
        <v>0.00291289326450284</v>
      </c>
      <c r="AI9" s="106" t="n">
        <v>0.00492070270325695</v>
      </c>
      <c r="AJ9" s="106" t="n">
        <v>0.00676835918753937</v>
      </c>
      <c r="AK9" s="106" t="n">
        <v>0.0185776431574396</v>
      </c>
      <c r="AL9" s="105" t="n">
        <v>28.0261092854076</v>
      </c>
      <c r="AM9" s="105" t="n">
        <v>36.2481892979692</v>
      </c>
      <c r="AN9" s="105" t="n">
        <v>26.0789631157444</v>
      </c>
      <c r="AO9" s="105" t="n">
        <v>24.2391365999165</v>
      </c>
      <c r="AP9" s="105" t="n">
        <v>27.3081587375549</v>
      </c>
      <c r="AQ9" s="108" t="n">
        <v>0.00367625479616726</v>
      </c>
      <c r="AR9" s="108" t="n">
        <v>0.00413476412932461</v>
      </c>
      <c r="AS9" s="108" t="n">
        <v>0.00374141223910226</v>
      </c>
      <c r="AT9" s="108" t="n">
        <v>0.00333722426481591</v>
      </c>
      <c r="AU9" s="108" t="n">
        <v>0.0031189703200668</v>
      </c>
      <c r="AV9" s="109" t="n">
        <v>93.5513378679041</v>
      </c>
      <c r="AW9" s="106" t="n">
        <v>-0.00222975571504955</v>
      </c>
      <c r="AX9" s="106" t="n">
        <v>-0.0185251682497577</v>
      </c>
      <c r="AY9" s="107" t="n">
        <v>9065.7697964587</v>
      </c>
      <c r="AZ9" s="109" t="n">
        <v>87.5207725002712</v>
      </c>
      <c r="BA9" s="106" t="n">
        <v>-0.00171250091050678</v>
      </c>
      <c r="BB9" s="106" t="n">
        <v>-0.0354169049619888</v>
      </c>
      <c r="BC9" s="110" t="n">
        <v>37.6253973009744</v>
      </c>
      <c r="BD9" s="108" t="n">
        <v>0.00426974193688806</v>
      </c>
    </row>
    <row r="10" customFormat="false" ht="15" hidden="false" customHeight="false" outlineLevel="0" collapsed="false">
      <c r="A10" s="103"/>
      <c r="B10" s="111" t="n">
        <v>43252</v>
      </c>
      <c r="C10" s="112" t="n">
        <v>129.195540359901</v>
      </c>
      <c r="D10" s="112" t="n">
        <v>130.160917308897</v>
      </c>
      <c r="E10" s="112" t="n">
        <v>128.694431981857</v>
      </c>
      <c r="F10" s="112" t="n">
        <v>130.083282252936</v>
      </c>
      <c r="G10" s="112" t="n">
        <v>130.420295581655</v>
      </c>
      <c r="H10" s="113" t="n">
        <v>-0.00062365123318332</v>
      </c>
      <c r="I10" s="113" t="n">
        <v>-0.000228037258197992</v>
      </c>
      <c r="J10" s="113" t="n">
        <v>-0.000705003438513595</v>
      </c>
      <c r="K10" s="113" t="n">
        <v>-0.000978122937283297</v>
      </c>
      <c r="L10" s="113" t="n">
        <v>-0.000191667008787832</v>
      </c>
      <c r="M10" s="113" t="n">
        <v>-0.00465877044268559</v>
      </c>
      <c r="N10" s="113" t="n">
        <v>-0.0116679831701895</v>
      </c>
      <c r="O10" s="113" t="n">
        <v>-0.00541775288269486</v>
      </c>
      <c r="P10" s="113" t="n">
        <v>-0.000541683559113548</v>
      </c>
      <c r="Q10" s="113" t="n">
        <v>0.00812460627330069</v>
      </c>
      <c r="R10" s="114" t="n">
        <v>7157.09345588857</v>
      </c>
      <c r="S10" s="114" t="n">
        <v>8219.67353393549</v>
      </c>
      <c r="T10" s="114" t="n">
        <v>6519.06466463687</v>
      </c>
      <c r="U10" s="114" t="n">
        <v>6955.25956237473</v>
      </c>
      <c r="V10" s="114" t="n">
        <v>8393.31612668471</v>
      </c>
      <c r="W10" s="112" t="n">
        <v>145.036015186233</v>
      </c>
      <c r="X10" s="112" t="n">
        <v>157.674827995053</v>
      </c>
      <c r="Y10" s="112" t="n">
        <v>139.71760357516</v>
      </c>
      <c r="Z10" s="112" t="n">
        <v>139.834116524106</v>
      </c>
      <c r="AA10" s="112" t="n">
        <v>141.24699396115</v>
      </c>
      <c r="AB10" s="113" t="n">
        <v>0.000261867964485416</v>
      </c>
      <c r="AC10" s="113" t="n">
        <v>0.000460911117878067</v>
      </c>
      <c r="AD10" s="113" t="n">
        <v>0.0015758641190525</v>
      </c>
      <c r="AE10" s="113" t="n">
        <v>-0.00125888440920298</v>
      </c>
      <c r="AF10" s="113" t="n">
        <v>-0.00255368455022967</v>
      </c>
      <c r="AG10" s="113" t="n">
        <v>0.00745401368787868</v>
      </c>
      <c r="AH10" s="113" t="n">
        <v>0.00515168271852895</v>
      </c>
      <c r="AI10" s="113" t="n">
        <v>0.00715975319586848</v>
      </c>
      <c r="AJ10" s="113" t="n">
        <v>0.0062008949658976</v>
      </c>
      <c r="AK10" s="113" t="n">
        <v>0.0188049597568161</v>
      </c>
      <c r="AL10" s="112" t="n">
        <v>28.0334484255986</v>
      </c>
      <c r="AM10" s="112" t="n">
        <v>36.2648964914196</v>
      </c>
      <c r="AN10" s="112" t="n">
        <v>26.1200600179806</v>
      </c>
      <c r="AO10" s="112" t="n">
        <v>24.2086223287583</v>
      </c>
      <c r="AP10" s="112" t="n">
        <v>27.2384223144916</v>
      </c>
      <c r="AQ10" s="115" t="n">
        <v>0.00368008230708665</v>
      </c>
      <c r="AR10" s="115" t="n">
        <v>0.00414006711170769</v>
      </c>
      <c r="AS10" s="115" t="n">
        <v>0.00375141418803202</v>
      </c>
      <c r="AT10" s="115" t="n">
        <v>0.00333540449218338</v>
      </c>
      <c r="AU10" s="115" t="n">
        <v>0.00311064424893522</v>
      </c>
      <c r="AV10" s="116" t="n">
        <v>93.2531756792489</v>
      </c>
      <c r="AW10" s="113" t="n">
        <v>-0.0031871504507633</v>
      </c>
      <c r="AX10" s="113" t="n">
        <v>-0.0206704984558949</v>
      </c>
      <c r="AY10" s="114" t="n">
        <v>9036.8758241654</v>
      </c>
      <c r="AZ10" s="116" t="n">
        <v>87.5429086098808</v>
      </c>
      <c r="BA10" s="113" t="n">
        <v>0.000252924065649577</v>
      </c>
      <c r="BB10" s="113" t="n">
        <v>-0.0305977323447053</v>
      </c>
      <c r="BC10" s="117" t="n">
        <v>37.6349136694314</v>
      </c>
      <c r="BD10" s="115" t="n">
        <v>0.0042843736999059</v>
      </c>
    </row>
    <row r="11" customFormat="false" ht="15" hidden="false" customHeight="false" outlineLevel="0" collapsed="false">
      <c r="A11" s="103"/>
      <c r="B11" s="104" t="n">
        <v>43282</v>
      </c>
      <c r="C11" s="105" t="n">
        <v>129.109578615761</v>
      </c>
      <c r="D11" s="105" t="n">
        <v>130.050661052169</v>
      </c>
      <c r="E11" s="105" t="n">
        <v>128.621528343833</v>
      </c>
      <c r="F11" s="105" t="n">
        <v>129.981918598634</v>
      </c>
      <c r="G11" s="105" t="n">
        <v>130.332264442166</v>
      </c>
      <c r="H11" s="106" t="n">
        <v>-0.000665361543444311</v>
      </c>
      <c r="I11" s="106" t="n">
        <v>-0.000847076518882609</v>
      </c>
      <c r="J11" s="106" t="n">
        <v>-0.000566486342116143</v>
      </c>
      <c r="K11" s="106" t="n">
        <v>-0.000779221223102234</v>
      </c>
      <c r="L11" s="106" t="n">
        <v>-0.000674980370931142</v>
      </c>
      <c r="M11" s="106" t="n">
        <v>-0.00384850612625198</v>
      </c>
      <c r="N11" s="106" t="n">
        <v>-0.00831387457342159</v>
      </c>
      <c r="O11" s="106" t="n">
        <v>-0.00494928787736015</v>
      </c>
      <c r="P11" s="106" t="n">
        <v>-0.00107581383962774</v>
      </c>
      <c r="Q11" s="106" t="n">
        <v>0.00674539210791347</v>
      </c>
      <c r="R11" s="107" t="n">
        <v>7152.33140114019</v>
      </c>
      <c r="S11" s="107" t="n">
        <v>8212.71084149201</v>
      </c>
      <c r="T11" s="107" t="n">
        <v>6515.37170354098</v>
      </c>
      <c r="U11" s="107" t="n">
        <v>6949.83987651155</v>
      </c>
      <c r="V11" s="107" t="n">
        <v>8387.65080305218</v>
      </c>
      <c r="W11" s="105" t="n">
        <v>145.122206769137</v>
      </c>
      <c r="X11" s="105" t="n">
        <v>157.84541310656</v>
      </c>
      <c r="Y11" s="105" t="n">
        <v>140.054143998998</v>
      </c>
      <c r="Z11" s="105" t="n">
        <v>139.708753922223</v>
      </c>
      <c r="AA11" s="105" t="n">
        <v>140.553886790794</v>
      </c>
      <c r="AB11" s="106" t="n">
        <v>0.000594277102779398</v>
      </c>
      <c r="AC11" s="106" t="n">
        <v>0.00108187916661478</v>
      </c>
      <c r="AD11" s="106" t="n">
        <v>0.00240871883876011</v>
      </c>
      <c r="AE11" s="106" t="n">
        <v>-0.000896509414148367</v>
      </c>
      <c r="AF11" s="106" t="n">
        <v>-0.00490705784893789</v>
      </c>
      <c r="AG11" s="106" t="n">
        <v>0.0102184995384755</v>
      </c>
      <c r="AH11" s="106" t="n">
        <v>0.0134678723259787</v>
      </c>
      <c r="AI11" s="106" t="n">
        <v>0.0108632973429281</v>
      </c>
      <c r="AJ11" s="106" t="n">
        <v>0.00453232187347541</v>
      </c>
      <c r="AK11" s="106" t="n">
        <v>0.0100612884112556</v>
      </c>
      <c r="AL11" s="105" t="n">
        <v>28.0501080621099</v>
      </c>
      <c r="AM11" s="105" t="n">
        <v>36.3041307274131</v>
      </c>
      <c r="AN11" s="105" t="n">
        <v>26.1829758986155</v>
      </c>
      <c r="AO11" s="105" t="n">
        <v>24.186919070937</v>
      </c>
      <c r="AP11" s="105" t="n">
        <v>27.1047618004806</v>
      </c>
      <c r="AQ11" s="108" t="n">
        <v>0.00368395575570602</v>
      </c>
      <c r="AR11" s="108" t="n">
        <v>0.00414517034671501</v>
      </c>
      <c r="AS11" s="108" t="n">
        <v>0.00376238601118741</v>
      </c>
      <c r="AT11" s="108" t="n">
        <v>0.00333356289643781</v>
      </c>
      <c r="AU11" s="108" t="n">
        <v>0.00309655226042322</v>
      </c>
      <c r="AV11" s="109" t="n">
        <v>92.9223672665422</v>
      </c>
      <c r="AW11" s="106" t="n">
        <v>-0.00354742249040981</v>
      </c>
      <c r="AX11" s="106" t="n">
        <v>-0.0230259708342265</v>
      </c>
      <c r="AY11" s="107" t="n">
        <v>9004.81820762371</v>
      </c>
      <c r="AZ11" s="109" t="n">
        <v>87.2546037598713</v>
      </c>
      <c r="BA11" s="106" t="n">
        <v>-0.00329329759071927</v>
      </c>
      <c r="BB11" s="106" t="n">
        <v>-0.027245455326588</v>
      </c>
      <c r="BC11" s="110" t="n">
        <v>37.5109706989169</v>
      </c>
      <c r="BD11" s="108" t="n">
        <v>0.00429333857341632</v>
      </c>
    </row>
    <row r="12" customFormat="false" ht="15" hidden="false" customHeight="false" outlineLevel="0" collapsed="false">
      <c r="A12" s="103"/>
      <c r="B12" s="111" t="n">
        <v>43313</v>
      </c>
      <c r="C12" s="112" t="n">
        <v>129.031741209903</v>
      </c>
      <c r="D12" s="112" t="n">
        <v>130.03823794883</v>
      </c>
      <c r="E12" s="112" t="n">
        <v>128.551482321925</v>
      </c>
      <c r="F12" s="112" t="n">
        <v>129.904384242986</v>
      </c>
      <c r="G12" s="112" t="n">
        <v>130.108060797049</v>
      </c>
      <c r="H12" s="113" t="n">
        <v>-0.000602878629864532</v>
      </c>
      <c r="I12" s="113" t="n">
        <v>-9.55251072023813E-005</v>
      </c>
      <c r="J12" s="113" t="n">
        <v>-0.000544590184936501</v>
      </c>
      <c r="K12" s="113" t="n">
        <v>-0.000596501086332787</v>
      </c>
      <c r="L12" s="113" t="n">
        <v>-0.00172024667933464</v>
      </c>
      <c r="M12" s="113" t="n">
        <v>-0.00322681977393924</v>
      </c>
      <c r="N12" s="113" t="n">
        <v>-0.0051398877521015</v>
      </c>
      <c r="O12" s="113" t="n">
        <v>-0.00432015324299595</v>
      </c>
      <c r="P12" s="113" t="n">
        <v>-0.00122668818546323</v>
      </c>
      <c r="Q12" s="113" t="n">
        <v>0.00361049815216474</v>
      </c>
      <c r="R12" s="114" t="n">
        <v>7148.01941338473</v>
      </c>
      <c r="S12" s="114" t="n">
        <v>8211.92632140845</v>
      </c>
      <c r="T12" s="114" t="n">
        <v>6511.82349606002</v>
      </c>
      <c r="U12" s="114" t="n">
        <v>6945.69428947537</v>
      </c>
      <c r="V12" s="114" t="n">
        <v>8373.22197461081</v>
      </c>
      <c r="W12" s="112" t="n">
        <v>145.231536041576</v>
      </c>
      <c r="X12" s="112" t="n">
        <v>158.115534610138</v>
      </c>
      <c r="Y12" s="112" t="n">
        <v>140.375544704096</v>
      </c>
      <c r="Z12" s="112" t="n">
        <v>139.543303802424</v>
      </c>
      <c r="AA12" s="112" t="n">
        <v>139.874219592911</v>
      </c>
      <c r="AB12" s="113" t="n">
        <v>0.000753360046496374</v>
      </c>
      <c r="AC12" s="113" t="n">
        <v>0.00171130410609957</v>
      </c>
      <c r="AD12" s="113" t="n">
        <v>0.00229483181233596</v>
      </c>
      <c r="AE12" s="113" t="n">
        <v>-0.001184250200178</v>
      </c>
      <c r="AF12" s="113" t="n">
        <v>-0.0048356343136563</v>
      </c>
      <c r="AG12" s="113" t="n">
        <v>0.0143689176126751</v>
      </c>
      <c r="AH12" s="113" t="n">
        <v>0.0205624692398891</v>
      </c>
      <c r="AI12" s="113" t="n">
        <v>0.0176412872273781</v>
      </c>
      <c r="AJ12" s="113" t="n">
        <v>0.00564561258960516</v>
      </c>
      <c r="AK12" s="113" t="n">
        <v>-0.0011876760545817</v>
      </c>
      <c r="AL12" s="112" t="n">
        <v>28.0712398928238</v>
      </c>
      <c r="AM12" s="112" t="n">
        <v>36.3662581353953</v>
      </c>
      <c r="AN12" s="112" t="n">
        <v>26.2430614246492</v>
      </c>
      <c r="AO12" s="112" t="n">
        <v>24.1582757071855</v>
      </c>
      <c r="AP12" s="112" t="n">
        <v>26.9736930842547</v>
      </c>
      <c r="AQ12" s="115" t="n">
        <v>0.0036878896423106</v>
      </c>
      <c r="AR12" s="115" t="n">
        <v>0.00415086381304051</v>
      </c>
      <c r="AS12" s="115" t="n">
        <v>0.00377289359407888</v>
      </c>
      <c r="AT12" s="115" t="n">
        <v>0.00333118100799723</v>
      </c>
      <c r="AU12" s="115" t="n">
        <v>0.00308442352438974</v>
      </c>
      <c r="AV12" s="116" t="n">
        <v>92.452198277828</v>
      </c>
      <c r="AW12" s="113" t="n">
        <v>-0.00505980424891232</v>
      </c>
      <c r="AX12" s="113" t="n">
        <v>-0.0261438158080479</v>
      </c>
      <c r="AY12" s="114" t="n">
        <v>8959.2555901961</v>
      </c>
      <c r="AZ12" s="116" t="n">
        <v>86.8519642674502</v>
      </c>
      <c r="BA12" s="113" t="n">
        <v>-0.00461453579606114</v>
      </c>
      <c r="BB12" s="113" t="n">
        <v>-0.0272757668377832</v>
      </c>
      <c r="BC12" s="117" t="n">
        <v>37.3378749818818</v>
      </c>
      <c r="BD12" s="115" t="n">
        <v>0.00430381096401129</v>
      </c>
    </row>
    <row r="13" customFormat="false" ht="15" hidden="false" customHeight="false" outlineLevel="0" collapsed="false">
      <c r="A13" s="103"/>
      <c r="B13" s="104" t="n">
        <v>43344</v>
      </c>
      <c r="C13" s="105" t="n">
        <v>128.996646976406</v>
      </c>
      <c r="D13" s="105" t="n">
        <v>130.006996667825</v>
      </c>
      <c r="E13" s="105" t="n">
        <v>128.526688058104</v>
      </c>
      <c r="F13" s="105" t="n">
        <v>129.867393814676</v>
      </c>
      <c r="G13" s="105" t="n">
        <v>130.014991917674</v>
      </c>
      <c r="H13" s="106" t="n">
        <v>-0.000271981399053962</v>
      </c>
      <c r="I13" s="106" t="n">
        <v>-0.000240246880440173</v>
      </c>
      <c r="J13" s="106" t="n">
        <v>-0.000192874196179396</v>
      </c>
      <c r="K13" s="106" t="n">
        <v>-0.000284751192394813</v>
      </c>
      <c r="L13" s="106" t="n">
        <v>-0.000715319856475642</v>
      </c>
      <c r="M13" s="106" t="n">
        <v>-0.00284582523237298</v>
      </c>
      <c r="N13" s="106" t="n">
        <v>-0.00432868752256455</v>
      </c>
      <c r="O13" s="106" t="n">
        <v>-0.00344720119985464</v>
      </c>
      <c r="P13" s="106" t="n">
        <v>-0.000906164991062886</v>
      </c>
      <c r="Q13" s="106" t="n">
        <v>0.00108740376026573</v>
      </c>
      <c r="R13" s="107" t="n">
        <v>7146.07528506422</v>
      </c>
      <c r="S13" s="107" t="n">
        <v>8209.95343172733</v>
      </c>
      <c r="T13" s="107" t="n">
        <v>6510.56753333755</v>
      </c>
      <c r="U13" s="107" t="n">
        <v>6943.71649474443</v>
      </c>
      <c r="V13" s="107" t="n">
        <v>8367.23244266969</v>
      </c>
      <c r="W13" s="105" t="n">
        <v>145.216035720989</v>
      </c>
      <c r="X13" s="105" t="n">
        <v>158.785698207924</v>
      </c>
      <c r="Y13" s="105" t="n">
        <v>140.410853680468</v>
      </c>
      <c r="Z13" s="105" t="n">
        <v>139.144342393291</v>
      </c>
      <c r="AA13" s="105" t="n">
        <v>138.244185735698</v>
      </c>
      <c r="AB13" s="106" t="n">
        <v>-0.000106728338823267</v>
      </c>
      <c r="AC13" s="106" t="n">
        <v>0.00423844247459915</v>
      </c>
      <c r="AD13" s="106" t="n">
        <v>0.00025153224834712</v>
      </c>
      <c r="AE13" s="106" t="n">
        <v>-0.00285905090578822</v>
      </c>
      <c r="AF13" s="106" t="n">
        <v>-0.0116535689132482</v>
      </c>
      <c r="AG13" s="106" t="n">
        <v>0.0171902790079015</v>
      </c>
      <c r="AH13" s="106" t="n">
        <v>0.0302921552018485</v>
      </c>
      <c r="AI13" s="106" t="n">
        <v>0.0205883668400038</v>
      </c>
      <c r="AJ13" s="106" t="n">
        <v>0.00544484214622787</v>
      </c>
      <c r="AK13" s="106" t="n">
        <v>-0.0176693169520099</v>
      </c>
      <c r="AL13" s="105" t="n">
        <v>28.0682438960213</v>
      </c>
      <c r="AM13" s="105" t="n">
        <v>36.5203944285186</v>
      </c>
      <c r="AN13" s="105" t="n">
        <v>26.2496624008929</v>
      </c>
      <c r="AO13" s="105" t="n">
        <v>24.0892059671426</v>
      </c>
      <c r="AP13" s="105" t="n">
        <v>26.6593532930525</v>
      </c>
      <c r="AQ13" s="108" t="n">
        <v>0.0036877180948242</v>
      </c>
      <c r="AR13" s="108" t="n">
        <v>0.00416642171337257</v>
      </c>
      <c r="AS13" s="108" t="n">
        <v>0.00377413895842544</v>
      </c>
      <c r="AT13" s="108" t="n">
        <v>0.00332219994687755</v>
      </c>
      <c r="AU13" s="108" t="n">
        <v>0.00304999651525903</v>
      </c>
      <c r="AV13" s="109" t="n">
        <v>91.9572837487921</v>
      </c>
      <c r="AW13" s="106" t="n">
        <v>-0.00535319373962993</v>
      </c>
      <c r="AX13" s="106" t="n">
        <v>-0.026050680556621</v>
      </c>
      <c r="AY13" s="107" t="n">
        <v>8911.29495925891</v>
      </c>
      <c r="AZ13" s="109" t="n">
        <v>86.356058997985</v>
      </c>
      <c r="BA13" s="106" t="n">
        <v>-0.00570977609600296</v>
      </c>
      <c r="BB13" s="106" t="n">
        <v>-0.028720366649946</v>
      </c>
      <c r="BC13" s="110" t="n">
        <v>37.1246840758347</v>
      </c>
      <c r="BD13" s="108" t="n">
        <v>0.00430940769143339</v>
      </c>
    </row>
    <row r="14" customFormat="false" ht="15" hidden="false" customHeight="false" outlineLevel="0" collapsed="false">
      <c r="A14" s="103"/>
      <c r="B14" s="111" t="n">
        <v>43374</v>
      </c>
      <c r="C14" s="112" t="n">
        <v>128.917518477866</v>
      </c>
      <c r="D14" s="112" t="n">
        <v>129.804565299726</v>
      </c>
      <c r="E14" s="112" t="n">
        <v>128.468404679</v>
      </c>
      <c r="F14" s="112" t="n">
        <v>129.904779586672</v>
      </c>
      <c r="G14" s="112" t="n">
        <v>129.918838434368</v>
      </c>
      <c r="H14" s="113" t="n">
        <v>-0.000613415157645329</v>
      </c>
      <c r="I14" s="113" t="n">
        <v>-0.00155708056710414</v>
      </c>
      <c r="J14" s="113" t="n">
        <v>-0.000453472971141098</v>
      </c>
      <c r="K14" s="113" t="n">
        <v>0.000287876509247985</v>
      </c>
      <c r="L14" s="113" t="n">
        <v>-0.000739556891767448</v>
      </c>
      <c r="M14" s="113" t="n">
        <v>-0.00346404357148689</v>
      </c>
      <c r="N14" s="113" t="n">
        <v>-0.00622408451447598</v>
      </c>
      <c r="O14" s="113" t="n">
        <v>-0.00363135896941535</v>
      </c>
      <c r="P14" s="113" t="n">
        <v>-0.000194139448309594</v>
      </c>
      <c r="Q14" s="113" t="n">
        <v>-0.00147593252635225</v>
      </c>
      <c r="R14" s="114" t="n">
        <v>7141.69177416668</v>
      </c>
      <c r="S14" s="114" t="n">
        <v>8197.16987278196</v>
      </c>
      <c r="T14" s="114" t="n">
        <v>6507.61516693439</v>
      </c>
      <c r="U14" s="114" t="n">
        <v>6945.71542761015</v>
      </c>
      <c r="V14" s="114" t="n">
        <v>8361.0443982517</v>
      </c>
      <c r="W14" s="112" t="n">
        <v>145.162453378201</v>
      </c>
      <c r="X14" s="112" t="n">
        <v>159.801140015769</v>
      </c>
      <c r="Y14" s="112" t="n">
        <v>140.092801080067</v>
      </c>
      <c r="Z14" s="112" t="n">
        <v>138.714752792906</v>
      </c>
      <c r="AA14" s="112" t="n">
        <v>136.983366450405</v>
      </c>
      <c r="AB14" s="113" t="n">
        <v>-0.000368983649237198</v>
      </c>
      <c r="AC14" s="113" t="n">
        <v>0.00639504577115662</v>
      </c>
      <c r="AD14" s="113" t="n">
        <v>-0.00226515680280424</v>
      </c>
      <c r="AE14" s="113" t="n">
        <v>-0.00308736663666181</v>
      </c>
      <c r="AF14" s="113" t="n">
        <v>-0.00912023372688741</v>
      </c>
      <c r="AG14" s="113" t="n">
        <v>0.0196688130661462</v>
      </c>
      <c r="AH14" s="113" t="n">
        <v>0.0383223207454126</v>
      </c>
      <c r="AI14" s="113" t="n">
        <v>0.0220937533888674</v>
      </c>
      <c r="AJ14" s="113" t="n">
        <v>0.0058198304155046</v>
      </c>
      <c r="AK14" s="113" t="n">
        <v>-0.0261527354955534</v>
      </c>
      <c r="AL14" s="112" t="n">
        <v>28.0578871729609</v>
      </c>
      <c r="AM14" s="112" t="n">
        <v>36.7539440224697</v>
      </c>
      <c r="AN14" s="112" t="n">
        <v>26.1902027995342</v>
      </c>
      <c r="AO14" s="112" t="n">
        <v>24.014833756336</v>
      </c>
      <c r="AP14" s="112" t="n">
        <v>26.4162137600122</v>
      </c>
      <c r="AQ14" s="115" t="n">
        <v>0.00368885277988372</v>
      </c>
      <c r="AR14" s="115" t="n">
        <v>0.00420358802305063</v>
      </c>
      <c r="AS14" s="115" t="n">
        <v>0.00376778161279769</v>
      </c>
      <c r="AT14" s="115" t="n">
        <v>0.00331170120975321</v>
      </c>
      <c r="AU14" s="115" t="n">
        <v>0.00302286433917845</v>
      </c>
      <c r="AV14" s="116" t="n">
        <v>91.5116001932741</v>
      </c>
      <c r="AW14" s="113" t="n">
        <v>-0.00484663680079428</v>
      </c>
      <c r="AX14" s="113" t="n">
        <v>-0.0241945451404333</v>
      </c>
      <c r="AY14" s="114" t="n">
        <v>8868.10514916664</v>
      </c>
      <c r="AZ14" s="116" t="n">
        <v>86.2292482790634</v>
      </c>
      <c r="BA14" s="113" t="n">
        <v>-0.00146846348007425</v>
      </c>
      <c r="BB14" s="113" t="n">
        <v>-0.0265484907249884</v>
      </c>
      <c r="BC14" s="117" t="n">
        <v>37.07016783306</v>
      </c>
      <c r="BD14" s="115" t="n">
        <v>0.00432248070518247</v>
      </c>
    </row>
    <row r="15" customFormat="false" ht="15" hidden="false" customHeight="false" outlineLevel="0" collapsed="false">
      <c r="A15" s="103"/>
      <c r="B15" s="104" t="n">
        <v>43405</v>
      </c>
      <c r="C15" s="105" t="n">
        <v>128.993035417732</v>
      </c>
      <c r="D15" s="105" t="n">
        <v>129.67770297595</v>
      </c>
      <c r="E15" s="105" t="n">
        <v>128.543365051095</v>
      </c>
      <c r="F15" s="105" t="n">
        <v>130.149782888599</v>
      </c>
      <c r="G15" s="105" t="n">
        <v>130.120796312716</v>
      </c>
      <c r="H15" s="106" t="n">
        <v>0.000585777175652982</v>
      </c>
      <c r="I15" s="106" t="n">
        <v>-0.000977333297044348</v>
      </c>
      <c r="J15" s="106" t="n">
        <v>0.000583492667186289</v>
      </c>
      <c r="K15" s="106" t="n">
        <v>0.00188602222879074</v>
      </c>
      <c r="L15" s="106" t="n">
        <v>0.00155449264157726</v>
      </c>
      <c r="M15" s="106" t="n">
        <v>-0.00313192490927172</v>
      </c>
      <c r="N15" s="106" t="n">
        <v>-0.00781499883892622</v>
      </c>
      <c r="O15" s="106" t="n">
        <v>-0.00363870952474121</v>
      </c>
      <c r="P15" s="106" t="n">
        <v>0.00192213757951576</v>
      </c>
      <c r="Q15" s="106" t="n">
        <v>-0.00103735042706932</v>
      </c>
      <c r="R15" s="107" t="n">
        <v>7145.87521420354</v>
      </c>
      <c r="S15" s="107" t="n">
        <v>8189.15850572376</v>
      </c>
      <c r="T15" s="107" t="n">
        <v>6511.41231266517</v>
      </c>
      <c r="U15" s="107" t="n">
        <v>6958.81520130147</v>
      </c>
      <c r="V15" s="107" t="n">
        <v>8374.04158024468</v>
      </c>
      <c r="W15" s="105" t="n">
        <v>145.049808024303</v>
      </c>
      <c r="X15" s="105" t="n">
        <v>160.169276403371</v>
      </c>
      <c r="Y15" s="105" t="n">
        <v>139.862607399004</v>
      </c>
      <c r="Z15" s="105" t="n">
        <v>138.569609522578</v>
      </c>
      <c r="AA15" s="105" t="n">
        <v>135.890880228019</v>
      </c>
      <c r="AB15" s="106" t="n">
        <v>-0.000775995109456777</v>
      </c>
      <c r="AC15" s="106" t="n">
        <v>0.00230371565287762</v>
      </c>
      <c r="AD15" s="106" t="n">
        <v>-0.00164315139170276</v>
      </c>
      <c r="AE15" s="106" t="n">
        <v>-0.0010463434307156</v>
      </c>
      <c r="AF15" s="106" t="n">
        <v>-0.00797532029395374</v>
      </c>
      <c r="AG15" s="106" t="n">
        <v>0.0203360706528923</v>
      </c>
      <c r="AH15" s="106" t="n">
        <v>0.0427786452834387</v>
      </c>
      <c r="AI15" s="106" t="n">
        <v>0.0210524479630974</v>
      </c>
      <c r="AJ15" s="106" t="n">
        <v>0.0049136163776724</v>
      </c>
      <c r="AK15" s="106" t="n">
        <v>-0.0266674941315574</v>
      </c>
      <c r="AL15" s="105" t="n">
        <v>28.036114389733</v>
      </c>
      <c r="AM15" s="105" t="n">
        <v>36.8386146586192</v>
      </c>
      <c r="AN15" s="105" t="n">
        <v>26.1471683313552</v>
      </c>
      <c r="AO15" s="105" t="n">
        <v>23.9897059927953</v>
      </c>
      <c r="AP15" s="105" t="n">
        <v>26.2055359943226</v>
      </c>
      <c r="AQ15" s="108" t="n">
        <v>0.00368443932754079</v>
      </c>
      <c r="AR15" s="108" t="n">
        <v>0.00422258651538633</v>
      </c>
      <c r="AS15" s="108" t="n">
        <v>0.00375646780278792</v>
      </c>
      <c r="AT15" s="108" t="n">
        <v>0.00330294783373661</v>
      </c>
      <c r="AU15" s="108" t="n">
        <v>0.00299681593570632</v>
      </c>
      <c r="AV15" s="109" t="n">
        <v>91.1247134139633</v>
      </c>
      <c r="AW15" s="106" t="n">
        <v>-0.00422773482808421</v>
      </c>
      <c r="AX15" s="106" t="n">
        <v>-0.0231376238387478</v>
      </c>
      <c r="AY15" s="107" t="n">
        <v>8830.61315216839</v>
      </c>
      <c r="AZ15" s="109" t="n">
        <v>86.2479056740924</v>
      </c>
      <c r="BA15" s="106" t="n">
        <v>0.0002163696819972</v>
      </c>
      <c r="BB15" s="106" t="n">
        <v>-0.0258023532446519</v>
      </c>
      <c r="BC15" s="110" t="n">
        <v>37.0781886934857</v>
      </c>
      <c r="BD15" s="108" t="n">
        <v>0.00433919462563009</v>
      </c>
    </row>
    <row r="16" customFormat="false" ht="15" hidden="false" customHeight="false" outlineLevel="0" collapsed="false">
      <c r="A16" s="103"/>
      <c r="B16" s="111" t="n">
        <v>43435</v>
      </c>
      <c r="C16" s="112" t="n">
        <v>129.138983350337</v>
      </c>
      <c r="D16" s="112" t="n">
        <v>129.742821939325</v>
      </c>
      <c r="E16" s="112" t="n">
        <v>128.706249927704</v>
      </c>
      <c r="F16" s="112" t="n">
        <v>130.406603512401</v>
      </c>
      <c r="G16" s="112" t="n">
        <v>130.232931244375</v>
      </c>
      <c r="H16" s="113" t="n">
        <v>0.00113144040786797</v>
      </c>
      <c r="I16" s="113" t="n">
        <v>0.000502160062064226</v>
      </c>
      <c r="J16" s="113" t="n">
        <v>0.00126715895872341</v>
      </c>
      <c r="K16" s="113" t="n">
        <v>0.00197326970589267</v>
      </c>
      <c r="L16" s="113" t="n">
        <v>0.000861775633384656</v>
      </c>
      <c r="M16" s="113" t="n">
        <v>-0.00207727549451486</v>
      </c>
      <c r="N16" s="113" t="n">
        <v>-0.00684569095539223</v>
      </c>
      <c r="O16" s="113" t="n">
        <v>-0.00267139358111179</v>
      </c>
      <c r="P16" s="113" t="n">
        <v>0.00374594013387108</v>
      </c>
      <c r="Q16" s="113" t="n">
        <v>-0.000859724213274071</v>
      </c>
      <c r="R16" s="114" t="n">
        <v>7153.96034617047</v>
      </c>
      <c r="S16" s="114" t="n">
        <v>8193.27077406725</v>
      </c>
      <c r="T16" s="114" t="n">
        <v>6519.66330711111</v>
      </c>
      <c r="U16" s="114" t="n">
        <v>6972.54682052711</v>
      </c>
      <c r="V16" s="114" t="n">
        <v>8381.25812523149</v>
      </c>
      <c r="W16" s="112" t="n">
        <v>145.600868723569</v>
      </c>
      <c r="X16" s="112" t="n">
        <v>161.189269620405</v>
      </c>
      <c r="Y16" s="112" t="n">
        <v>140.0566537272</v>
      </c>
      <c r="Z16" s="112" t="n">
        <v>139.174047424515</v>
      </c>
      <c r="AA16" s="112" t="n">
        <v>136.466744465074</v>
      </c>
      <c r="AB16" s="113" t="n">
        <v>0.00379911360636528</v>
      </c>
      <c r="AC16" s="113" t="n">
        <v>0.00636822017267187</v>
      </c>
      <c r="AD16" s="113" t="n">
        <v>0.00138740676871924</v>
      </c>
      <c r="AE16" s="113" t="n">
        <v>0.00436198026407299</v>
      </c>
      <c r="AF16" s="113" t="n">
        <v>0.00423769598143165</v>
      </c>
      <c r="AG16" s="113" t="n">
        <v>0.0232784080663806</v>
      </c>
      <c r="AH16" s="113" t="n">
        <v>0.047672930601532</v>
      </c>
      <c r="AI16" s="113" t="n">
        <v>0.0210559041750014</v>
      </c>
      <c r="AJ16" s="113" t="n">
        <v>0.0090563303712432</v>
      </c>
      <c r="AK16" s="113" t="n">
        <v>-0.0206726277052229</v>
      </c>
      <c r="AL16" s="112" t="n">
        <v>28.1426267733806</v>
      </c>
      <c r="AM16" s="112" t="n">
        <v>37.0732110676215</v>
      </c>
      <c r="AN16" s="112" t="n">
        <v>26.1834450896809</v>
      </c>
      <c r="AO16" s="112" t="n">
        <v>24.0943486168768</v>
      </c>
      <c r="AP16" s="112" t="n">
        <v>26.316587088897</v>
      </c>
      <c r="AQ16" s="115" t="n">
        <v>0.00369556445654898</v>
      </c>
      <c r="AR16" s="115" t="n">
        <v>0.00425546947345063</v>
      </c>
      <c r="AS16" s="115" t="n">
        <v>0.00375633983099063</v>
      </c>
      <c r="AT16" s="115" t="n">
        <v>0.0033132252502118</v>
      </c>
      <c r="AU16" s="115" t="n">
        <v>0.00300439314923122</v>
      </c>
      <c r="AV16" s="116" t="n">
        <v>90.8833965981256</v>
      </c>
      <c r="AW16" s="113" t="n">
        <v>-0.00264820383841894</v>
      </c>
      <c r="AX16" s="113" t="n">
        <v>-0.0262015022407281</v>
      </c>
      <c r="AY16" s="114" t="n">
        <v>8807.22788852322</v>
      </c>
      <c r="AZ16" s="116" t="n">
        <v>86.4034283170901</v>
      </c>
      <c r="BA16" s="113" t="n">
        <v>0.00180320486372686</v>
      </c>
      <c r="BB16" s="113" t="n">
        <v>-0.0250468960971968</v>
      </c>
      <c r="BC16" s="117" t="n">
        <v>37.1450482636759</v>
      </c>
      <c r="BD16" s="115" t="n">
        <v>0.00435047179461816</v>
      </c>
    </row>
    <row r="17" customFormat="false" ht="15" hidden="false" customHeight="false" outlineLevel="0" collapsed="false">
      <c r="B17" s="111"/>
    </row>
    <row r="18" customFormat="false" ht="15" hidden="false" customHeight="false" outlineLevel="0" collapsed="false">
      <c r="B18" s="118" t="s">
        <v>84</v>
      </c>
    </row>
    <row r="19" customFormat="false" ht="15" hidden="false" customHeight="false" outlineLevel="0" collapsed="false">
      <c r="B19" s="118" t="s">
        <v>102</v>
      </c>
    </row>
    <row r="20" customFormat="false" ht="15" hidden="false" customHeight="false" outlineLevel="0" collapsed="false">
      <c r="B20" s="119" t="s">
        <v>87</v>
      </c>
    </row>
    <row r="21" customFormat="false" ht="15" hidden="false" customHeight="false" outlineLevel="0" collapsed="false">
      <c r="B21" s="119" t="s">
        <v>103</v>
      </c>
    </row>
    <row r="1048394" customFormat="false" ht="12.8" hidden="false" customHeight="false" outlineLevel="0" collapsed="false"/>
    <row r="1048395" customFormat="false" ht="12.8" hidden="false" customHeight="false" outlineLevel="0" collapsed="false"/>
    <row r="1048396" customFormat="false" ht="12.8" hidden="false" customHeight="false" outlineLevel="0" collapsed="false"/>
    <row r="1048397" customFormat="false" ht="12.8" hidden="false" customHeight="false" outlineLevel="0" collapsed="false"/>
    <row r="1048398" customFormat="false" ht="12.8" hidden="false" customHeight="false" outlineLevel="0" collapsed="false"/>
    <row r="1048399" customFormat="false" ht="12.8" hidden="false" customHeight="false" outlineLevel="0" collapsed="false"/>
    <row r="1048400" customFormat="false" ht="12.8" hidden="false" customHeight="false" outlineLevel="0" collapsed="false"/>
    <row r="1048401" customFormat="false" ht="12.8" hidden="false" customHeight="false" outlineLevel="0" collapsed="false"/>
    <row r="1048402" customFormat="false" ht="12.8" hidden="false" customHeight="false" outlineLevel="0" collapsed="false"/>
    <row r="1048403" customFormat="false" ht="12.8" hidden="false" customHeight="false" outlineLevel="0" collapsed="false"/>
    <row r="1048404" customFormat="false" ht="12.8" hidden="false" customHeight="false" outlineLevel="0" collapsed="false"/>
    <row r="1048405" customFormat="false" ht="12.8" hidden="false" customHeight="false" outlineLevel="0" collapsed="false"/>
    <row r="1048406" customFormat="false" ht="12.8" hidden="false" customHeight="false" outlineLevel="0" collapsed="false"/>
    <row r="1048407" customFormat="false" ht="12.8" hidden="false" customHeight="false" outlineLevel="0" collapsed="false"/>
    <row r="1048408" customFormat="false" ht="12.8" hidden="false" customHeight="false" outlineLevel="0" collapsed="false"/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20">
    <mergeCell ref="B1:B3"/>
    <mergeCell ref="C1:V1"/>
    <mergeCell ref="W1:AP1"/>
    <mergeCell ref="AQ1:AU1"/>
    <mergeCell ref="AV1:AY1"/>
    <mergeCell ref="AZ1:BC1"/>
    <mergeCell ref="C2:V2"/>
    <mergeCell ref="W2:AP2"/>
    <mergeCell ref="AQ2:AU2"/>
    <mergeCell ref="AV2:AY2"/>
    <mergeCell ref="AZ2:BC2"/>
    <mergeCell ref="C3:G3"/>
    <mergeCell ref="H3:L3"/>
    <mergeCell ref="M3:Q3"/>
    <mergeCell ref="R3:V3"/>
    <mergeCell ref="W3:AA3"/>
    <mergeCell ref="AB3:AF3"/>
    <mergeCell ref="AG3:AK3"/>
    <mergeCell ref="AL3:AP3"/>
    <mergeCell ref="AQ3:AU3"/>
  </mergeCell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548235"/>
    <pageSetUpPr fitToPage="false"/>
  </sheetPr>
  <dimension ref="A1:BD1048576"/>
  <sheetViews>
    <sheetView showFormulas="false" showGridLines="false" showRowColHeaders="false" showZeros="true" rightToLeft="false" tabSelected="false" showOutlineSymbols="true" defaultGridColor="true" view="normal" topLeftCell="A1" colorId="64" zoomScale="100" zoomScaleNormal="100" zoomScalePageLayoutView="100" workbookViewId="0">
      <pane xSplit="2" ySplit="4" topLeftCell="C5" activePane="bottomRight" state="frozen"/>
      <selection pane="topLeft" activeCell="A1" activeCellId="0" sqref="A1"/>
      <selection pane="topRight" activeCell="C1" activeCellId="0" sqref="C1"/>
      <selection pane="bottomLeft" activeCell="A5" activeCellId="0" sqref="A5"/>
      <selection pane="bottomRight" activeCell="B17" activeCellId="0" sqref="B17"/>
    </sheetView>
  </sheetViews>
  <sheetFormatPr defaultColWidth="8.6796875" defaultRowHeight="15" zeroHeight="false" outlineLevelRow="0" outlineLevelCol="1"/>
  <cols>
    <col collapsed="false" customWidth="true" hidden="true" outlineLevel="0" max="1" min="1" style="88" width="9"/>
    <col collapsed="false" customWidth="true" hidden="false" outlineLevel="0" max="2" min="2" style="88" width="17.71"/>
    <col collapsed="false" customWidth="true" hidden="false" outlineLevel="0" max="3" min="3" style="88" width="7.16"/>
    <col collapsed="false" customWidth="true" hidden="false" outlineLevel="1" max="7" min="4" style="88" width="7.16"/>
    <col collapsed="false" customWidth="true" hidden="false" outlineLevel="0" max="8" min="8" style="88" width="7.16"/>
    <col collapsed="false" customWidth="true" hidden="false" outlineLevel="1" max="12" min="9" style="88" width="7.16"/>
    <col collapsed="false" customWidth="true" hidden="false" outlineLevel="0" max="13" min="13" style="88" width="7.16"/>
    <col collapsed="false" customWidth="true" hidden="false" outlineLevel="1" max="17" min="14" style="88" width="7.16"/>
    <col collapsed="false" customWidth="true" hidden="false" outlineLevel="0" max="18" min="18" style="88" width="7.16"/>
    <col collapsed="false" customWidth="true" hidden="false" outlineLevel="1" max="22" min="19" style="88" width="7.16"/>
    <col collapsed="false" customWidth="true" hidden="false" outlineLevel="0" max="23" min="23" style="88" width="7.16"/>
    <col collapsed="false" customWidth="true" hidden="false" outlineLevel="1" max="27" min="24" style="88" width="7.16"/>
    <col collapsed="false" customWidth="true" hidden="false" outlineLevel="0" max="28" min="28" style="88" width="7.16"/>
    <col collapsed="false" customWidth="true" hidden="false" outlineLevel="1" max="32" min="29" style="88" width="7.16"/>
    <col collapsed="false" customWidth="true" hidden="false" outlineLevel="0" max="33" min="33" style="88" width="7.16"/>
    <col collapsed="false" customWidth="true" hidden="false" outlineLevel="1" max="37" min="34" style="88" width="7.16"/>
    <col collapsed="false" customWidth="true" hidden="false" outlineLevel="0" max="38" min="38" style="88" width="7.16"/>
    <col collapsed="false" customWidth="true" hidden="false" outlineLevel="1" max="42" min="39" style="88" width="7.16"/>
    <col collapsed="false" customWidth="true" hidden="false" outlineLevel="0" max="43" min="43" style="88" width="7.16"/>
    <col collapsed="false" customWidth="true" hidden="false" outlineLevel="1" max="47" min="44" style="88" width="7.16"/>
    <col collapsed="false" customWidth="true" hidden="false" outlineLevel="0" max="56" min="48" style="88" width="18.57"/>
  </cols>
  <sheetData>
    <row r="1" customFormat="false" ht="18.75" hidden="false" customHeight="true" outlineLevel="0" collapsed="false">
      <c r="A1" s="89"/>
      <c r="B1" s="90" t="s">
        <v>18</v>
      </c>
      <c r="C1" s="91" t="s">
        <v>90</v>
      </c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  <c r="U1" s="91"/>
      <c r="V1" s="91"/>
      <c r="W1" s="91" t="s">
        <v>90</v>
      </c>
      <c r="X1" s="91"/>
      <c r="Y1" s="91"/>
      <c r="Z1" s="91"/>
      <c r="AA1" s="91"/>
      <c r="AB1" s="91"/>
      <c r="AC1" s="91"/>
      <c r="AD1" s="91"/>
      <c r="AE1" s="91"/>
      <c r="AF1" s="91"/>
      <c r="AG1" s="91"/>
      <c r="AH1" s="91"/>
      <c r="AI1" s="91"/>
      <c r="AJ1" s="91"/>
      <c r="AK1" s="91"/>
      <c r="AL1" s="91"/>
      <c r="AM1" s="91"/>
      <c r="AN1" s="91"/>
      <c r="AO1" s="91"/>
      <c r="AP1" s="91"/>
      <c r="AQ1" s="91" t="s">
        <v>90</v>
      </c>
      <c r="AR1" s="91"/>
      <c r="AS1" s="91"/>
      <c r="AT1" s="91"/>
      <c r="AU1" s="91"/>
      <c r="AV1" s="92" t="s">
        <v>2</v>
      </c>
      <c r="AW1" s="92"/>
      <c r="AX1" s="92"/>
      <c r="AY1" s="92"/>
      <c r="AZ1" s="92" t="s">
        <v>2</v>
      </c>
      <c r="BA1" s="92"/>
      <c r="BB1" s="92"/>
      <c r="BC1" s="92"/>
      <c r="BD1" s="92" t="s">
        <v>2</v>
      </c>
    </row>
    <row r="2" customFormat="false" ht="32.25" hidden="false" customHeight="true" outlineLevel="0" collapsed="false">
      <c r="A2" s="89"/>
      <c r="B2" s="90"/>
      <c r="C2" s="93" t="s">
        <v>91</v>
      </c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  <c r="R2" s="93"/>
      <c r="S2" s="93"/>
      <c r="T2" s="93"/>
      <c r="U2" s="93"/>
      <c r="V2" s="93"/>
      <c r="W2" s="93" t="s">
        <v>92</v>
      </c>
      <c r="X2" s="93"/>
      <c r="Y2" s="93"/>
      <c r="Z2" s="93"/>
      <c r="AA2" s="93"/>
      <c r="AB2" s="93"/>
      <c r="AC2" s="93"/>
      <c r="AD2" s="93"/>
      <c r="AE2" s="93"/>
      <c r="AF2" s="93"/>
      <c r="AG2" s="93"/>
      <c r="AH2" s="93"/>
      <c r="AI2" s="93"/>
      <c r="AJ2" s="93"/>
      <c r="AK2" s="93"/>
      <c r="AL2" s="93"/>
      <c r="AM2" s="93"/>
      <c r="AN2" s="93"/>
      <c r="AO2" s="93"/>
      <c r="AP2" s="93"/>
      <c r="AQ2" s="94" t="s">
        <v>6</v>
      </c>
      <c r="AR2" s="94"/>
      <c r="AS2" s="94"/>
      <c r="AT2" s="94"/>
      <c r="AU2" s="94"/>
      <c r="AV2" s="95" t="s">
        <v>91</v>
      </c>
      <c r="AW2" s="95"/>
      <c r="AX2" s="95"/>
      <c r="AY2" s="95"/>
      <c r="AZ2" s="95" t="s">
        <v>92</v>
      </c>
      <c r="BA2" s="95"/>
      <c r="BB2" s="95"/>
      <c r="BC2" s="95"/>
      <c r="BD2" s="96" t="s">
        <v>9</v>
      </c>
    </row>
    <row r="3" customFormat="false" ht="15" hidden="false" customHeight="false" outlineLevel="0" collapsed="false">
      <c r="A3" s="97"/>
      <c r="B3" s="90"/>
      <c r="C3" s="98" t="s">
        <v>11</v>
      </c>
      <c r="D3" s="98"/>
      <c r="E3" s="98"/>
      <c r="F3" s="98"/>
      <c r="G3" s="98"/>
      <c r="H3" s="98" t="s">
        <v>93</v>
      </c>
      <c r="I3" s="98"/>
      <c r="J3" s="98"/>
      <c r="K3" s="98"/>
      <c r="L3" s="98"/>
      <c r="M3" s="98" t="s">
        <v>94</v>
      </c>
      <c r="N3" s="98"/>
      <c r="O3" s="98"/>
      <c r="P3" s="98"/>
      <c r="Q3" s="98"/>
      <c r="R3" s="98" t="s">
        <v>14</v>
      </c>
      <c r="S3" s="98"/>
      <c r="T3" s="98"/>
      <c r="U3" s="98"/>
      <c r="V3" s="98"/>
      <c r="W3" s="98" t="s">
        <v>11</v>
      </c>
      <c r="X3" s="98"/>
      <c r="Y3" s="98"/>
      <c r="Z3" s="98"/>
      <c r="AA3" s="98"/>
      <c r="AB3" s="98" t="s">
        <v>93</v>
      </c>
      <c r="AC3" s="98"/>
      <c r="AD3" s="98"/>
      <c r="AE3" s="98"/>
      <c r="AF3" s="98"/>
      <c r="AG3" s="98" t="s">
        <v>94</v>
      </c>
      <c r="AH3" s="98"/>
      <c r="AI3" s="98"/>
      <c r="AJ3" s="98"/>
      <c r="AK3" s="98"/>
      <c r="AL3" s="98" t="s">
        <v>14</v>
      </c>
      <c r="AM3" s="98"/>
      <c r="AN3" s="98"/>
      <c r="AO3" s="98"/>
      <c r="AP3" s="98"/>
      <c r="AQ3" s="98" t="s">
        <v>95</v>
      </c>
      <c r="AR3" s="98"/>
      <c r="AS3" s="98"/>
      <c r="AT3" s="98"/>
      <c r="AU3" s="98"/>
      <c r="AV3" s="99" t="s">
        <v>11</v>
      </c>
      <c r="AW3" s="99" t="s">
        <v>93</v>
      </c>
      <c r="AX3" s="99" t="s">
        <v>94</v>
      </c>
      <c r="AY3" s="99" t="s">
        <v>14</v>
      </c>
      <c r="AZ3" s="99" t="s">
        <v>11</v>
      </c>
      <c r="BA3" s="99" t="s">
        <v>93</v>
      </c>
      <c r="BB3" s="99" t="s">
        <v>94</v>
      </c>
      <c r="BC3" s="99" t="s">
        <v>14</v>
      </c>
      <c r="BD3" s="99" t="s">
        <v>95</v>
      </c>
    </row>
    <row r="4" customFormat="false" ht="15" hidden="false" customHeight="false" outlineLevel="0" collapsed="false">
      <c r="A4" s="97"/>
      <c r="B4" s="100" t="s">
        <v>96</v>
      </c>
      <c r="C4" s="101" t="s">
        <v>97</v>
      </c>
      <c r="D4" s="101" t="s">
        <v>98</v>
      </c>
      <c r="E4" s="101" t="s">
        <v>99</v>
      </c>
      <c r="F4" s="101" t="s">
        <v>100</v>
      </c>
      <c r="G4" s="101" t="s">
        <v>101</v>
      </c>
      <c r="H4" s="101" t="s">
        <v>97</v>
      </c>
      <c r="I4" s="101" t="s">
        <v>98</v>
      </c>
      <c r="J4" s="101" t="s">
        <v>99</v>
      </c>
      <c r="K4" s="101" t="s">
        <v>100</v>
      </c>
      <c r="L4" s="101" t="s">
        <v>101</v>
      </c>
      <c r="M4" s="101" t="s">
        <v>97</v>
      </c>
      <c r="N4" s="101" t="s">
        <v>98</v>
      </c>
      <c r="O4" s="101" t="s">
        <v>99</v>
      </c>
      <c r="P4" s="101" t="s">
        <v>100</v>
      </c>
      <c r="Q4" s="101" t="s">
        <v>101</v>
      </c>
      <c r="R4" s="101" t="s">
        <v>97</v>
      </c>
      <c r="S4" s="101" t="s">
        <v>98</v>
      </c>
      <c r="T4" s="101" t="s">
        <v>99</v>
      </c>
      <c r="U4" s="101" t="s">
        <v>100</v>
      </c>
      <c r="V4" s="101" t="s">
        <v>101</v>
      </c>
      <c r="W4" s="101" t="s">
        <v>97</v>
      </c>
      <c r="X4" s="101" t="s">
        <v>98</v>
      </c>
      <c r="Y4" s="101" t="s">
        <v>99</v>
      </c>
      <c r="Z4" s="101" t="s">
        <v>100</v>
      </c>
      <c r="AA4" s="101" t="s">
        <v>101</v>
      </c>
      <c r="AB4" s="101" t="s">
        <v>97</v>
      </c>
      <c r="AC4" s="101" t="s">
        <v>98</v>
      </c>
      <c r="AD4" s="101" t="s">
        <v>99</v>
      </c>
      <c r="AE4" s="101" t="s">
        <v>100</v>
      </c>
      <c r="AF4" s="101" t="s">
        <v>101</v>
      </c>
      <c r="AG4" s="101" t="s">
        <v>97</v>
      </c>
      <c r="AH4" s="101" t="s">
        <v>98</v>
      </c>
      <c r="AI4" s="101" t="s">
        <v>99</v>
      </c>
      <c r="AJ4" s="101" t="s">
        <v>100</v>
      </c>
      <c r="AK4" s="101" t="s">
        <v>101</v>
      </c>
      <c r="AL4" s="101" t="s">
        <v>97</v>
      </c>
      <c r="AM4" s="101" t="s">
        <v>98</v>
      </c>
      <c r="AN4" s="101" t="s">
        <v>99</v>
      </c>
      <c r="AO4" s="101" t="s">
        <v>100</v>
      </c>
      <c r="AP4" s="101" t="s">
        <v>101</v>
      </c>
      <c r="AQ4" s="101" t="s">
        <v>97</v>
      </c>
      <c r="AR4" s="101" t="s">
        <v>98</v>
      </c>
      <c r="AS4" s="101" t="s">
        <v>99</v>
      </c>
      <c r="AT4" s="101" t="s">
        <v>100</v>
      </c>
      <c r="AU4" s="101" t="s">
        <v>101</v>
      </c>
      <c r="AV4" s="102" t="s">
        <v>97</v>
      </c>
      <c r="AW4" s="102" t="s">
        <v>97</v>
      </c>
      <c r="AX4" s="102" t="s">
        <v>97</v>
      </c>
      <c r="AY4" s="102" t="s">
        <v>97</v>
      </c>
      <c r="AZ4" s="102" t="s">
        <v>97</v>
      </c>
      <c r="BA4" s="102" t="s">
        <v>97</v>
      </c>
      <c r="BB4" s="102" t="s">
        <v>97</v>
      </c>
      <c r="BC4" s="102" t="s">
        <v>97</v>
      </c>
      <c r="BD4" s="102" t="s">
        <v>97</v>
      </c>
    </row>
    <row r="5" customFormat="false" ht="15" hidden="false" customHeight="false" outlineLevel="0" collapsed="false">
      <c r="A5" s="103"/>
      <c r="B5" s="104" t="n">
        <v>43101</v>
      </c>
      <c r="C5" s="105" t="n">
        <v>203.96565288895</v>
      </c>
      <c r="D5" s="105" t="n">
        <v>205.16433530371</v>
      </c>
      <c r="E5" s="105" t="n">
        <v>200.543143238374</v>
      </c>
      <c r="F5" s="105" t="n">
        <v>209.043450550828</v>
      </c>
      <c r="G5" s="105" t="n">
        <v>203.505208009818</v>
      </c>
      <c r="H5" s="106" t="n">
        <v>0.00165447928762426</v>
      </c>
      <c r="I5" s="106" t="n">
        <v>0.00294749631155363</v>
      </c>
      <c r="J5" s="106" t="n">
        <v>0.00152736714631976</v>
      </c>
      <c r="K5" s="106" t="n">
        <v>0.000776058297312674</v>
      </c>
      <c r="L5" s="106" t="n">
        <v>0.000675151188948749</v>
      </c>
      <c r="M5" s="106" t="n">
        <v>0.0156292532233568</v>
      </c>
      <c r="N5" s="106" t="n">
        <v>0.0206350012894285</v>
      </c>
      <c r="O5" s="106" t="n">
        <v>0.00761851910727085</v>
      </c>
      <c r="P5" s="106" t="n">
        <v>0.0129899620659242</v>
      </c>
      <c r="Q5" s="106" t="n">
        <v>0.0435860274529167</v>
      </c>
      <c r="R5" s="107" t="n">
        <v>8641.25686656284</v>
      </c>
      <c r="S5" s="107" t="n">
        <v>9822.50267219854</v>
      </c>
      <c r="T5" s="107" t="n">
        <v>7692.07259809964</v>
      </c>
      <c r="U5" s="107" t="n">
        <v>8500.98204240626</v>
      </c>
      <c r="V5" s="107" t="n">
        <v>10696.073419876</v>
      </c>
      <c r="W5" s="105" t="n">
        <v>137.267825446188</v>
      </c>
      <c r="X5" s="105" t="n">
        <v>147.699485987357</v>
      </c>
      <c r="Y5" s="105" t="n">
        <v>128.288984182594</v>
      </c>
      <c r="Z5" s="105" t="n">
        <v>137.749078791461</v>
      </c>
      <c r="AA5" s="105" t="n">
        <v>135.754891178026</v>
      </c>
      <c r="AB5" s="106" t="n">
        <v>0.00630383511986405</v>
      </c>
      <c r="AC5" s="106" t="n">
        <v>0.00908228442228954</v>
      </c>
      <c r="AD5" s="106" t="n">
        <v>0.00754052087444371</v>
      </c>
      <c r="AE5" s="106" t="n">
        <v>0.00385464041217639</v>
      </c>
      <c r="AF5" s="106" t="n">
        <v>-0.00420355725377943</v>
      </c>
      <c r="AG5" s="106" t="n">
        <v>0.0261857789800923</v>
      </c>
      <c r="AH5" s="106" t="n">
        <v>0.0477850166068901</v>
      </c>
      <c r="AI5" s="106" t="n">
        <v>0.0213467874287463</v>
      </c>
      <c r="AJ5" s="106" t="n">
        <v>0.0103505000390645</v>
      </c>
      <c r="AK5" s="106" t="n">
        <v>0.0142185379384285</v>
      </c>
      <c r="AL5" s="105" t="n">
        <v>35.715565978464</v>
      </c>
      <c r="AM5" s="105" t="n">
        <v>46.8489396362919</v>
      </c>
      <c r="AN5" s="105" t="n">
        <v>31.9496145080585</v>
      </c>
      <c r="AO5" s="105" t="n">
        <v>30.6260685552827</v>
      </c>
      <c r="AP5" s="105" t="n">
        <v>37.894806478161</v>
      </c>
      <c r="AQ5" s="108" t="n">
        <v>0.00409336453227626</v>
      </c>
      <c r="AR5" s="108" t="n">
        <v>0.00469654949171388</v>
      </c>
      <c r="AS5" s="108" t="n">
        <v>0.00410781221912059</v>
      </c>
      <c r="AT5" s="108" t="n">
        <v>0.00360528751005749</v>
      </c>
      <c r="AU5" s="108" t="n">
        <v>0.00356136569282553</v>
      </c>
      <c r="AV5" s="109" t="n">
        <v>94.9365127844187</v>
      </c>
      <c r="AW5" s="106" t="n">
        <v>0.00692546938218916</v>
      </c>
      <c r="AX5" s="106" t="n">
        <v>-0.0306674270124212</v>
      </c>
      <c r="AY5" s="107" t="n">
        <v>10009.2076227462</v>
      </c>
      <c r="AZ5" s="109" t="n">
        <v>90.4524097717629</v>
      </c>
      <c r="BA5" s="106" t="n">
        <v>0.00129231095896456</v>
      </c>
      <c r="BB5" s="106" t="n">
        <v>-0.0233919965567332</v>
      </c>
      <c r="BC5" s="110" t="n">
        <v>43.0726715225146</v>
      </c>
      <c r="BD5" s="108" t="n">
        <v>0.00456113749214862</v>
      </c>
    </row>
    <row r="6" customFormat="false" ht="15" hidden="false" customHeight="false" outlineLevel="0" collapsed="false">
      <c r="A6" s="103"/>
      <c r="B6" s="111" t="n">
        <v>43132</v>
      </c>
      <c r="C6" s="112" t="n">
        <v>204.329799148905</v>
      </c>
      <c r="D6" s="112" t="n">
        <v>205.543659716256</v>
      </c>
      <c r="E6" s="112" t="n">
        <v>200.999544093867</v>
      </c>
      <c r="F6" s="112" t="n">
        <v>209.273755551864</v>
      </c>
      <c r="G6" s="112" t="n">
        <v>203.811583295808</v>
      </c>
      <c r="H6" s="113" t="n">
        <v>0.00178533127905129</v>
      </c>
      <c r="I6" s="113" t="n">
        <v>0.00184888085925884</v>
      </c>
      <c r="J6" s="113" t="n">
        <v>0.00227582378596017</v>
      </c>
      <c r="K6" s="113" t="n">
        <v>0.00110170876164593</v>
      </c>
      <c r="L6" s="113" t="n">
        <v>0.00150549113207534</v>
      </c>
      <c r="M6" s="113" t="n">
        <v>0.0155699048505917</v>
      </c>
      <c r="N6" s="113" t="n">
        <v>0.0183225074815743</v>
      </c>
      <c r="O6" s="113" t="n">
        <v>0.00977349290283724</v>
      </c>
      <c r="P6" s="113" t="n">
        <v>0.0122252054872896</v>
      </c>
      <c r="Q6" s="113" t="n">
        <v>0.0426465432034777</v>
      </c>
      <c r="R6" s="114" t="n">
        <v>8656.68437273703</v>
      </c>
      <c r="S6" s="114" t="n">
        <v>9840.66330937919</v>
      </c>
      <c r="T6" s="114" t="n">
        <v>7709.57839988173</v>
      </c>
      <c r="U6" s="114" t="n">
        <v>8510.34764880498</v>
      </c>
      <c r="V6" s="114" t="n">
        <v>10712.1762635576</v>
      </c>
      <c r="W6" s="112" t="n">
        <v>138.465654666753</v>
      </c>
      <c r="X6" s="112" t="n">
        <v>149.864731533246</v>
      </c>
      <c r="Y6" s="112" t="n">
        <v>129.410290032261</v>
      </c>
      <c r="Z6" s="112" t="n">
        <v>138.291611587722</v>
      </c>
      <c r="AA6" s="112" t="n">
        <v>135.487376330008</v>
      </c>
      <c r="AB6" s="113" t="n">
        <v>0.00872621983098689</v>
      </c>
      <c r="AC6" s="113" t="n">
        <v>0.0146598042059163</v>
      </c>
      <c r="AD6" s="113" t="n">
        <v>0.00874046869114672</v>
      </c>
      <c r="AE6" s="113" t="n">
        <v>0.00393855843553341</v>
      </c>
      <c r="AF6" s="113" t="n">
        <v>-0.00197057244639018</v>
      </c>
      <c r="AG6" s="113" t="n">
        <v>0.0317394162348981</v>
      </c>
      <c r="AH6" s="113" t="n">
        <v>0.0543900390466463</v>
      </c>
      <c r="AI6" s="113" t="n">
        <v>0.0293390824586177</v>
      </c>
      <c r="AJ6" s="113" t="n">
        <v>0.0116331382990256</v>
      </c>
      <c r="AK6" s="113" t="n">
        <v>0.0150459575684245</v>
      </c>
      <c r="AL6" s="112" t="n">
        <v>36.0272278585802</v>
      </c>
      <c r="AM6" s="112" t="n">
        <v>47.5357359186147</v>
      </c>
      <c r="AN6" s="112" t="n">
        <v>32.2288691133604</v>
      </c>
      <c r="AO6" s="112" t="n">
        <v>30.7466911159383</v>
      </c>
      <c r="AP6" s="112" t="n">
        <v>37.8201320166538</v>
      </c>
      <c r="AQ6" s="115" t="n">
        <v>0.0041204214877238</v>
      </c>
      <c r="AR6" s="115" t="n">
        <v>0.00475326970045163</v>
      </c>
      <c r="AS6" s="115" t="n">
        <v>0.00413428054595395</v>
      </c>
      <c r="AT6" s="115" t="n">
        <v>0.00361438135299144</v>
      </c>
      <c r="AU6" s="115" t="n">
        <v>0.00354742000268127</v>
      </c>
      <c r="AV6" s="116" t="n">
        <v>95.2152428580244</v>
      </c>
      <c r="AW6" s="113" t="n">
        <v>0.0029359628390676</v>
      </c>
      <c r="AX6" s="113" t="n">
        <v>-0.0225158124421719</v>
      </c>
      <c r="AY6" s="114" t="n">
        <v>10038.5942843751</v>
      </c>
      <c r="AZ6" s="116" t="n">
        <v>90.871466155249</v>
      </c>
      <c r="BA6" s="113" t="n">
        <v>0.00463289352426831</v>
      </c>
      <c r="BB6" s="113" t="n">
        <v>-0.0162956541998275</v>
      </c>
      <c r="BC6" s="117" t="n">
        <v>43.2722226234842</v>
      </c>
      <c r="BD6" s="115" t="n">
        <v>0.00455780721891481</v>
      </c>
    </row>
    <row r="7" customFormat="false" ht="15" hidden="false" customHeight="false" outlineLevel="0" collapsed="false">
      <c r="A7" s="103"/>
      <c r="B7" s="104" t="n">
        <v>43160</v>
      </c>
      <c r="C7" s="105" t="n">
        <v>204.670108388625</v>
      </c>
      <c r="D7" s="105" t="n">
        <v>205.690800772081</v>
      </c>
      <c r="E7" s="105" t="n">
        <v>201.365496389745</v>
      </c>
      <c r="F7" s="105" t="n">
        <v>209.67991326607</v>
      </c>
      <c r="G7" s="105" t="n">
        <v>204.472513574466</v>
      </c>
      <c r="H7" s="106" t="n">
        <v>0.00166549001240606</v>
      </c>
      <c r="I7" s="106" t="n">
        <v>0.000715862780823056</v>
      </c>
      <c r="J7" s="106" t="n">
        <v>0.00182066231805508</v>
      </c>
      <c r="K7" s="106" t="n">
        <v>0.00194079622231955</v>
      </c>
      <c r="L7" s="106" t="n">
        <v>0.00324284943951759</v>
      </c>
      <c r="M7" s="106" t="n">
        <v>0.0153938158638598</v>
      </c>
      <c r="N7" s="106" t="n">
        <v>0.0161307590281767</v>
      </c>
      <c r="O7" s="106" t="n">
        <v>0.01120818646386</v>
      </c>
      <c r="P7" s="106" t="n">
        <v>0.0124949094085518</v>
      </c>
      <c r="Q7" s="106" t="n">
        <v>0.0402630274436917</v>
      </c>
      <c r="R7" s="107" t="n">
        <v>8671.10199410038</v>
      </c>
      <c r="S7" s="107" t="n">
        <v>9847.70787398098</v>
      </c>
      <c r="T7" s="107" t="n">
        <v>7723.61493876248</v>
      </c>
      <c r="U7" s="107" t="n">
        <v>8526.8644993724</v>
      </c>
      <c r="V7" s="107" t="n">
        <v>10746.9142383499</v>
      </c>
      <c r="W7" s="105" t="n">
        <v>139.520319328689</v>
      </c>
      <c r="X7" s="105" t="n">
        <v>151.268532359853</v>
      </c>
      <c r="Y7" s="105" t="n">
        <v>130.458647010571</v>
      </c>
      <c r="Z7" s="105" t="n">
        <v>139.206515566673</v>
      </c>
      <c r="AA7" s="105" t="n">
        <v>135.56688396856</v>
      </c>
      <c r="AB7" s="106" t="n">
        <v>0.00761679612517537</v>
      </c>
      <c r="AC7" s="106" t="n">
        <v>0.00936711934985937</v>
      </c>
      <c r="AD7" s="106" t="n">
        <v>0.00810103259987488</v>
      </c>
      <c r="AE7" s="106" t="n">
        <v>0.00661575903590481</v>
      </c>
      <c r="AF7" s="106" t="n">
        <v>0.00058682691115172</v>
      </c>
      <c r="AG7" s="106" t="n">
        <v>0.0364113414402234</v>
      </c>
      <c r="AH7" s="106" t="n">
        <v>0.0570129364033842</v>
      </c>
      <c r="AI7" s="106" t="n">
        <v>0.0368331164775391</v>
      </c>
      <c r="AJ7" s="106" t="n">
        <v>0.0162150939159316</v>
      </c>
      <c r="AK7" s="106" t="n">
        <v>0.0132304993343275</v>
      </c>
      <c r="AL7" s="105" t="n">
        <v>36.3016399081342</v>
      </c>
      <c r="AM7" s="105" t="n">
        <v>47.9810088303478</v>
      </c>
      <c r="AN7" s="105" t="n">
        <v>32.4899562327048</v>
      </c>
      <c r="AO7" s="105" t="n">
        <v>30.9501038155128</v>
      </c>
      <c r="AP7" s="105" t="n">
        <v>37.8423258879045</v>
      </c>
      <c r="AQ7" s="108" t="n">
        <v>0.00414428696213276</v>
      </c>
      <c r="AR7" s="108" t="n">
        <v>0.00479138953210453</v>
      </c>
      <c r="AS7" s="108" t="n">
        <v>0.00416017742114237</v>
      </c>
      <c r="AT7" s="108" t="n">
        <v>0.00363173226939889</v>
      </c>
      <c r="AU7" s="108" t="n">
        <v>0.00353767044870754</v>
      </c>
      <c r="AV7" s="109" t="n">
        <v>95.0602901942175</v>
      </c>
      <c r="AW7" s="106" t="n">
        <v>-0.00162739346301932</v>
      </c>
      <c r="AX7" s="106" t="n">
        <v>-0.0136974344902228</v>
      </c>
      <c r="AY7" s="107" t="n">
        <v>10022.2575416588</v>
      </c>
      <c r="AZ7" s="109" t="n">
        <v>90.8625391387296</v>
      </c>
      <c r="BA7" s="106" t="n">
        <v>-9.82378396328273E-005</v>
      </c>
      <c r="BB7" s="106" t="n">
        <v>-0.0154534303418059</v>
      </c>
      <c r="BC7" s="110" t="n">
        <v>43.2679716538176</v>
      </c>
      <c r="BD7" s="108" t="n">
        <v>0.00455361177794577</v>
      </c>
    </row>
    <row r="8" customFormat="false" ht="15" hidden="false" customHeight="false" outlineLevel="0" collapsed="false">
      <c r="A8" s="103"/>
      <c r="B8" s="111" t="n">
        <v>43191</v>
      </c>
      <c r="C8" s="112" t="n">
        <v>205.057821526672</v>
      </c>
      <c r="D8" s="112" t="n">
        <v>205.931110947724</v>
      </c>
      <c r="E8" s="112" t="n">
        <v>201.69855742261</v>
      </c>
      <c r="F8" s="112" t="n">
        <v>210.249487575031</v>
      </c>
      <c r="G8" s="112" t="n">
        <v>205.047917862366</v>
      </c>
      <c r="H8" s="113" t="n">
        <v>0.00189433201115756</v>
      </c>
      <c r="I8" s="113" t="n">
        <v>0.00116830784236072</v>
      </c>
      <c r="J8" s="113" t="n">
        <v>0.00165401242435224</v>
      </c>
      <c r="K8" s="113" t="n">
        <v>0.00271639901070783</v>
      </c>
      <c r="L8" s="113" t="n">
        <v>0.00281409113548536</v>
      </c>
      <c r="M8" s="113" t="n">
        <v>0.0146003950209279</v>
      </c>
      <c r="N8" s="113" t="n">
        <v>0.0133315769609645</v>
      </c>
      <c r="O8" s="113" t="n">
        <v>0.0122954317750208</v>
      </c>
      <c r="P8" s="113" t="n">
        <v>0.0126003884066179</v>
      </c>
      <c r="Q8" s="113" t="n">
        <v>0.0346246939625043</v>
      </c>
      <c r="R8" s="114" t="n">
        <v>8687.52794017981</v>
      </c>
      <c r="S8" s="114" t="n">
        <v>9859.21302831943</v>
      </c>
      <c r="T8" s="114" t="n">
        <v>7736.38989383211</v>
      </c>
      <c r="U8" s="114" t="n">
        <v>8550.02686566294</v>
      </c>
      <c r="V8" s="114" t="n">
        <v>10777.1570344419</v>
      </c>
      <c r="W8" s="112" t="n">
        <v>140.070422349197</v>
      </c>
      <c r="X8" s="112" t="n">
        <v>151.875315982646</v>
      </c>
      <c r="Y8" s="112" t="n">
        <v>131.020995437415</v>
      </c>
      <c r="Z8" s="112" t="n">
        <v>139.693059444059</v>
      </c>
      <c r="AA8" s="112" t="n">
        <v>135.990723507621</v>
      </c>
      <c r="AB8" s="113" t="n">
        <v>0.00394281652418436</v>
      </c>
      <c r="AC8" s="113" t="n">
        <v>0.00401130105070361</v>
      </c>
      <c r="AD8" s="113" t="n">
        <v>0.00431054927925551</v>
      </c>
      <c r="AE8" s="113" t="n">
        <v>0.00349512287844581</v>
      </c>
      <c r="AF8" s="113" t="n">
        <v>0.00312642384816742</v>
      </c>
      <c r="AG8" s="113" t="n">
        <v>0.0357252215584307</v>
      </c>
      <c r="AH8" s="113" t="n">
        <v>0.0538907323541233</v>
      </c>
      <c r="AI8" s="113" t="n">
        <v>0.035587436990022</v>
      </c>
      <c r="AJ8" s="113" t="n">
        <v>0.0197733680644598</v>
      </c>
      <c r="AK8" s="113" t="n">
        <v>0.0110720236013635</v>
      </c>
      <c r="AL8" s="112" t="n">
        <v>36.444770613819</v>
      </c>
      <c r="AM8" s="112" t="n">
        <v>48.1734751014828</v>
      </c>
      <c r="AN8" s="112" t="n">
        <v>32.6300057901268</v>
      </c>
      <c r="AO8" s="112" t="n">
        <v>31.0582782314486</v>
      </c>
      <c r="AP8" s="112" t="n">
        <v>37.9606370380306</v>
      </c>
      <c r="AQ8" s="115" t="n">
        <v>0.00415347838968581</v>
      </c>
      <c r="AR8" s="115" t="n">
        <v>0.00480729196514631</v>
      </c>
      <c r="AS8" s="115" t="n">
        <v>0.00417146491266095</v>
      </c>
      <c r="AT8" s="115" t="n">
        <v>0.00363468151635864</v>
      </c>
      <c r="AU8" s="115" t="n">
        <v>0.00353915102112379</v>
      </c>
      <c r="AV8" s="116" t="n">
        <v>94.9630944876875</v>
      </c>
      <c r="AW8" s="113" t="n">
        <v>-0.00102246381040318</v>
      </c>
      <c r="AX8" s="113" t="n">
        <v>-0.0104159659480811</v>
      </c>
      <c r="AY8" s="114" t="n">
        <v>10012.0101460239</v>
      </c>
      <c r="AZ8" s="116" t="n">
        <v>90.6687268002187</v>
      </c>
      <c r="BA8" s="113" t="n">
        <v>-0.00213302798213748</v>
      </c>
      <c r="BB8" s="113" t="n">
        <v>-0.0160161355044917</v>
      </c>
      <c r="BC8" s="117" t="n">
        <v>43.1756798595496</v>
      </c>
      <c r="BD8" s="115" t="n">
        <v>0.00453940499786678</v>
      </c>
    </row>
    <row r="9" customFormat="false" ht="15" hidden="false" customHeight="false" outlineLevel="0" collapsed="false">
      <c r="A9" s="103"/>
      <c r="B9" s="104" t="n">
        <v>43221</v>
      </c>
      <c r="C9" s="105" t="n">
        <v>205.541906586504</v>
      </c>
      <c r="D9" s="105" t="n">
        <v>206.54691010614</v>
      </c>
      <c r="E9" s="105" t="n">
        <v>202.076964950813</v>
      </c>
      <c r="F9" s="105" t="n">
        <v>210.763544993688</v>
      </c>
      <c r="G9" s="105" t="n">
        <v>205.495134105419</v>
      </c>
      <c r="H9" s="106" t="n">
        <v>0.00236072467866855</v>
      </c>
      <c r="I9" s="106" t="n">
        <v>0.00299031630325871</v>
      </c>
      <c r="J9" s="106" t="n">
        <v>0.00187610428670855</v>
      </c>
      <c r="K9" s="106" t="n">
        <v>0.00244498773616864</v>
      </c>
      <c r="L9" s="106" t="n">
        <v>0.00218103284205706</v>
      </c>
      <c r="M9" s="106" t="n">
        <v>0.016648969185348</v>
      </c>
      <c r="N9" s="106" t="n">
        <v>0.0173959101220542</v>
      </c>
      <c r="O9" s="106" t="n">
        <v>0.0146870089269191</v>
      </c>
      <c r="P9" s="106" t="n">
        <v>0.0134197748226572</v>
      </c>
      <c r="Q9" s="106" t="n">
        <v>0.0325843006986069</v>
      </c>
      <c r="R9" s="107" t="n">
        <v>8708.03680178482</v>
      </c>
      <c r="S9" s="107" t="n">
        <v>9888.69519377532</v>
      </c>
      <c r="T9" s="107" t="n">
        <v>7750.90416807558</v>
      </c>
      <c r="U9" s="107" t="n">
        <v>8570.93157649339</v>
      </c>
      <c r="V9" s="107" t="n">
        <v>10800.662367878</v>
      </c>
      <c r="W9" s="105" t="n">
        <v>140.255428243543</v>
      </c>
      <c r="X9" s="105" t="n">
        <v>152.160662615657</v>
      </c>
      <c r="Y9" s="105" t="n">
        <v>131.180498658013</v>
      </c>
      <c r="Z9" s="105" t="n">
        <v>139.805821806474</v>
      </c>
      <c r="AA9" s="105" t="n">
        <v>136.128861470333</v>
      </c>
      <c r="AB9" s="106" t="n">
        <v>0.00132080628617054</v>
      </c>
      <c r="AC9" s="106" t="n">
        <v>0.00187882165817693</v>
      </c>
      <c r="AD9" s="106" t="n">
        <v>0.00121738672542801</v>
      </c>
      <c r="AE9" s="106" t="n">
        <v>0.000807215210720152</v>
      </c>
      <c r="AF9" s="106" t="n">
        <v>0.00101578960055865</v>
      </c>
      <c r="AG9" s="106" t="n">
        <v>0.0312689658095651</v>
      </c>
      <c r="AH9" s="106" t="n">
        <v>0.0476380038215933</v>
      </c>
      <c r="AI9" s="106" t="n">
        <v>0.0306705407517804</v>
      </c>
      <c r="AJ9" s="106" t="n">
        <v>0.0194263013137377</v>
      </c>
      <c r="AK9" s="106" t="n">
        <v>0.00265435046489482</v>
      </c>
      <c r="AL9" s="105" t="n">
        <v>36.4929070959438</v>
      </c>
      <c r="AM9" s="105" t="n">
        <v>48.2639844698531</v>
      </c>
      <c r="AN9" s="105" t="n">
        <v>32.6697291260263</v>
      </c>
      <c r="AO9" s="105" t="n">
        <v>31.0833489460558</v>
      </c>
      <c r="AP9" s="105" t="n">
        <v>37.9991970583644</v>
      </c>
      <c r="AQ9" s="108" t="n">
        <v>0.00415039750412686</v>
      </c>
      <c r="AR9" s="108" t="n">
        <v>0.00480482878340622</v>
      </c>
      <c r="AS9" s="108" t="n">
        <v>0.00416888058919282</v>
      </c>
      <c r="AT9" s="108" t="n">
        <v>0.00362960715562531</v>
      </c>
      <c r="AU9" s="108" t="n">
        <v>0.00353720747552676</v>
      </c>
      <c r="AV9" s="109" t="n">
        <v>95.0021036627837</v>
      </c>
      <c r="AW9" s="106" t="n">
        <v>0.000410782476146992</v>
      </c>
      <c r="AX9" s="106" t="n">
        <v>-0.00952514121496106</v>
      </c>
      <c r="AY9" s="107" t="n">
        <v>10016.1229043429</v>
      </c>
      <c r="AZ9" s="109" t="n">
        <v>90.4047897716518</v>
      </c>
      <c r="BA9" s="106" t="n">
        <v>-0.00291100402400542</v>
      </c>
      <c r="BB9" s="106" t="n">
        <v>-0.0133525166303881</v>
      </c>
      <c r="BC9" s="110" t="n">
        <v>43.0499952817393</v>
      </c>
      <c r="BD9" s="108" t="n">
        <v>0.00452136858199729</v>
      </c>
    </row>
    <row r="10" customFormat="false" ht="15" hidden="false" customHeight="false" outlineLevel="0" collapsed="false">
      <c r="A10" s="103"/>
      <c r="B10" s="111" t="n">
        <v>43252</v>
      </c>
      <c r="C10" s="112" t="n">
        <v>205.982634500126</v>
      </c>
      <c r="D10" s="112" t="n">
        <v>207.002130112073</v>
      </c>
      <c r="E10" s="112" t="n">
        <v>202.682204023254</v>
      </c>
      <c r="F10" s="112" t="n">
        <v>211.082139374323</v>
      </c>
      <c r="G10" s="112" t="n">
        <v>205.526213862861</v>
      </c>
      <c r="H10" s="113" t="n">
        <v>0.00214422411925947</v>
      </c>
      <c r="I10" s="113" t="n">
        <v>0.00220395456751068</v>
      </c>
      <c r="J10" s="113" t="n">
        <v>0.00299509185813559</v>
      </c>
      <c r="K10" s="113" t="n">
        <v>0.00151161995612148</v>
      </c>
      <c r="L10" s="113" t="n">
        <v>0.000151243276766045</v>
      </c>
      <c r="M10" s="113" t="n">
        <v>0.0191103668113723</v>
      </c>
      <c r="N10" s="113" t="n">
        <v>0.0226621434217456</v>
      </c>
      <c r="O10" s="113" t="n">
        <v>0.017627445209305</v>
      </c>
      <c r="P10" s="113" t="n">
        <v>0.0143492530352982</v>
      </c>
      <c r="Q10" s="113" t="n">
        <v>0.029061881766246</v>
      </c>
      <c r="R10" s="114" t="n">
        <v>8726.70878432661</v>
      </c>
      <c r="S10" s="114" t="n">
        <v>9910.48942871436</v>
      </c>
      <c r="T10" s="114" t="n">
        <v>7774.11883804257</v>
      </c>
      <c r="U10" s="114" t="n">
        <v>8583.88756770698</v>
      </c>
      <c r="V10" s="114" t="n">
        <v>10802.2958954458</v>
      </c>
      <c r="W10" s="112" t="n">
        <v>140.644152996812</v>
      </c>
      <c r="X10" s="112" t="n">
        <v>152.272689159418</v>
      </c>
      <c r="Y10" s="112" t="n">
        <v>132.066116630225</v>
      </c>
      <c r="Z10" s="112" t="n">
        <v>139.839479781657</v>
      </c>
      <c r="AA10" s="112" t="n">
        <v>135.977131152768</v>
      </c>
      <c r="AB10" s="113" t="n">
        <v>0.00277154872461671</v>
      </c>
      <c r="AC10" s="113" t="n">
        <v>0.000736238537842452</v>
      </c>
      <c r="AD10" s="113" t="n">
        <v>0.00675114046121073</v>
      </c>
      <c r="AE10" s="113" t="n">
        <v>0.000240748022845373</v>
      </c>
      <c r="AF10" s="113" t="n">
        <v>-0.0011146079966128</v>
      </c>
      <c r="AG10" s="113" t="n">
        <v>0.029129517763651</v>
      </c>
      <c r="AH10" s="113" t="n">
        <v>0.0433049075395076</v>
      </c>
      <c r="AI10" s="113" t="n">
        <v>0.0318913675208372</v>
      </c>
      <c r="AJ10" s="113" t="n">
        <v>0.0177552061262349</v>
      </c>
      <c r="AK10" s="113" t="n">
        <v>-0.00910111451132389</v>
      </c>
      <c r="AL10" s="112" t="n">
        <v>36.5940489660631</v>
      </c>
      <c r="AM10" s="112" t="n">
        <v>48.2995182752096</v>
      </c>
      <c r="AN10" s="112" t="n">
        <v>32.8902870561858</v>
      </c>
      <c r="AO10" s="112" t="n">
        <v>31.090832200858</v>
      </c>
      <c r="AP10" s="112" t="n">
        <v>37.9568428494583</v>
      </c>
      <c r="AQ10" s="115" t="n">
        <v>0.00415337144340515</v>
      </c>
      <c r="AR10" s="115" t="n">
        <v>0.00479912932704426</v>
      </c>
      <c r="AS10" s="115" t="n">
        <v>0.00418454791888199</v>
      </c>
      <c r="AT10" s="115" t="n">
        <v>0.00362501104685847</v>
      </c>
      <c r="AU10" s="115" t="n">
        <v>0.00353319821188452</v>
      </c>
      <c r="AV10" s="116" t="n">
        <v>94.9038096201109</v>
      </c>
      <c r="AW10" s="113" t="n">
        <v>-0.00103465122226908</v>
      </c>
      <c r="AX10" s="113" t="n">
        <v>-0.012671311280794</v>
      </c>
      <c r="AY10" s="114" t="n">
        <v>10005.7597105376</v>
      </c>
      <c r="AZ10" s="116" t="n">
        <v>90.2479337228783</v>
      </c>
      <c r="BA10" s="113" t="n">
        <v>-0.00173504135311456</v>
      </c>
      <c r="BB10" s="113" t="n">
        <v>-0.0100917674856637</v>
      </c>
      <c r="BC10" s="117" t="n">
        <v>42.9753017596741</v>
      </c>
      <c r="BD10" s="115" t="n">
        <v>0.00452305272325599</v>
      </c>
    </row>
    <row r="11" customFormat="false" ht="15" hidden="false" customHeight="false" outlineLevel="0" collapsed="false">
      <c r="A11" s="103"/>
      <c r="B11" s="104" t="n">
        <v>43282</v>
      </c>
      <c r="C11" s="105" t="n">
        <v>206.520601943569</v>
      </c>
      <c r="D11" s="105" t="n">
        <v>207.506771590099</v>
      </c>
      <c r="E11" s="105" t="n">
        <v>203.497840621611</v>
      </c>
      <c r="F11" s="105" t="n">
        <v>211.400885202831</v>
      </c>
      <c r="G11" s="105" t="n">
        <v>205.594631555771</v>
      </c>
      <c r="H11" s="106" t="n">
        <v>0.00261171260746582</v>
      </c>
      <c r="I11" s="106" t="n">
        <v>0.00243785644984514</v>
      </c>
      <c r="J11" s="106" t="n">
        <v>0.00402421417453611</v>
      </c>
      <c r="K11" s="106" t="n">
        <v>0.00151005589318398</v>
      </c>
      <c r="L11" s="106" t="n">
        <v>0.000332890348263538</v>
      </c>
      <c r="M11" s="106" t="n">
        <v>0.0218095110415237</v>
      </c>
      <c r="N11" s="106" t="n">
        <v>0.0282114372335369</v>
      </c>
      <c r="O11" s="106" t="n">
        <v>0.0216261224029186</v>
      </c>
      <c r="P11" s="106" t="n">
        <v>0.0147744080192624</v>
      </c>
      <c r="Q11" s="106" t="n">
        <v>0.024471647075538</v>
      </c>
      <c r="R11" s="107" t="n">
        <v>8749.50043968032</v>
      </c>
      <c r="S11" s="107" t="n">
        <v>9934.64977928928</v>
      </c>
      <c r="T11" s="107" t="n">
        <v>7805.40355726515</v>
      </c>
      <c r="U11" s="107" t="n">
        <v>8596.84971771502</v>
      </c>
      <c r="V11" s="107" t="n">
        <v>10805.8918754885</v>
      </c>
      <c r="W11" s="105" t="n">
        <v>141.219227264427</v>
      </c>
      <c r="X11" s="105" t="n">
        <v>153.045804292744</v>
      </c>
      <c r="Y11" s="105" t="n">
        <v>132.848361096995</v>
      </c>
      <c r="Z11" s="105" t="n">
        <v>140.066631897702</v>
      </c>
      <c r="AA11" s="105" t="n">
        <v>135.678165477032</v>
      </c>
      <c r="AB11" s="106" t="n">
        <v>0.00408886011513379</v>
      </c>
      <c r="AC11" s="106" t="n">
        <v>0.00507717528069923</v>
      </c>
      <c r="AD11" s="106" t="n">
        <v>0.00592312764794659</v>
      </c>
      <c r="AE11" s="106" t="n">
        <v>0.00162437758207214</v>
      </c>
      <c r="AF11" s="106" t="n">
        <v>-0.00219864673715131</v>
      </c>
      <c r="AG11" s="106" t="n">
        <v>0.0326075363114611</v>
      </c>
      <c r="AH11" s="106" t="n">
        <v>0.0513739623917393</v>
      </c>
      <c r="AI11" s="106" t="n">
        <v>0.0380709351588804</v>
      </c>
      <c r="AJ11" s="106" t="n">
        <v>0.0146210046766369</v>
      </c>
      <c r="AK11" s="106" t="n">
        <v>-0.0166665936825723</v>
      </c>
      <c r="AL11" s="105" t="n">
        <v>36.7436769133317</v>
      </c>
      <c r="AM11" s="105" t="n">
        <v>48.5447433954662</v>
      </c>
      <c r="AN11" s="105" t="n">
        <v>33.0851004247972</v>
      </c>
      <c r="AO11" s="105" t="n">
        <v>31.1413354516931</v>
      </c>
      <c r="AP11" s="105" t="n">
        <v>37.8733891607747</v>
      </c>
      <c r="AQ11" s="108" t="n">
        <v>0.00415922891072413</v>
      </c>
      <c r="AR11" s="108" t="n">
        <v>0.00481040213758163</v>
      </c>
      <c r="AS11" s="108" t="n">
        <v>0.00419243372072384</v>
      </c>
      <c r="AT11" s="108" t="n">
        <v>0.00362571909269708</v>
      </c>
      <c r="AU11" s="108" t="n">
        <v>0.00352435620302757</v>
      </c>
      <c r="AV11" s="109" t="n">
        <v>94.6223513858659</v>
      </c>
      <c r="AW11" s="106" t="n">
        <v>-0.00296572113776653</v>
      </c>
      <c r="AX11" s="106" t="n">
        <v>-0.0170942214669091</v>
      </c>
      <c r="AY11" s="107" t="n">
        <v>9976.08541746461</v>
      </c>
      <c r="AZ11" s="109" t="n">
        <v>89.784840829201</v>
      </c>
      <c r="BA11" s="106" t="n">
        <v>-0.00513134068087731</v>
      </c>
      <c r="BB11" s="106" t="n">
        <v>-0.00831300420001091</v>
      </c>
      <c r="BC11" s="110" t="n">
        <v>42.7547808454817</v>
      </c>
      <c r="BD11" s="108" t="n">
        <v>0.00452449012453384</v>
      </c>
    </row>
    <row r="12" customFormat="false" ht="15" hidden="false" customHeight="false" outlineLevel="0" collapsed="false">
      <c r="A12" s="103"/>
      <c r="B12" s="111" t="n">
        <v>43313</v>
      </c>
      <c r="C12" s="112" t="n">
        <v>206.501421020913</v>
      </c>
      <c r="D12" s="112" t="n">
        <v>207.468172314269</v>
      </c>
      <c r="E12" s="112" t="n">
        <v>203.562007460614</v>
      </c>
      <c r="F12" s="112" t="n">
        <v>211.362668593272</v>
      </c>
      <c r="G12" s="112" t="n">
        <v>205.324028922601</v>
      </c>
      <c r="H12" s="113" t="n">
        <v>-9.28765579562411E-005</v>
      </c>
      <c r="I12" s="113" t="n">
        <v>-0.00018601453598033</v>
      </c>
      <c r="J12" s="113" t="n">
        <v>0.000315319508097115</v>
      </c>
      <c r="K12" s="113" t="n">
        <v>-0.000180777906973542</v>
      </c>
      <c r="L12" s="113" t="n">
        <v>-0.00131619503448223</v>
      </c>
      <c r="M12" s="113" t="n">
        <v>0.0198391388018961</v>
      </c>
      <c r="N12" s="113" t="n">
        <v>0.0262295136901789</v>
      </c>
      <c r="O12" s="113" t="n">
        <v>0.0209418492248215</v>
      </c>
      <c r="P12" s="113" t="n">
        <v>0.0129739971515712</v>
      </c>
      <c r="Q12" s="113" t="n">
        <v>0.0164987707583082</v>
      </c>
      <c r="R12" s="114" t="n">
        <v>8748.68781619564</v>
      </c>
      <c r="S12" s="114" t="n">
        <v>9932.80179002045</v>
      </c>
      <c r="T12" s="114" t="n">
        <v>7807.86475327533</v>
      </c>
      <c r="U12" s="114" t="n">
        <v>8595.29559721649</v>
      </c>
      <c r="V12" s="114" t="n">
        <v>10791.6692142588</v>
      </c>
      <c r="W12" s="112" t="n">
        <v>141.692556201934</v>
      </c>
      <c r="X12" s="112" t="n">
        <v>153.462708902857</v>
      </c>
      <c r="Y12" s="112" t="n">
        <v>133.68509901703</v>
      </c>
      <c r="Z12" s="112" t="n">
        <v>140.144953067545</v>
      </c>
      <c r="AA12" s="112" t="n">
        <v>135.583646056356</v>
      </c>
      <c r="AB12" s="113" t="n">
        <v>0.00335173153596481</v>
      </c>
      <c r="AC12" s="113" t="n">
        <v>0.0027240512213909</v>
      </c>
      <c r="AD12" s="113" t="n">
        <v>0.00629844367763424</v>
      </c>
      <c r="AE12" s="113" t="n">
        <v>0.000559170794511341</v>
      </c>
      <c r="AF12" s="113" t="n">
        <v>-0.000696644300455956</v>
      </c>
      <c r="AG12" s="113" t="n">
        <v>0.0385622572268685</v>
      </c>
      <c r="AH12" s="113" t="n">
        <v>0.0577107175575948</v>
      </c>
      <c r="AI12" s="113" t="n">
        <v>0.047290327310112</v>
      </c>
      <c r="AJ12" s="113" t="n">
        <v>0.0165556891538894</v>
      </c>
      <c r="AK12" s="113" t="n">
        <v>-0.0159812595722595</v>
      </c>
      <c r="AL12" s="112" t="n">
        <v>36.8668318539894</v>
      </c>
      <c r="AM12" s="112" t="n">
        <v>48.6769817630047</v>
      </c>
      <c r="AN12" s="112" t="n">
        <v>33.2934850663917</v>
      </c>
      <c r="AO12" s="112" t="n">
        <v>31.1587487769797</v>
      </c>
      <c r="AP12" s="112" t="n">
        <v>37.8470048800769</v>
      </c>
      <c r="AQ12" s="115" t="n">
        <v>0.00417244313034789</v>
      </c>
      <c r="AR12" s="115" t="n">
        <v>0.00482148127690868</v>
      </c>
      <c r="AS12" s="115" t="n">
        <v>0.00421748358488424</v>
      </c>
      <c r="AT12" s="115" t="n">
        <v>0.00362789641226619</v>
      </c>
      <c r="AU12" s="115" t="n">
        <v>0.00352410515032223</v>
      </c>
      <c r="AV12" s="116" t="n">
        <v>94.0231724809662</v>
      </c>
      <c r="AW12" s="113" t="n">
        <v>-0.00633231890905298</v>
      </c>
      <c r="AX12" s="113" t="n">
        <v>-0.0202163612367456</v>
      </c>
      <c r="AY12" s="114" t="n">
        <v>9912.91366313727</v>
      </c>
      <c r="AZ12" s="116" t="n">
        <v>89.2173899111794</v>
      </c>
      <c r="BA12" s="113" t="n">
        <v>-0.00632011944088703</v>
      </c>
      <c r="BB12" s="113" t="n">
        <v>-0.0132029936576362</v>
      </c>
      <c r="BC12" s="117" t="n">
        <v>42.4845655238693</v>
      </c>
      <c r="BD12" s="115" t="n">
        <v>0.00453884539165719</v>
      </c>
    </row>
    <row r="13" customFormat="false" ht="15" hidden="false" customHeight="false" outlineLevel="0" collapsed="false">
      <c r="A13" s="103"/>
      <c r="B13" s="104" t="n">
        <v>43344</v>
      </c>
      <c r="C13" s="105" t="n">
        <v>206.748060227765</v>
      </c>
      <c r="D13" s="105" t="n">
        <v>207.731149704665</v>
      </c>
      <c r="E13" s="105" t="n">
        <v>203.899242014634</v>
      </c>
      <c r="F13" s="105" t="n">
        <v>211.434666788804</v>
      </c>
      <c r="G13" s="105" t="n">
        <v>205.635086867449</v>
      </c>
      <c r="H13" s="106" t="n">
        <v>0.00119437050666779</v>
      </c>
      <c r="I13" s="106" t="n">
        <v>0.00126755534337092</v>
      </c>
      <c r="J13" s="106" t="n">
        <v>0.00165666746082394</v>
      </c>
      <c r="K13" s="106" t="n">
        <v>0.000340638183704027</v>
      </c>
      <c r="L13" s="106" t="n">
        <v>0.00151496123702818</v>
      </c>
      <c r="M13" s="106" t="n">
        <v>0.0189465706337575</v>
      </c>
      <c r="N13" s="106" t="n">
        <v>0.0240788202297928</v>
      </c>
      <c r="O13" s="106" t="n">
        <v>0.0213670689705878</v>
      </c>
      <c r="P13" s="106" t="n">
        <v>0.012863621608546</v>
      </c>
      <c r="Q13" s="106" t="n">
        <v>0.0113563443461442</v>
      </c>
      <c r="R13" s="107" t="n">
        <v>8759.13699089535</v>
      </c>
      <c r="S13" s="107" t="n">
        <v>9945.39216600404</v>
      </c>
      <c r="T13" s="107" t="n">
        <v>7820.79978875059</v>
      </c>
      <c r="U13" s="107" t="n">
        <v>8598.22348309712</v>
      </c>
      <c r="V13" s="107" t="n">
        <v>10808.0181748012</v>
      </c>
      <c r="W13" s="105" t="n">
        <v>141.440860341796</v>
      </c>
      <c r="X13" s="105" t="n">
        <v>154.517340123935</v>
      </c>
      <c r="Y13" s="105" t="n">
        <v>133.656364649274</v>
      </c>
      <c r="Z13" s="105" t="n">
        <v>139.04513225043</v>
      </c>
      <c r="AA13" s="105" t="n">
        <v>131.572327402175</v>
      </c>
      <c r="AB13" s="106" t="n">
        <v>-0.00177635203206927</v>
      </c>
      <c r="AC13" s="106" t="n">
        <v>0.00687223123205697</v>
      </c>
      <c r="AD13" s="106" t="n">
        <v>-0.00021494069247504</v>
      </c>
      <c r="AE13" s="106" t="n">
        <v>-0.0078477375962655</v>
      </c>
      <c r="AF13" s="106" t="n">
        <v>-0.0295855641211575</v>
      </c>
      <c r="AG13" s="106" t="n">
        <v>0.0391561932319717</v>
      </c>
      <c r="AH13" s="106" t="n">
        <v>0.0646484058942225</v>
      </c>
      <c r="AI13" s="106" t="n">
        <v>0.0514707886483863</v>
      </c>
      <c r="AJ13" s="106" t="n">
        <v>0.0111677021665311</v>
      </c>
      <c r="AK13" s="106" t="n">
        <v>-0.0420671256474552</v>
      </c>
      <c r="AL13" s="105" t="n">
        <v>36.8013433823096</v>
      </c>
      <c r="AM13" s="105" t="n">
        <v>49.0115012373587</v>
      </c>
      <c r="AN13" s="105" t="n">
        <v>33.2863289416566</v>
      </c>
      <c r="AO13" s="105" t="n">
        <v>30.91422309275</v>
      </c>
      <c r="AP13" s="105" t="n">
        <v>36.7272798904037</v>
      </c>
      <c r="AQ13" s="108" t="n">
        <v>0.00416018375447565</v>
      </c>
      <c r="AR13" s="108" t="n">
        <v>0.0048492528018206</v>
      </c>
      <c r="AS13" s="108" t="n">
        <v>0.00420926750978556</v>
      </c>
      <c r="AT13" s="108" t="n">
        <v>0.00359831431128701</v>
      </c>
      <c r="AU13" s="108" t="n">
        <v>0.00341494158987195</v>
      </c>
      <c r="AV13" s="109" t="n">
        <v>93.4299071277539</v>
      </c>
      <c r="AW13" s="106" t="n">
        <v>-0.00630977808510325</v>
      </c>
      <c r="AX13" s="106" t="n">
        <v>-0.0206477472706339</v>
      </c>
      <c r="AY13" s="107" t="n">
        <v>9850.36537774608</v>
      </c>
      <c r="AZ13" s="109" t="n">
        <v>88.7145648428383</v>
      </c>
      <c r="BA13" s="106" t="n">
        <v>-0.00563595358305919</v>
      </c>
      <c r="BB13" s="106" t="n">
        <v>-0.0168683735484565</v>
      </c>
      <c r="BC13" s="110" t="n">
        <v>42.2451244845804</v>
      </c>
      <c r="BD13" s="108" t="n">
        <v>0.0045486024342428</v>
      </c>
    </row>
    <row r="14" customFormat="false" ht="15" hidden="false" customHeight="false" outlineLevel="0" collapsed="false">
      <c r="A14" s="103"/>
      <c r="B14" s="111" t="n">
        <v>43374</v>
      </c>
      <c r="C14" s="112" t="n">
        <v>206.541280961023</v>
      </c>
      <c r="D14" s="112" t="n">
        <v>207.230460219153</v>
      </c>
      <c r="E14" s="112" t="n">
        <v>203.702382958522</v>
      </c>
      <c r="F14" s="112" t="n">
        <v>211.394335601496</v>
      </c>
      <c r="G14" s="112" t="n">
        <v>205.838371998583</v>
      </c>
      <c r="H14" s="113" t="n">
        <v>-0.00100015093982057</v>
      </c>
      <c r="I14" s="113" t="n">
        <v>-0.00241027638957471</v>
      </c>
      <c r="J14" s="113" t="n">
        <v>-0.000965472231122452</v>
      </c>
      <c r="K14" s="113" t="n">
        <v>-0.000190750116437519</v>
      </c>
      <c r="L14" s="113" t="n">
        <v>0.000988572204436135</v>
      </c>
      <c r="M14" s="113" t="n">
        <v>0.0162664250954887</v>
      </c>
      <c r="N14" s="113" t="n">
        <v>0.017397045920702</v>
      </c>
      <c r="O14" s="113" t="n">
        <v>0.0189590387710497</v>
      </c>
      <c r="P14" s="113" t="n">
        <v>0.0125918333096384</v>
      </c>
      <c r="Q14" s="113" t="n">
        <v>0.012503193115825</v>
      </c>
      <c r="R14" s="114" t="n">
        <v>8750.37653180189</v>
      </c>
      <c r="S14" s="114" t="n">
        <v>9921.42102208126</v>
      </c>
      <c r="T14" s="114" t="n">
        <v>7813.24902372939</v>
      </c>
      <c r="U14" s="114" t="n">
        <v>8596.58337096656</v>
      </c>
      <c r="V14" s="114" t="n">
        <v>10818.7026811539</v>
      </c>
      <c r="W14" s="112" t="n">
        <v>141.120453686784</v>
      </c>
      <c r="X14" s="112" t="n">
        <v>155.692090921975</v>
      </c>
      <c r="Y14" s="112" t="n">
        <v>133.163511070938</v>
      </c>
      <c r="Z14" s="112" t="n">
        <v>138.377564521728</v>
      </c>
      <c r="AA14" s="112" t="n">
        <v>127.364274177646</v>
      </c>
      <c r="AB14" s="113" t="n">
        <v>-0.00226530476580671</v>
      </c>
      <c r="AC14" s="113" t="n">
        <v>0.007602711754538</v>
      </c>
      <c r="AD14" s="113" t="n">
        <v>-0.0036874680800188</v>
      </c>
      <c r="AE14" s="113" t="n">
        <v>-0.00480108665364916</v>
      </c>
      <c r="AF14" s="113" t="n">
        <v>-0.0319828136175363</v>
      </c>
      <c r="AG14" s="113" t="n">
        <v>0.0390295827122298</v>
      </c>
      <c r="AH14" s="113" t="n">
        <v>0.0716995766691151</v>
      </c>
      <c r="AI14" s="113" t="n">
        <v>0.0499899323510455</v>
      </c>
      <c r="AJ14" s="113" t="n">
        <v>0.0112675971466143</v>
      </c>
      <c r="AK14" s="113" t="n">
        <v>-0.0677515678279619</v>
      </c>
      <c r="AL14" s="112" t="n">
        <v>36.7179771237576</v>
      </c>
      <c r="AM14" s="112" t="n">
        <v>49.3841215539235</v>
      </c>
      <c r="AN14" s="112" t="n">
        <v>33.1635866661832</v>
      </c>
      <c r="AO14" s="112" t="n">
        <v>30.7658012288515</v>
      </c>
      <c r="AP14" s="112" t="n">
        <v>35.5526381429898</v>
      </c>
      <c r="AQ14" s="115" t="n">
        <v>0.00415433146456901</v>
      </c>
      <c r="AR14" s="115" t="n">
        <v>0.00489571366381582</v>
      </c>
      <c r="AS14" s="115" t="n">
        <v>0.00419758743693504</v>
      </c>
      <c r="AT14" s="115" t="n">
        <v>0.00358170568610687</v>
      </c>
      <c r="AU14" s="115" t="n">
        <v>0.00330270892896329</v>
      </c>
      <c r="AV14" s="116" t="n">
        <v>93.0575711354282</v>
      </c>
      <c r="AW14" s="113" t="n">
        <v>-0.0039851906501043</v>
      </c>
      <c r="AX14" s="113" t="n">
        <v>-0.0167560910537984</v>
      </c>
      <c r="AY14" s="114" t="n">
        <v>9811.10979374258</v>
      </c>
      <c r="AZ14" s="116" t="n">
        <v>88.6363689278018</v>
      </c>
      <c r="BA14" s="113" t="n">
        <v>-0.000881432661875422</v>
      </c>
      <c r="BB14" s="113" t="n">
        <v>-0.0162336682235675</v>
      </c>
      <c r="BC14" s="117" t="n">
        <v>42.2078882520546</v>
      </c>
      <c r="BD14" s="115" t="n">
        <v>0.00456170499125663</v>
      </c>
    </row>
    <row r="15" customFormat="false" ht="15" hidden="false" customHeight="false" outlineLevel="0" collapsed="false">
      <c r="A15" s="103"/>
      <c r="B15" s="104" t="n">
        <v>43405</v>
      </c>
      <c r="C15" s="105" t="n">
        <v>206.847174108106</v>
      </c>
      <c r="D15" s="105" t="n">
        <v>207.001038944475</v>
      </c>
      <c r="E15" s="105" t="n">
        <v>204.184938534413</v>
      </c>
      <c r="F15" s="105" t="n">
        <v>211.959447451071</v>
      </c>
      <c r="G15" s="105" t="n">
        <v>206.327554633071</v>
      </c>
      <c r="H15" s="106" t="n">
        <v>0.00148102667738104</v>
      </c>
      <c r="I15" s="106" t="n">
        <v>-0.00110708278326899</v>
      </c>
      <c r="J15" s="106" t="n">
        <v>0.00236892455003125</v>
      </c>
      <c r="K15" s="106" t="n">
        <v>0.00267325918628435</v>
      </c>
      <c r="L15" s="106" t="n">
        <v>0.00237653761899668</v>
      </c>
      <c r="M15" s="106" t="n">
        <v>0.0168289067421408</v>
      </c>
      <c r="N15" s="106" t="n">
        <v>0.0146622397583638</v>
      </c>
      <c r="O15" s="106" t="n">
        <v>0.0201829513740466</v>
      </c>
      <c r="P15" s="106" t="n">
        <v>0.0153909934592378</v>
      </c>
      <c r="Q15" s="106" t="n">
        <v>0.0139330614829543</v>
      </c>
      <c r="R15" s="107" t="n">
        <v>8763.33607288262</v>
      </c>
      <c r="S15" s="107" t="n">
        <v>9910.43718768215</v>
      </c>
      <c r="T15" s="107" t="n">
        <v>7831.75802115721</v>
      </c>
      <c r="U15" s="107" t="n">
        <v>8619.56426643366</v>
      </c>
      <c r="V15" s="107" t="n">
        <v>10844.4137350644</v>
      </c>
      <c r="W15" s="105" t="n">
        <v>140.935247668479</v>
      </c>
      <c r="X15" s="105" t="n">
        <v>156.834770507128</v>
      </c>
      <c r="Y15" s="105" t="n">
        <v>132.758847747517</v>
      </c>
      <c r="Z15" s="105" t="n">
        <v>138.005197552867</v>
      </c>
      <c r="AA15" s="105" t="n">
        <v>123.710042791687</v>
      </c>
      <c r="AB15" s="106" t="n">
        <v>-0.00131239670413836</v>
      </c>
      <c r="AC15" s="106" t="n">
        <v>0.00733935538013485</v>
      </c>
      <c r="AD15" s="106" t="n">
        <v>-0.00303884540266687</v>
      </c>
      <c r="AE15" s="106" t="n">
        <v>-0.00269094899991711</v>
      </c>
      <c r="AF15" s="106" t="n">
        <v>-0.0286911805492767</v>
      </c>
      <c r="AG15" s="106" t="n">
        <v>0.0373446676630549</v>
      </c>
      <c r="AH15" s="106" t="n">
        <v>0.0775575442338985</v>
      </c>
      <c r="AI15" s="106" t="n">
        <v>0.0471250545328075</v>
      </c>
      <c r="AJ15" s="106" t="n">
        <v>0.00832031679820444</v>
      </c>
      <c r="AK15" s="106" t="n">
        <v>-0.0920934472518552</v>
      </c>
      <c r="AL15" s="105" t="n">
        <v>36.6697885715977</v>
      </c>
      <c r="AM15" s="105" t="n">
        <v>49.7465691721436</v>
      </c>
      <c r="AN15" s="105" t="n">
        <v>33.0628076533067</v>
      </c>
      <c r="AO15" s="105" t="n">
        <v>30.6830120268031</v>
      </c>
      <c r="AP15" s="105" t="n">
        <v>34.5325909830262</v>
      </c>
      <c r="AQ15" s="108" t="n">
        <v>0.00414300318615605</v>
      </c>
      <c r="AR15" s="108" t="n">
        <v>0.00493795367867945</v>
      </c>
      <c r="AS15" s="108" t="n">
        <v>0.00417482610353855</v>
      </c>
      <c r="AT15" s="108" t="n">
        <v>0.00356255759090054</v>
      </c>
      <c r="AU15" s="108" t="n">
        <v>0.00320157674061769</v>
      </c>
      <c r="AV15" s="109" t="n">
        <v>92.7626474744671</v>
      </c>
      <c r="AW15" s="106" t="n">
        <v>-0.00316926024785118</v>
      </c>
      <c r="AX15" s="106" t="n">
        <v>-0.0144536082191472</v>
      </c>
      <c r="AY15" s="107" t="n">
        <v>9780.01583348597</v>
      </c>
      <c r="AZ15" s="109" t="n">
        <v>88.778096886863</v>
      </c>
      <c r="BA15" s="106" t="n">
        <v>0.00159898200677269</v>
      </c>
      <c r="BB15" s="106" t="n">
        <v>-0.0139694780828917</v>
      </c>
      <c r="BC15" s="110" t="n">
        <v>42.2753779059136</v>
      </c>
      <c r="BD15" s="108" t="n">
        <v>0.00457621688438431</v>
      </c>
    </row>
    <row r="16" customFormat="false" ht="15" hidden="false" customHeight="false" outlineLevel="0" collapsed="false">
      <c r="A16" s="103"/>
      <c r="B16" s="111" t="n">
        <v>43435</v>
      </c>
      <c r="C16" s="112" t="n">
        <v>207.269440501277</v>
      </c>
      <c r="D16" s="112" t="n">
        <v>207.216247722795</v>
      </c>
      <c r="E16" s="112" t="n">
        <v>204.607511683771</v>
      </c>
      <c r="F16" s="112" t="n">
        <v>212.562960891743</v>
      </c>
      <c r="G16" s="112" t="n">
        <v>206.888443571803</v>
      </c>
      <c r="H16" s="113" t="n">
        <v>0.00204144144096273</v>
      </c>
      <c r="I16" s="113" t="n">
        <v>0.0010396507158497</v>
      </c>
      <c r="J16" s="113" t="n">
        <v>0.00206956082260947</v>
      </c>
      <c r="K16" s="113" t="n">
        <v>0.00284730616129339</v>
      </c>
      <c r="L16" s="113" t="n">
        <v>0.00271843932687406</v>
      </c>
      <c r="M16" s="113" t="n">
        <v>0.01787904265714</v>
      </c>
      <c r="N16" s="113" t="n">
        <v>0.0129782866061992</v>
      </c>
      <c r="O16" s="113" t="n">
        <v>0.0218251253368948</v>
      </c>
      <c r="P16" s="113" t="n">
        <v>0.0176253864003282</v>
      </c>
      <c r="Q16" s="113" t="n">
        <v>0.0173111861612534</v>
      </c>
      <c r="R16" s="114" t="n">
        <v>8781.22591030288</v>
      </c>
      <c r="S16" s="114" t="n">
        <v>9920.74058079871</v>
      </c>
      <c r="T16" s="114" t="n">
        <v>7847.96632072995</v>
      </c>
      <c r="U16" s="114" t="n">
        <v>8644.10680487714</v>
      </c>
      <c r="V16" s="114" t="n">
        <v>10873.8936158387</v>
      </c>
      <c r="W16" s="112" t="n">
        <v>141.764740592432</v>
      </c>
      <c r="X16" s="112" t="n">
        <v>158.664376750975</v>
      </c>
      <c r="Y16" s="112" t="n">
        <v>132.995894611228</v>
      </c>
      <c r="Z16" s="112" t="n">
        <v>138.686875367685</v>
      </c>
      <c r="AA16" s="112" t="n">
        <v>124.213907422301</v>
      </c>
      <c r="AB16" s="113" t="n">
        <v>0.00588563143483404</v>
      </c>
      <c r="AC16" s="113" t="n">
        <v>0.0116658202637832</v>
      </c>
      <c r="AD16" s="113" t="n">
        <v>0.00178554475074419</v>
      </c>
      <c r="AE16" s="113" t="n">
        <v>0.00493950827146498</v>
      </c>
      <c r="AF16" s="113" t="n">
        <v>0.00407294847890538</v>
      </c>
      <c r="AG16" s="113" t="n">
        <v>0.0392705040618726</v>
      </c>
      <c r="AH16" s="113" t="n">
        <v>0.0839943732913049</v>
      </c>
      <c r="AI16" s="113" t="n">
        <v>0.0445070851916523</v>
      </c>
      <c r="AJ16" s="113" t="n">
        <v>0.0106888889825796</v>
      </c>
      <c r="AK16" s="113" t="n">
        <v>-0.0888595904177852</v>
      </c>
      <c r="AL16" s="112" t="n">
        <v>36.8856134319235</v>
      </c>
      <c r="AM16" s="112" t="n">
        <v>50.3269037068456</v>
      </c>
      <c r="AN16" s="112" t="n">
        <v>33.121842775957</v>
      </c>
      <c r="AO16" s="112" t="n">
        <v>30.8345710185029</v>
      </c>
      <c r="AP16" s="112" t="n">
        <v>34.6732404469431</v>
      </c>
      <c r="AQ16" s="115" t="n">
        <v>0.00415894574257799</v>
      </c>
      <c r="AR16" s="115" t="n">
        <v>0.004990947665351</v>
      </c>
      <c r="AS16" s="115" t="n">
        <v>0.00417365646579977</v>
      </c>
      <c r="AT16" s="115" t="n">
        <v>0.00356973888274041</v>
      </c>
      <c r="AU16" s="115" t="n">
        <v>0.00320586258300683</v>
      </c>
      <c r="AV16" s="116" t="n">
        <v>92.6829230693872</v>
      </c>
      <c r="AW16" s="113" t="n">
        <v>-0.000859445124201062</v>
      </c>
      <c r="AX16" s="113" t="n">
        <v>-0.016976787136921</v>
      </c>
      <c r="AY16" s="114" t="n">
        <v>9771.61044656327</v>
      </c>
      <c r="AZ16" s="116" t="n">
        <v>88.9313226872295</v>
      </c>
      <c r="BA16" s="113" t="n">
        <v>0.00172594148488895</v>
      </c>
      <c r="BB16" s="113" t="n">
        <v>-0.0155458562704697</v>
      </c>
      <c r="BC16" s="117" t="n">
        <v>42.3483427344307</v>
      </c>
      <c r="BD16" s="115" t="n">
        <v>0.00458044728911799</v>
      </c>
    </row>
    <row r="17" customFormat="false" ht="15" hidden="false" customHeight="false" outlineLevel="0" collapsed="false">
      <c r="B17" s="111"/>
    </row>
    <row r="18" customFormat="false" ht="15" hidden="false" customHeight="false" outlineLevel="0" collapsed="false">
      <c r="B18" s="118" t="s">
        <v>84</v>
      </c>
    </row>
    <row r="19" customFormat="false" ht="15" hidden="false" customHeight="false" outlineLevel="0" collapsed="false">
      <c r="B19" s="118" t="s">
        <v>102</v>
      </c>
    </row>
    <row r="20" customFormat="false" ht="15" hidden="false" customHeight="false" outlineLevel="0" collapsed="false">
      <c r="B20" s="119" t="s">
        <v>87</v>
      </c>
    </row>
    <row r="21" customFormat="false" ht="15" hidden="false" customHeight="false" outlineLevel="0" collapsed="false">
      <c r="B21" s="119" t="s">
        <v>103</v>
      </c>
    </row>
    <row r="1048394" customFormat="false" ht="12.8" hidden="false" customHeight="false" outlineLevel="0" collapsed="false"/>
    <row r="1048395" customFormat="false" ht="12.8" hidden="false" customHeight="false" outlineLevel="0" collapsed="false"/>
    <row r="1048396" customFormat="false" ht="12.8" hidden="false" customHeight="false" outlineLevel="0" collapsed="false"/>
    <row r="1048397" customFormat="false" ht="12.8" hidden="false" customHeight="false" outlineLevel="0" collapsed="false"/>
    <row r="1048398" customFormat="false" ht="12.8" hidden="false" customHeight="false" outlineLevel="0" collapsed="false"/>
    <row r="1048399" customFormat="false" ht="12.8" hidden="false" customHeight="false" outlineLevel="0" collapsed="false"/>
    <row r="1048400" customFormat="false" ht="12.8" hidden="false" customHeight="false" outlineLevel="0" collapsed="false"/>
    <row r="1048401" customFormat="false" ht="12.8" hidden="false" customHeight="false" outlineLevel="0" collapsed="false"/>
    <row r="1048402" customFormat="false" ht="12.8" hidden="false" customHeight="false" outlineLevel="0" collapsed="false"/>
    <row r="1048403" customFormat="false" ht="12.8" hidden="false" customHeight="false" outlineLevel="0" collapsed="false"/>
    <row r="1048404" customFormat="false" ht="12.8" hidden="false" customHeight="false" outlineLevel="0" collapsed="false"/>
    <row r="1048405" customFormat="false" ht="12.8" hidden="false" customHeight="false" outlineLevel="0" collapsed="false"/>
    <row r="1048406" customFormat="false" ht="12.8" hidden="false" customHeight="false" outlineLevel="0" collapsed="false"/>
    <row r="1048407" customFormat="false" ht="12.8" hidden="false" customHeight="false" outlineLevel="0" collapsed="false"/>
    <row r="1048408" customFormat="false" ht="12.8" hidden="false" customHeight="false" outlineLevel="0" collapsed="false"/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20">
    <mergeCell ref="B1:B3"/>
    <mergeCell ref="C1:V1"/>
    <mergeCell ref="W1:AP1"/>
    <mergeCell ref="AQ1:AU1"/>
    <mergeCell ref="AV1:AY1"/>
    <mergeCell ref="AZ1:BC1"/>
    <mergeCell ref="C2:V2"/>
    <mergeCell ref="W2:AP2"/>
    <mergeCell ref="AQ2:AU2"/>
    <mergeCell ref="AV2:AY2"/>
    <mergeCell ref="AZ2:BC2"/>
    <mergeCell ref="C3:G3"/>
    <mergeCell ref="H3:L3"/>
    <mergeCell ref="M3:Q3"/>
    <mergeCell ref="R3:V3"/>
    <mergeCell ref="W3:AA3"/>
    <mergeCell ref="AB3:AF3"/>
    <mergeCell ref="AG3:AK3"/>
    <mergeCell ref="AL3:AP3"/>
    <mergeCell ref="AQ3:AU3"/>
  </mergeCell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LibreOffice/7.4.4.2$Windows_X86_64 LibreOffice_project/85569322deea74ec9134968a29af2df5663baa21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contentStatus>Final</cp:contentStatus>
  <dcterms:created xsi:type="dcterms:W3CDTF">2019-04-01T18:54:48Z</dcterms:created>
  <dc:creator/>
  <dc:description/>
  <dc:language>pt-BR</dc:language>
  <cp:lastModifiedBy/>
  <dcterms:modified xsi:type="dcterms:W3CDTF">2024-05-05T08:26:08Z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