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hidePivotFieldList="1"/>
  <mc:AlternateContent xmlns:mc="http://schemas.openxmlformats.org/markup-compatibility/2006">
    <mc:Choice Requires="x15">
      <x15ac:absPath xmlns:x15ac="http://schemas.microsoft.com/office/spreadsheetml/2010/11/ac" url="C:\Users\killian\Documents\JDR\Enceladus\Fiche_de_personage\"/>
    </mc:Choice>
  </mc:AlternateContent>
  <xr:revisionPtr revIDLastSave="0" documentId="13_ncr:1_{DB3770BA-F8D5-42AE-9392-681D73F9145E}" xr6:coauthVersionLast="47" xr6:coauthVersionMax="47" xr10:uidLastSave="{00000000-0000-0000-0000-000000000000}"/>
  <bookViews>
    <workbookView xWindow="-120" yWindow="-120" windowWidth="38640" windowHeight="21120" activeTab="3" xr2:uid="{00000000-000D-0000-FFFF-FFFF00000000}"/>
  </bookViews>
  <sheets>
    <sheet name="Armes" sheetId="10" r:id="rId1"/>
    <sheet name="Armes au cac" sheetId="11" r:id="rId2"/>
    <sheet name="Munitions" sheetId="6" r:id="rId3"/>
    <sheet name="equipement" sheetId="13" r:id="rId4"/>
    <sheet name="consomables" sheetId="12"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10" l="1"/>
  <c r="G5" i="10"/>
  <c r="G4" i="10"/>
  <c r="G3" i="10"/>
  <c r="G2" i="10"/>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futureMetadata>
  <valueMetadata count="2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valueMetadata>
</metadata>
</file>

<file path=xl/sharedStrings.xml><?xml version="1.0" encoding="utf-8"?>
<sst xmlns="http://schemas.openxmlformats.org/spreadsheetml/2006/main" count="91" uniqueCount="69">
  <si>
    <t>9mm</t>
  </si>
  <si>
    <t>50.cal</t>
  </si>
  <si>
    <t>20mm HE</t>
  </si>
  <si>
    <t>20mm AP</t>
  </si>
  <si>
    <t>37mm AP</t>
  </si>
  <si>
    <t>37mm HE</t>
  </si>
  <si>
    <t>105mm AP</t>
  </si>
  <si>
    <t>105mm He</t>
  </si>
  <si>
    <t>prix unitaire (crédit)</t>
  </si>
  <si>
    <t>description</t>
  </si>
  <si>
    <t>La seule preuve que un jour les états unis ont eu des écoles</t>
  </si>
  <si>
    <t>Permet de globalent faire de la bouillie d'humain</t>
  </si>
  <si>
    <t>Perce 90mm d'armure à 0°</t>
  </si>
  <si>
    <t>munition HE qui explose à l'impacte ou bien avec une fuze chronométré</t>
  </si>
  <si>
    <t>Perce 130mm d'armure à 0°</t>
  </si>
  <si>
    <t>Perce 369mm d'armure à 0°</t>
  </si>
  <si>
    <t>poid unitaire(kg)</t>
  </si>
  <si>
    <t>roquette</t>
  </si>
  <si>
    <t>roquette heat à tirer au lance roquette ou à la main pour les plus vaillants</t>
  </si>
  <si>
    <t>dissipateur thermique</t>
  </si>
  <si>
    <t>dissipe la chaleur dans votre lasser personnel en cas de surchauffe lors d'une échauffouré ou si ça chauffe un peu trop enfin bon vous savez à quoi ça sert ça sert à rien que je parle plus mais bon mon ex me l'a dit c'est pas parceque je parle trop qu'elle m'a quitté mais parce que je couchais avec sa soeur après bon c'est fini avec elle, elle s'est pris une pluie d'acide droit sur le visage. bon après maintenant c'est avec la fille unique du patron je sais pas si ça va durer mais si je me présente pas vite avec elle je pense que ça va mal finir et je vais me retrouver à faire l'engrais ou bien le patron va faire une crise cardiaque on sait jamais je deviendrais peut etre vice président,</t>
  </si>
  <si>
    <t>sturblaser mk1</t>
  </si>
  <si>
    <t>sturblaser mk7</t>
  </si>
  <si>
    <t>çacom M6</t>
  </si>
  <si>
    <t>çacom M15</t>
  </si>
  <si>
    <t>MMORPG-7</t>
  </si>
  <si>
    <t>kit de soin</t>
  </si>
  <si>
    <t>permet de guérir totalement quellqu'un. C'est peut etre de la drogue mais ça fonctionne</t>
  </si>
  <si>
    <t>image</t>
  </si>
  <si>
    <t>bandage</t>
  </si>
  <si>
    <t>vous soigne un peu</t>
  </si>
  <si>
    <t>injection</t>
  </si>
  <si>
    <t>vous donne l'impression d'etre guerir</t>
  </si>
  <si>
    <t>victoria</t>
  </si>
  <si>
    <t>des tourelles intéligentes (peut etre un peut trop (on aurrait pas due leur donner une conscience)) son nom est victoria. Attention elle a les yeux révolver.</t>
  </si>
  <si>
    <t>gillet par balles</t>
  </si>
  <si>
    <t>vous protège des balles en tout cas sur le torse. !!!!!! Attention!!!!!! Ne protège pas votre petit cœur d'etre brisé par cette salope de pamela</t>
  </si>
  <si>
    <t>gilly-gilly suit</t>
  </si>
  <si>
    <t>un combinaison qui vous rend relativement invisible dans les environements plein de végétation mais attention elle chatouille un peu.</t>
  </si>
  <si>
    <t>protège articulation</t>
  </si>
  <si>
    <t>attention faire du skate c'est dangereux</t>
  </si>
  <si>
    <t>casque</t>
  </si>
  <si>
    <t>attention chute de pauvres hé oui dans les quartier pauvre le suicide est la seule vrai alternative à la pauvreté</t>
  </si>
  <si>
    <t>katana</t>
  </si>
  <si>
    <t>katana fabriqué au yapon avec les meilleurs matériaux de saturne et vous donne l'impression d'etre stylé sauf que non et c'est pour cela qu'elle vous a quité</t>
  </si>
  <si>
    <t>katana énergétique</t>
  </si>
  <si>
    <t>un katana lui pour le coup qui est stylé et qui brule en plus imagine plus besoin de briquet pour allumer ta clope tu le fait avec ton katana le cancer c'est cool et si tu l'as je peux te garantir que pamela va revenir sauf si ton objectif c'est kasumi alors là elle va te prendre pour un gros weeb</t>
  </si>
  <si>
    <t>rapière</t>
  </si>
  <si>
    <t>tu t'appelle pédro fils de pute? Non? Bah alors qu'est ce que tu branle va t'acheter une épée normal. Sinon c'est bien pour valentina la laita d'à coté de chez moi elle aime bien quand c'est long et fin wink wink</t>
  </si>
  <si>
    <t>épée longue</t>
  </si>
  <si>
    <t>voila là tu est un vrai chevalier manque plus que le haume</t>
  </si>
  <si>
    <t>Une arme de point vous permetant de tirer 1 fois par tour pendant 6 tours, au 6eme tour une action est requise pour recharger. Lors d'un critique vous rajoute 1d4 de dégat.</t>
  </si>
  <si>
    <t>nom de l'objet</t>
  </si>
  <si>
    <t>Range (ft)</t>
  </si>
  <si>
    <t>Hit</t>
  </si>
  <si>
    <t>Damage</t>
  </si>
  <si>
    <t>6d10</t>
  </si>
  <si>
    <t>un fusil d'assault tout ce qu'il y a de plus normal, comprend des zones de customisation ainsi que un porte clef. Attention au recul héhé. Si critique rajoute 1d6</t>
  </si>
  <si>
    <t>2d6</t>
  </si>
  <si>
    <t>1d20</t>
  </si>
  <si>
    <t>un laser sur épaule qui vous permet de bruler en surface ou faire prendre feu. Attention c'est lourds et chiant à transporter attention à pas le toucher après la chauffe, si critique met en feu la cible et fait 1d6 de dégats paar tour tant que le jet de constitution n'est pas réussis.</t>
  </si>
  <si>
    <t>en vrai c'est pour les chat mais ça fait mal aux yeux quand meme unless</t>
  </si>
  <si>
    <t>un lance roquette très performant avec un viseur laser (pas de guidage)en cas de critique rajoute 3d10</t>
  </si>
  <si>
    <t>effet</t>
  </si>
  <si>
    <t>bonus armor class</t>
  </si>
  <si>
    <t>divise par 3 les dégats par balles lors d'un tir non critique</t>
  </si>
  <si>
    <t>elle chatouille un peu mais elle a la classe donc c'est bon</t>
  </si>
  <si>
    <t>simple armure en plus</t>
  </si>
  <si>
    <t>protège des coups à la tete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</si>
</sst>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4">
    <border>
      <left/>
      <right/>
      <top/>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0" fillId="0" borderId="0" xfId="0" applyAlignment="1">
      <alignment wrapText="1"/>
    </xf>
    <xf numFmtId="0" fontId="0" fillId="3" borderId="1" xfId="0" applyFont="1" applyFill="1" applyBorder="1"/>
    <xf numFmtId="0" fontId="0" fillId="0" borderId="1" xfId="0" applyFont="1" applyBorder="1"/>
    <xf numFmtId="0" fontId="0" fillId="3" borderId="1" xfId="0" applyFont="1" applyFill="1" applyBorder="1" applyAlignment="1">
      <alignment wrapText="1"/>
    </xf>
    <xf numFmtId="0" fontId="0" fillId="0" borderId="1" xfId="0" applyFont="1" applyBorder="1" applyAlignment="1">
      <alignment wrapText="1"/>
    </xf>
    <xf numFmtId="0" fontId="1" fillId="2" borderId="2" xfId="0" applyFont="1" applyFill="1" applyBorder="1"/>
    <xf numFmtId="0" fontId="1" fillId="2" borderId="2" xfId="0" applyFont="1" applyFill="1" applyBorder="1" applyAlignment="1">
      <alignment wrapText="1"/>
    </xf>
    <xf numFmtId="0" fontId="0" fillId="0" borderId="3" xfId="0" applyFont="1" applyBorder="1" applyAlignment="1">
      <alignment wrapText="1"/>
    </xf>
    <xf numFmtId="0" fontId="0" fillId="3" borderId="3" xfId="0" applyFont="1" applyFill="1" applyBorder="1"/>
    <xf numFmtId="0" fontId="0" fillId="3" borderId="3" xfId="0" applyFont="1" applyFill="1" applyBorder="1" applyAlignment="1">
      <alignment wrapText="1"/>
    </xf>
    <xf numFmtId="0" fontId="0" fillId="3" borderId="2" xfId="0" applyFont="1" applyFill="1" applyBorder="1" applyAlignment="1">
      <alignment wrapText="1"/>
    </xf>
  </cellXfs>
  <cellStyles count="1">
    <cellStyle name="Normal" xfId="0" builtinId="0"/>
  </cellStyles>
  <dxfs count="43">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
      <border outline="0">
        <top style="thin">
          <color theme="4" tint="0.39997558519241921"/>
        </top>
      </border>
    </dxf>
    <dxf>
      <border outline="0">
        <bottom style="thin">
          <color theme="4" tint="0.39997558519241921"/>
        </bottom>
      </border>
    </dxf>
    <dxf>
      <border outline="0">
        <right style="thin">
          <color theme="4" tint="0.39997558519241921"/>
        </right>
        <top style="thin">
          <color theme="4" tint="0.39997558519241921"/>
        </top>
        <bottom style="thin">
          <color theme="4" tint="0.3999755851924192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illian\Documents\JDR\Enceladus\Fiche_de_personage\caracteristique.xlsx" TargetMode="External"/><Relationship Id="rId1" Type="http://schemas.openxmlformats.org/officeDocument/2006/relationships/externalLinkPath" Target="caracteristiqu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s>
    <sheetDataSet>
      <sheetData sheetId="0">
        <row r="3">
          <cell r="C3">
            <v>3</v>
          </cell>
        </row>
      </sheetData>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png"/><Relationship Id="rId12" Type="http://schemas.openxmlformats.org/officeDocument/2006/relationships/image" Target="../media/image12.jpe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png"/><Relationship Id="rId5" Type="http://schemas.openxmlformats.org/officeDocument/2006/relationships/image" Target="../media/image5.jpe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5">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1CBED34-746A-4E76-9790-F0026FEEB717}" name="Tableau5" displayName="Tableau5" ref="A1:H6" totalsRowShown="0" headerRowDxfId="12" dataDxfId="11" headerRowBorderDxfId="38" tableBorderDxfId="39" totalsRowBorderDxfId="37">
  <autoFilter ref="A1:H6" xr:uid="{71CBED34-746A-4E76-9790-F0026FEEB717}"/>
  <tableColumns count="8">
    <tableColumn id="1" xr3:uid="{0C263530-DFC9-4AD9-AB11-5F84E9A8AF4F}" name="nom de l'objet" dataDxfId="17"/>
    <tableColumn id="2" xr3:uid="{D654941C-B077-4A1F-9DF8-9C7E725D7B0D}" name="prix unitaire (crédit)" dataDxfId="16"/>
    <tableColumn id="3" xr3:uid="{6F46B986-49F0-44DD-9C9D-A0B67803D62D}" name="description" dataDxfId="15"/>
    <tableColumn id="4" xr3:uid="{E54EB73D-70C6-41E9-9181-F7E12C16A79C}" name="poid unitaire(kg)" dataDxfId="14"/>
    <tableColumn id="5" xr3:uid="{95FC1810-6937-4673-9CBD-ECE061AF9CB1}" name="image" dataDxfId="13"/>
    <tableColumn id="6" xr3:uid="{6EA97CB3-D49F-47BD-B1D5-7CD7605E5939}" name="Range (ft)" dataDxfId="10"/>
    <tableColumn id="7" xr3:uid="{D060F270-ABD0-4AF2-B4F8-4BA8E7901556}" name="Hit" dataDxfId="9"/>
    <tableColumn id="8" xr3:uid="{32D5C952-B3A8-4AD0-A521-E07EAE9E5E0F}" name="Damage" dataDxfId="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3EC96B6-293E-40AD-AE08-F8E6971F665C}" name="Tableau8" displayName="Tableau8" ref="A1:E5" totalsRowShown="0" headerRowDxfId="18" headerRowBorderDxfId="20" tableBorderDxfId="21" totalsRowBorderDxfId="19">
  <autoFilter ref="A1:E5" xr:uid="{13EC96B6-293E-40AD-AE08-F8E6971F665C}"/>
  <tableColumns count="5">
    <tableColumn id="1" xr3:uid="{E9A2B363-6E92-4F46-A85E-F21ECB458D97}" name="nom de l'objet"/>
    <tableColumn id="2" xr3:uid="{FEB92090-629B-4FDB-A3CA-FFD1E1C213BA}" name="prix unitaire (crédit)"/>
    <tableColumn id="3" xr3:uid="{AB621E92-6386-46A1-B26C-A7342194A8C2}" name="description"/>
    <tableColumn id="4" xr3:uid="{D27C4CC8-EB6C-4139-8560-458FF5AC32EE}" name="poid unitaire(kg)"/>
    <tableColumn id="5" xr3:uid="{019F1069-6CE2-4E48-A09F-7C61200D6041}" name="imag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D4547F3-5372-4073-AAD5-ADECF4CBFF72}" name="Tableau4" displayName="Tableau4" ref="A1:E11" totalsRowShown="0" headerRowDxfId="23" dataDxfId="22" headerRowBorderDxfId="41" tableBorderDxfId="42" totalsRowBorderDxfId="40">
  <autoFilter ref="A1:E11" xr:uid="{2D4547F3-5372-4073-AAD5-ADECF4CBFF72}"/>
  <tableColumns count="5">
    <tableColumn id="1" xr3:uid="{EFA71A40-0C6B-4E46-BB15-18472E08F4AF}" name="nom de l'objet" dataDxfId="28"/>
    <tableColumn id="2" xr3:uid="{C0926561-4045-4C92-ABBC-966E4D871DA5}" name="prix unitaire (crédit)" dataDxfId="27"/>
    <tableColumn id="3" xr3:uid="{4FB55411-7F38-42D2-AF67-E0322DDBE59A}" name="description" dataDxfId="26"/>
    <tableColumn id="4" xr3:uid="{12E28D65-1733-4DC3-A626-4E6E693003DA}" name="poid unitaire(kg)" dataDxfId="25"/>
    <tableColumn id="5" xr3:uid="{0081291E-7C14-486C-A789-D81ACD633D5F}" name="image" dataDxfId="2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C48FBA8-8F60-4F2C-B7E3-CE2467BEBAB9}" name="Tableau6" displayName="Tableau6" ref="A1:G5" totalsRowShown="0" headerRowDxfId="33" dataDxfId="0" headerRowBorderDxfId="35" tableBorderDxfId="36" totalsRowBorderDxfId="34">
  <autoFilter ref="A1:G5" xr:uid="{DC48FBA8-8F60-4F2C-B7E3-CE2467BEBAB9}"/>
  <tableColumns count="7">
    <tableColumn id="1" xr3:uid="{7DF98173-A067-453A-81C7-B8ECBB996AF1}" name="nom de l'objet" dataDxfId="7"/>
    <tableColumn id="2" xr3:uid="{7414F012-8CAC-47E5-AB2A-AFBEDD7131E3}" name="prix unitaire (crédit)" dataDxfId="6"/>
    <tableColumn id="3" xr3:uid="{5403D531-0A40-43AC-AB69-DE969B560118}" name="description" dataDxfId="5"/>
    <tableColumn id="4" xr3:uid="{2032CF8D-AF2B-4AAA-A61F-37684A2C1202}" name="poid unitaire(kg)" dataDxfId="4"/>
    <tableColumn id="5" xr3:uid="{E2D5636F-F997-4B44-BA68-980912326BFD}" name="image" dataDxfId="3"/>
    <tableColumn id="6" xr3:uid="{4BD1B64F-30A6-4F4A-9F30-DC24266BF850}" name="bonus armor class" dataDxfId="2"/>
    <tableColumn id="7" xr3:uid="{0F494923-2E60-4A39-90FB-1119352C5A17}" name="effet" dataDxfId="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67A6D2A-A9A7-4996-967C-E3408D0EEE76}" name="Tableau7" displayName="Tableau7" ref="A1:E5" totalsRowShown="0" headerRowDxfId="29" headerRowBorderDxfId="31" tableBorderDxfId="32" totalsRowBorderDxfId="30">
  <autoFilter ref="A1:E5" xr:uid="{767A6D2A-A9A7-4996-967C-E3408D0EEE76}"/>
  <tableColumns count="5">
    <tableColumn id="1" xr3:uid="{1899E836-7B8D-4C45-9320-3AEC8772BA66}" name="nom de l'objet"/>
    <tableColumn id="2" xr3:uid="{C021A19C-848D-455B-9619-4E2138BA086C}" name="prix unitaire (crédit)"/>
    <tableColumn id="3" xr3:uid="{59DDDF1C-B609-48DE-B19F-ABFDA7998DED}" name="description"/>
    <tableColumn id="4" xr3:uid="{1AF74231-D2F0-4B44-98A9-F5AB24BEF5D4}" name="poid unitaire(kg)"/>
    <tableColumn id="5" xr3:uid="{6251C7D5-4CBF-49C0-BD4E-445244FE012C}"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04C05-A0C7-4697-947B-8A28647BBE17}">
  <dimension ref="A1:H6"/>
  <sheetViews>
    <sheetView workbookViewId="0">
      <selection activeCell="C11" sqref="C11"/>
    </sheetView>
  </sheetViews>
  <sheetFormatPr baseColWidth="10" defaultRowHeight="15" x14ac:dyDescent="0.25"/>
  <cols>
    <col min="1" max="1" width="40.85546875" customWidth="1"/>
    <col min="2" max="2" width="25.85546875" customWidth="1"/>
    <col min="3" max="3" width="56.85546875" customWidth="1"/>
    <col min="4" max="4" width="24" customWidth="1"/>
    <col min="5" max="5" width="19.7109375" customWidth="1"/>
  </cols>
  <sheetData>
    <row r="1" spans="1:8" x14ac:dyDescent="0.25">
      <c r="A1" s="7" t="s">
        <v>52</v>
      </c>
      <c r="B1" s="7" t="s">
        <v>8</v>
      </c>
      <c r="C1" s="7" t="s">
        <v>9</v>
      </c>
      <c r="D1" s="7" t="s">
        <v>16</v>
      </c>
      <c r="E1" s="7" t="s">
        <v>28</v>
      </c>
      <c r="F1" s="7" t="s">
        <v>53</v>
      </c>
      <c r="G1" s="7" t="s">
        <v>54</v>
      </c>
      <c r="H1" s="7" t="s">
        <v>55</v>
      </c>
    </row>
    <row r="2" spans="1:8" ht="45" x14ac:dyDescent="0.25">
      <c r="A2" s="4" t="s">
        <v>24</v>
      </c>
      <c r="B2" s="4">
        <v>45</v>
      </c>
      <c r="C2" s="4" t="s">
        <v>57</v>
      </c>
      <c r="D2" s="4">
        <v>2</v>
      </c>
      <c r="E2" s="4" t="e" vm="1">
        <v>#VALUE!</v>
      </c>
      <c r="F2" s="11">
        <v>300</v>
      </c>
      <c r="G2" s="11">
        <f>[1]Feuil1!C3</f>
        <v>3</v>
      </c>
      <c r="H2" s="11" t="s">
        <v>58</v>
      </c>
    </row>
    <row r="3" spans="1:8" ht="75" x14ac:dyDescent="0.25">
      <c r="A3" s="5" t="s">
        <v>22</v>
      </c>
      <c r="B3" s="5">
        <v>90</v>
      </c>
      <c r="C3" s="5" t="s">
        <v>60</v>
      </c>
      <c r="D3" s="5">
        <v>4</v>
      </c>
      <c r="E3" s="5" t="e" vm="2">
        <v>#VALUE!</v>
      </c>
      <c r="F3" s="4">
        <v>500</v>
      </c>
      <c r="G3" s="4">
        <f>[1]Feuil1!C3</f>
        <v>3</v>
      </c>
      <c r="H3" s="4" t="s">
        <v>59</v>
      </c>
    </row>
    <row r="4" spans="1:8" ht="30" x14ac:dyDescent="0.25">
      <c r="A4" s="4" t="s">
        <v>21</v>
      </c>
      <c r="B4" s="4">
        <v>2</v>
      </c>
      <c r="C4" s="4" t="s">
        <v>61</v>
      </c>
      <c r="D4" s="4">
        <v>0.1</v>
      </c>
      <c r="E4" s="4" t="e" vm="3">
        <v>#VALUE!</v>
      </c>
      <c r="F4" s="4">
        <v>1000</v>
      </c>
      <c r="G4" s="4">
        <f>[1]Feuil1!C3</f>
        <v>3</v>
      </c>
      <c r="H4" s="4">
        <v>0</v>
      </c>
    </row>
    <row r="5" spans="1:8" ht="45" x14ac:dyDescent="0.25">
      <c r="A5" s="5" t="s">
        <v>23</v>
      </c>
      <c r="B5" s="5">
        <v>35</v>
      </c>
      <c r="C5" s="5" t="s">
        <v>51</v>
      </c>
      <c r="D5" s="5">
        <v>1.5</v>
      </c>
      <c r="E5" s="5" t="e" vm="4">
        <v>#VALUE!</v>
      </c>
      <c r="F5" s="4">
        <v>200</v>
      </c>
      <c r="G5" s="4">
        <f>[1]Feuil1!C3</f>
        <v>3</v>
      </c>
      <c r="H5" s="4"/>
    </row>
    <row r="6" spans="1:8" ht="30" x14ac:dyDescent="0.25">
      <c r="A6" s="10" t="s">
        <v>25</v>
      </c>
      <c r="B6" s="10">
        <v>60</v>
      </c>
      <c r="C6" s="10" t="s">
        <v>62</v>
      </c>
      <c r="D6" s="10">
        <v>5</v>
      </c>
      <c r="E6" s="10" t="e" vm="5">
        <v>#VALUE!</v>
      </c>
      <c r="F6" s="10">
        <v>300</v>
      </c>
      <c r="G6" s="10">
        <f>[1]Feuil1!C3</f>
        <v>3</v>
      </c>
      <c r="H6" s="10" t="s">
        <v>56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4B5C8-D221-4AAD-885F-59CFBCA054B4}">
  <dimension ref="A1:E5"/>
  <sheetViews>
    <sheetView workbookViewId="0">
      <selection activeCell="C24" sqref="C24"/>
    </sheetView>
  </sheetViews>
  <sheetFormatPr baseColWidth="10" defaultRowHeight="15" x14ac:dyDescent="0.25"/>
  <cols>
    <col min="1" max="1" width="28" customWidth="1"/>
    <col min="2" max="2" width="32.5703125" customWidth="1"/>
    <col min="3" max="3" width="60.140625" customWidth="1"/>
    <col min="4" max="4" width="27.7109375" customWidth="1"/>
    <col min="5" max="5" width="33.140625" customWidth="1"/>
  </cols>
  <sheetData>
    <row r="1" spans="1:5" x14ac:dyDescent="0.25">
      <c r="A1" s="6" t="s">
        <v>52</v>
      </c>
      <c r="B1" s="6" t="s">
        <v>8</v>
      </c>
      <c r="C1" s="7" t="s">
        <v>9</v>
      </c>
      <c r="D1" s="6" t="s">
        <v>16</v>
      </c>
      <c r="E1" s="6" t="s">
        <v>28</v>
      </c>
    </row>
    <row r="2" spans="1:5" ht="45" x14ac:dyDescent="0.25">
      <c r="A2" s="5" t="s">
        <v>43</v>
      </c>
      <c r="B2" s="5">
        <v>50</v>
      </c>
      <c r="C2" s="5" t="s">
        <v>44</v>
      </c>
      <c r="D2" s="5">
        <v>2</v>
      </c>
      <c r="E2" s="5" t="e" vm="6">
        <v>#VALUE!</v>
      </c>
    </row>
    <row r="3" spans="1:5" ht="75" x14ac:dyDescent="0.25">
      <c r="A3" s="4" t="s">
        <v>45</v>
      </c>
      <c r="B3" s="4">
        <v>70</v>
      </c>
      <c r="C3" s="4" t="s">
        <v>46</v>
      </c>
      <c r="D3" s="4">
        <v>2.2999999999999998</v>
      </c>
      <c r="E3" s="4" t="e" vm="7">
        <v>#VALUE!</v>
      </c>
    </row>
    <row r="4" spans="1:5" ht="60" x14ac:dyDescent="0.25">
      <c r="A4" s="5" t="s">
        <v>47</v>
      </c>
      <c r="B4" s="5">
        <v>30</v>
      </c>
      <c r="C4" s="5" t="s">
        <v>48</v>
      </c>
      <c r="D4" s="5">
        <v>1.5</v>
      </c>
      <c r="E4" s="5" t="e" vm="8">
        <v>#VALUE!</v>
      </c>
    </row>
    <row r="5" spans="1:5" x14ac:dyDescent="0.25">
      <c r="A5" s="10" t="s">
        <v>49</v>
      </c>
      <c r="B5" s="10">
        <v>40</v>
      </c>
      <c r="C5" s="10" t="s">
        <v>50</v>
      </c>
      <c r="D5" s="10">
        <v>3</v>
      </c>
      <c r="E5" s="10" t="e" vm="9">
        <v>#VALUE!</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D916F-90D8-4C6A-9C60-AFF3E9B35F8D}">
  <dimension ref="A1:F11"/>
  <sheetViews>
    <sheetView workbookViewId="0">
      <selection activeCell="C21" sqref="C21"/>
    </sheetView>
  </sheetViews>
  <sheetFormatPr baseColWidth="10" defaultRowHeight="15" x14ac:dyDescent="0.25"/>
  <cols>
    <col min="1" max="1" width="40.85546875" customWidth="1"/>
    <col min="2" max="2" width="25.85546875" customWidth="1"/>
    <col min="3" max="3" width="87.5703125" customWidth="1"/>
    <col min="4" max="4" width="24" customWidth="1"/>
    <col min="5" max="5" width="19.7109375" customWidth="1"/>
  </cols>
  <sheetData>
    <row r="1" spans="1:6" x14ac:dyDescent="0.25">
      <c r="A1" s="7" t="s">
        <v>52</v>
      </c>
      <c r="B1" s="7" t="s">
        <v>8</v>
      </c>
      <c r="C1" s="7" t="s">
        <v>9</v>
      </c>
      <c r="D1" s="7" t="s">
        <v>16</v>
      </c>
      <c r="E1" s="7" t="s">
        <v>28</v>
      </c>
      <c r="F1" s="1"/>
    </row>
    <row r="2" spans="1:6" x14ac:dyDescent="0.25">
      <c r="A2" s="4" t="s">
        <v>0</v>
      </c>
      <c r="B2" s="4">
        <v>0.1</v>
      </c>
      <c r="C2" s="4" t="s">
        <v>10</v>
      </c>
      <c r="D2" s="4">
        <v>0.1</v>
      </c>
      <c r="E2" s="4" t="e" vm="10">
        <v>#VALUE!</v>
      </c>
      <c r="F2" s="1"/>
    </row>
    <row r="3" spans="1:6" x14ac:dyDescent="0.25">
      <c r="A3" s="5" t="s">
        <v>1</v>
      </c>
      <c r="B3" s="5">
        <v>0.5</v>
      </c>
      <c r="C3" s="5" t="s">
        <v>11</v>
      </c>
      <c r="D3" s="5">
        <v>0.3</v>
      </c>
      <c r="E3" s="5" t="e" vm="11">
        <v>#VALUE!</v>
      </c>
      <c r="F3" s="1"/>
    </row>
    <row r="4" spans="1:6" x14ac:dyDescent="0.25">
      <c r="A4" s="4" t="s">
        <v>3</v>
      </c>
      <c r="B4" s="4">
        <v>1</v>
      </c>
      <c r="C4" s="4" t="s">
        <v>12</v>
      </c>
      <c r="D4" s="4">
        <v>0.5</v>
      </c>
      <c r="E4" s="4" t="e" vm="12">
        <v>#VALUE!</v>
      </c>
      <c r="F4" s="1"/>
    </row>
    <row r="5" spans="1:6" x14ac:dyDescent="0.25">
      <c r="A5" s="5" t="s">
        <v>2</v>
      </c>
      <c r="B5" s="5">
        <v>1</v>
      </c>
      <c r="C5" s="5" t="s">
        <v>13</v>
      </c>
      <c r="D5" s="5">
        <v>0.5</v>
      </c>
      <c r="E5" s="5" t="e" vm="12">
        <v>#VALUE!</v>
      </c>
      <c r="F5" s="1"/>
    </row>
    <row r="6" spans="1:6" x14ac:dyDescent="0.25">
      <c r="A6" s="4" t="s">
        <v>4</v>
      </c>
      <c r="B6" s="4">
        <v>3</v>
      </c>
      <c r="C6" s="4" t="s">
        <v>14</v>
      </c>
      <c r="D6" s="4">
        <v>0.9</v>
      </c>
      <c r="E6" s="4" t="e" vm="13">
        <v>#VALUE!</v>
      </c>
      <c r="F6" s="1"/>
    </row>
    <row r="7" spans="1:6" x14ac:dyDescent="0.25">
      <c r="A7" s="5" t="s">
        <v>5</v>
      </c>
      <c r="B7" s="5">
        <v>3</v>
      </c>
      <c r="C7" s="5" t="s">
        <v>13</v>
      </c>
      <c r="D7" s="5">
        <v>0.9</v>
      </c>
      <c r="E7" s="5" t="e" vm="13">
        <v>#VALUE!</v>
      </c>
      <c r="F7" s="1"/>
    </row>
    <row r="8" spans="1:6" x14ac:dyDescent="0.25">
      <c r="A8" s="4" t="s">
        <v>6</v>
      </c>
      <c r="B8" s="4">
        <v>10</v>
      </c>
      <c r="C8" s="4" t="s">
        <v>15</v>
      </c>
      <c r="D8" s="4">
        <v>2.2999999999999998</v>
      </c>
      <c r="E8" s="4" t="e" vm="14">
        <v>#VALUE!</v>
      </c>
      <c r="F8" s="1"/>
    </row>
    <row r="9" spans="1:6" x14ac:dyDescent="0.25">
      <c r="A9" s="5" t="s">
        <v>7</v>
      </c>
      <c r="B9" s="5">
        <v>10</v>
      </c>
      <c r="C9" s="5" t="s">
        <v>13</v>
      </c>
      <c r="D9" s="5">
        <v>2.2999999999999998</v>
      </c>
      <c r="E9" s="5" t="e" vm="15">
        <v>#VALUE!</v>
      </c>
      <c r="F9" s="1"/>
    </row>
    <row r="10" spans="1:6" x14ac:dyDescent="0.25">
      <c r="A10" s="4" t="s">
        <v>17</v>
      </c>
      <c r="B10" s="4">
        <v>10</v>
      </c>
      <c r="C10" s="4" t="s">
        <v>18</v>
      </c>
      <c r="D10" s="4">
        <v>3</v>
      </c>
      <c r="E10" s="4" t="e" vm="16">
        <v>#VALUE!</v>
      </c>
      <c r="F10" s="1"/>
    </row>
    <row r="11" spans="1:6" ht="120" x14ac:dyDescent="0.25">
      <c r="A11" s="8" t="s">
        <v>19</v>
      </c>
      <c r="B11" s="8">
        <v>5</v>
      </c>
      <c r="C11" s="8" t="s">
        <v>20</v>
      </c>
      <c r="D11" s="8">
        <v>1</v>
      </c>
      <c r="E11" s="8" t="e" vm="17">
        <v>#VALUE!</v>
      </c>
      <c r="F11"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9190-84EB-43E0-AFE8-8E75382FD388}">
  <dimension ref="A1:G11"/>
  <sheetViews>
    <sheetView tabSelected="1" workbookViewId="0">
      <selection activeCell="D12" sqref="D12"/>
    </sheetView>
  </sheetViews>
  <sheetFormatPr baseColWidth="10" defaultRowHeight="15" x14ac:dyDescent="0.25"/>
  <cols>
    <col min="1" max="1" width="20.7109375" customWidth="1"/>
    <col min="2" max="2" width="21" customWidth="1"/>
    <col min="3" max="3" width="54.42578125" customWidth="1"/>
    <col min="4" max="4" width="19.42578125" customWidth="1"/>
    <col min="5" max="5" width="28.140625" customWidth="1"/>
    <col min="6" max="6" width="32" customWidth="1"/>
    <col min="7" max="7" width="54.5703125" customWidth="1"/>
  </cols>
  <sheetData>
    <row r="1" spans="1:7" x14ac:dyDescent="0.25">
      <c r="A1" s="6" t="s">
        <v>52</v>
      </c>
      <c r="B1" s="6" t="s">
        <v>8</v>
      </c>
      <c r="C1" s="7" t="s">
        <v>9</v>
      </c>
      <c r="D1" s="6" t="s">
        <v>16</v>
      </c>
      <c r="E1" s="6" t="s">
        <v>28</v>
      </c>
      <c r="F1" s="6" t="s">
        <v>64</v>
      </c>
      <c r="G1" s="6" t="s">
        <v>63</v>
      </c>
    </row>
    <row r="2" spans="1:7" ht="45" x14ac:dyDescent="0.25">
      <c r="A2" s="5" t="s">
        <v>35</v>
      </c>
      <c r="B2" s="5">
        <v>50</v>
      </c>
      <c r="C2" s="5" t="s">
        <v>36</v>
      </c>
      <c r="D2" s="5">
        <v>2</v>
      </c>
      <c r="E2" s="5" t="e" vm="18">
        <v>#VALUE!</v>
      </c>
      <c r="F2" s="1">
        <v>3</v>
      </c>
      <c r="G2" s="1" t="s">
        <v>65</v>
      </c>
    </row>
    <row r="3" spans="1:7" ht="45" x14ac:dyDescent="0.25">
      <c r="A3" s="4" t="s">
        <v>37</v>
      </c>
      <c r="B3" s="4">
        <v>75</v>
      </c>
      <c r="C3" s="1" t="s">
        <v>66</v>
      </c>
      <c r="D3" s="4">
        <v>2</v>
      </c>
      <c r="E3" s="4" t="e" vm="19">
        <v>#VALUE!</v>
      </c>
      <c r="F3" s="1">
        <v>2</v>
      </c>
      <c r="G3" s="4" t="s">
        <v>38</v>
      </c>
    </row>
    <row r="4" spans="1:7" x14ac:dyDescent="0.25">
      <c r="A4" s="5" t="s">
        <v>39</v>
      </c>
      <c r="B4" s="5">
        <v>15</v>
      </c>
      <c r="C4" s="5" t="s">
        <v>40</v>
      </c>
      <c r="D4" s="5">
        <v>0.2</v>
      </c>
      <c r="E4" s="5" t="e" vm="20">
        <v>#VALUE!</v>
      </c>
      <c r="F4" s="1">
        <v>1</v>
      </c>
      <c r="G4" s="1" t="s">
        <v>67</v>
      </c>
    </row>
    <row r="5" spans="1:7" ht="30" x14ac:dyDescent="0.25">
      <c r="A5" s="10" t="s">
        <v>41</v>
      </c>
      <c r="B5" s="10">
        <v>20</v>
      </c>
      <c r="C5" s="10" t="s">
        <v>42</v>
      </c>
      <c r="D5" s="10">
        <v>0.5</v>
      </c>
      <c r="E5" s="10" t="e" vm="21">
        <v>#VALUE!</v>
      </c>
      <c r="F5" s="1">
        <v>2</v>
      </c>
      <c r="G5" s="1" t="s">
        <v>68</v>
      </c>
    </row>
    <row r="6" spans="1:7" x14ac:dyDescent="0.25">
      <c r="A6" s="1"/>
      <c r="B6" s="1"/>
      <c r="C6" s="1"/>
      <c r="D6" s="1"/>
      <c r="E6" s="1"/>
      <c r="F6" s="1"/>
      <c r="G6" s="1"/>
    </row>
    <row r="7" spans="1:7" x14ac:dyDescent="0.25">
      <c r="A7" s="1"/>
      <c r="B7" s="1"/>
      <c r="C7" s="1"/>
      <c r="D7" s="1"/>
      <c r="E7" s="1"/>
      <c r="F7" s="1"/>
      <c r="G7" s="1"/>
    </row>
    <row r="8" spans="1:7" x14ac:dyDescent="0.25">
      <c r="A8" s="1"/>
      <c r="B8" s="1"/>
      <c r="C8" s="1"/>
      <c r="D8" s="1"/>
      <c r="E8" s="1"/>
      <c r="F8" s="1"/>
      <c r="G8" s="1"/>
    </row>
    <row r="9" spans="1:7" x14ac:dyDescent="0.25">
      <c r="A9" s="1"/>
      <c r="B9" s="1"/>
      <c r="C9" s="1"/>
      <c r="D9" s="1"/>
      <c r="E9" s="1"/>
      <c r="F9" s="1"/>
      <c r="G9" s="1"/>
    </row>
    <row r="10" spans="1:7" x14ac:dyDescent="0.25">
      <c r="A10" s="1"/>
      <c r="B10" s="1"/>
      <c r="C10" s="1"/>
      <c r="D10" s="1"/>
      <c r="E10" s="1"/>
      <c r="F10" s="1"/>
      <c r="G10" s="1"/>
    </row>
    <row r="11" spans="1:7" x14ac:dyDescent="0.25">
      <c r="A11" s="1"/>
      <c r="B11" s="1"/>
      <c r="C11" s="1"/>
      <c r="D11" s="1"/>
      <c r="E11" s="1"/>
      <c r="F11" s="1"/>
      <c r="G11" s="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44BC9-C2FB-4A7A-9819-31CAA23F890A}">
  <dimension ref="A1:E5"/>
  <sheetViews>
    <sheetView workbookViewId="0">
      <selection activeCell="C22" sqref="C22"/>
    </sheetView>
  </sheetViews>
  <sheetFormatPr baseColWidth="10" defaultRowHeight="15" x14ac:dyDescent="0.25"/>
  <cols>
    <col min="1" max="1" width="24.5703125" customWidth="1"/>
    <col min="2" max="2" width="34.28515625" customWidth="1"/>
    <col min="3" max="3" width="80" customWidth="1"/>
    <col min="4" max="4" width="44.7109375" customWidth="1"/>
    <col min="5" max="5" width="39.140625" customWidth="1"/>
  </cols>
  <sheetData>
    <row r="1" spans="1:5" x14ac:dyDescent="0.25">
      <c r="A1" s="6" t="s">
        <v>52</v>
      </c>
      <c r="B1" s="6" t="s">
        <v>8</v>
      </c>
      <c r="C1" s="7" t="s">
        <v>9</v>
      </c>
      <c r="D1" s="6" t="s">
        <v>16</v>
      </c>
      <c r="E1" s="6" t="s">
        <v>28</v>
      </c>
    </row>
    <row r="2" spans="1:5" ht="30" x14ac:dyDescent="0.25">
      <c r="A2" s="3" t="s">
        <v>26</v>
      </c>
      <c r="B2" s="5">
        <v>20</v>
      </c>
      <c r="C2" s="5" t="s">
        <v>27</v>
      </c>
      <c r="D2" s="3">
        <v>0.5</v>
      </c>
      <c r="E2" s="3" t="e" vm="22">
        <v>#VALUE!</v>
      </c>
    </row>
    <row r="3" spans="1:5" x14ac:dyDescent="0.25">
      <c r="A3" s="2" t="s">
        <v>29</v>
      </c>
      <c r="B3" s="4">
        <v>1</v>
      </c>
      <c r="C3" s="4" t="s">
        <v>30</v>
      </c>
      <c r="D3" s="2">
        <v>0</v>
      </c>
      <c r="E3" s="2" t="e" vm="23">
        <v>#VALUE!</v>
      </c>
    </row>
    <row r="4" spans="1:5" x14ac:dyDescent="0.25">
      <c r="A4" s="3" t="s">
        <v>31</v>
      </c>
      <c r="B4" s="5">
        <v>3</v>
      </c>
      <c r="C4" s="5" t="s">
        <v>32</v>
      </c>
      <c r="D4" s="3">
        <v>0</v>
      </c>
      <c r="E4" s="3" t="e" vm="24">
        <v>#VALUE!</v>
      </c>
    </row>
    <row r="5" spans="1:5" ht="45" x14ac:dyDescent="0.25">
      <c r="A5" s="9" t="s">
        <v>33</v>
      </c>
      <c r="B5" s="10">
        <v>100</v>
      </c>
      <c r="C5" s="10" t="s">
        <v>34</v>
      </c>
      <c r="D5" s="9"/>
      <c r="E5" s="9" t="e" vm="25">
        <v>#VALUE!</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Armes</vt:lpstr>
      <vt:lpstr>Armes au cac</vt:lpstr>
      <vt:lpstr>Munitions</vt:lpstr>
      <vt:lpstr>equipement</vt:lpstr>
      <vt:lpstr>consomables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killian</dc:creator>
  <cp:lastModifiedBy>Killian Belloc</cp:lastModifiedBy>
  <dcterms:created xsi:type="dcterms:W3CDTF">2015-06-05T18:19:34Z</dcterms:created>
  <dcterms:modified xsi:type="dcterms:W3CDTF">2026-02-15T01:43:10Z</dcterms:modified>
</cp:coreProperties>
</file>