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 - CostFunction\"/>
    </mc:Choice>
  </mc:AlternateContent>
  <xr:revisionPtr revIDLastSave="0" documentId="13_ncr:1_{318501DC-884B-4283-AEB5-D0415647039D}" xr6:coauthVersionLast="47" xr6:coauthVersionMax="47" xr10:uidLastSave="{00000000-0000-0000-0000-000000000000}"/>
  <bookViews>
    <workbookView xWindow="36900" yWindow="-5160" windowWidth="17700" windowHeight="5925" xr2:uid="{CB37A976-4C40-4294-9B4D-80D2518821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33" i="1" s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26" i="1" l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<sst xmlns="http://schemas.openxmlformats.org/spreadsheetml/2006/main" count="6" uniqueCount="6">
  <si>
    <t>Flow l/min</t>
  </si>
  <si>
    <t>Time min</t>
  </si>
  <si>
    <t>Mass g</t>
  </si>
  <si>
    <t>T</t>
  </si>
  <si>
    <t>P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</si>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</sst>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66F4-B01F-44EF-ACA0-ABD71699AEC9}">
  <dimension ref="B2:G33"/>
  <sheetViews>
    <sheetView tabSelected="1" workbookViewId="0">
      <selection activeCell="D3" sqref="D3"/>
    </sheetView>
  </sheetViews>
  <sheetFormatPr defaultRowHeight="15" x14ac:dyDescent="0.2"/>
  <sheetData>
    <row r="2" spans="2:7" x14ac:dyDescent="0.2">
      <c r="B2" t="s">
        <v>3</v>
      </c>
      <c r="C2" t="s">
        <v>4</v>
      </c>
      <c r="D2" t="s">
        <v>5</v>
      </c>
      <c r="E2" t="s">
        <v>1</v>
      </c>
      <c r="F2" t="s">
        <v>2</v>
      </c>
      <c r="G2" t="s">
        <v>0</v>
      </c>
    </row>
    <row r="3" spans="2:7" x14ac:dyDescent="0.2">
      <c r="B3">
        <v>40</v>
      </c>
      <c r="C3">
        <v>200</v>
      </c>
      <c r="D3">
        <v>829.37139999999999</v>
      </c>
      <c r="E3">
        <v>0</v>
      </c>
      <c r="F3" s="1">
        <v>0</v>
      </c>
      <c r="G3">
        <v>0</v>
      </c>
    </row>
    <row r="4" spans="2:7" x14ac:dyDescent="0.2">
      <c r="E4">
        <v>5</v>
      </c>
      <c r="F4">
        <v>2.2999999999999998</v>
      </c>
      <c r="G4">
        <v>0.38</v>
      </c>
    </row>
    <row r="5" spans="2:7" x14ac:dyDescent="0.2">
      <c r="E5">
        <v>10</v>
      </c>
      <c r="F5">
        <v>5.9</v>
      </c>
      <c r="G5">
        <v>0.4</v>
      </c>
    </row>
    <row r="6" spans="2:7" x14ac:dyDescent="0.2">
      <c r="E6">
        <v>15</v>
      </c>
      <c r="F6">
        <v>11.4</v>
      </c>
      <c r="G6">
        <v>0.45</v>
      </c>
    </row>
    <row r="7" spans="2:7" x14ac:dyDescent="0.2">
      <c r="E7">
        <v>20</v>
      </c>
      <c r="F7">
        <v>17.7</v>
      </c>
      <c r="G7">
        <v>0.38</v>
      </c>
    </row>
    <row r="8" spans="2:7" x14ac:dyDescent="0.2">
      <c r="E8">
        <v>25</v>
      </c>
      <c r="F8">
        <v>24.4</v>
      </c>
      <c r="G8">
        <v>0.42</v>
      </c>
    </row>
    <row r="9" spans="2:7" x14ac:dyDescent="0.2">
      <c r="E9">
        <v>30</v>
      </c>
      <c r="F9">
        <v>30.4</v>
      </c>
      <c r="G9">
        <v>0.39</v>
      </c>
    </row>
    <row r="10" spans="2:7" x14ac:dyDescent="0.2">
      <c r="E10">
        <v>35</v>
      </c>
      <c r="F10">
        <f>F9+3.7</f>
        <v>34.1</v>
      </c>
      <c r="G10">
        <v>0.4</v>
      </c>
    </row>
    <row r="11" spans="2:7" x14ac:dyDescent="0.2">
      <c r="E11">
        <v>40</v>
      </c>
      <c r="F11">
        <f>F9+7.2</f>
        <v>37.6</v>
      </c>
      <c r="G11">
        <v>0.42</v>
      </c>
    </row>
    <row r="12" spans="2:7" x14ac:dyDescent="0.2">
      <c r="E12">
        <v>45</v>
      </c>
      <c r="F12">
        <f>F9+9.8</f>
        <v>40.200000000000003</v>
      </c>
      <c r="G12">
        <v>0.38</v>
      </c>
    </row>
    <row r="13" spans="2:7" x14ac:dyDescent="0.2">
      <c r="E13">
        <v>50</v>
      </c>
      <c r="F13">
        <f>F9+13</f>
        <v>43.4</v>
      </c>
      <c r="G13">
        <v>0.36</v>
      </c>
    </row>
    <row r="14" spans="2:7" x14ac:dyDescent="0.2">
      <c r="E14">
        <v>55</v>
      </c>
      <c r="F14">
        <f>F9+15.2</f>
        <v>45.599999999999994</v>
      </c>
      <c r="G14">
        <v>0.38</v>
      </c>
    </row>
    <row r="15" spans="2:7" x14ac:dyDescent="0.2">
      <c r="E15">
        <v>60</v>
      </c>
      <c r="F15">
        <f>F9+17.3</f>
        <v>47.7</v>
      </c>
      <c r="G15">
        <v>0.36</v>
      </c>
    </row>
    <row r="16" spans="2:7" x14ac:dyDescent="0.2">
      <c r="E16">
        <v>65</v>
      </c>
      <c r="F16">
        <f>F9+18.9</f>
        <v>49.3</v>
      </c>
      <c r="G16">
        <v>0.35</v>
      </c>
    </row>
    <row r="17" spans="5:7" x14ac:dyDescent="0.2">
      <c r="E17">
        <v>70</v>
      </c>
      <c r="F17">
        <f>F9+20.5</f>
        <v>50.9</v>
      </c>
      <c r="G17">
        <v>0.37</v>
      </c>
    </row>
    <row r="18" spans="5:7" x14ac:dyDescent="0.2">
      <c r="E18">
        <v>75</v>
      </c>
      <c r="F18">
        <f>F9+22.3</f>
        <v>52.7</v>
      </c>
      <c r="G18">
        <v>0.38</v>
      </c>
    </row>
    <row r="19" spans="5:7" x14ac:dyDescent="0.2">
      <c r="E19">
        <v>80</v>
      </c>
      <c r="F19">
        <f>F9+23.9</f>
        <v>54.3</v>
      </c>
      <c r="G19">
        <v>0.37</v>
      </c>
    </row>
    <row r="20" spans="5:7" x14ac:dyDescent="0.2">
      <c r="E20">
        <v>85</v>
      </c>
      <c r="F20">
        <f>F9+24.8</f>
        <v>55.2</v>
      </c>
      <c r="G20">
        <v>0.36</v>
      </c>
    </row>
    <row r="21" spans="5:7" x14ac:dyDescent="0.2">
      <c r="E21">
        <v>90</v>
      </c>
      <c r="F21">
        <f>F9+25.9</f>
        <v>56.3</v>
      </c>
      <c r="G21">
        <v>0.37</v>
      </c>
    </row>
    <row r="22" spans="5:7" x14ac:dyDescent="0.2">
      <c r="E22">
        <v>95</v>
      </c>
      <c r="F22">
        <f>F9+27</f>
        <v>57.4</v>
      </c>
      <c r="G22">
        <v>0.38</v>
      </c>
    </row>
    <row r="23" spans="5:7" x14ac:dyDescent="0.2">
      <c r="E23">
        <v>100</v>
      </c>
      <c r="F23">
        <f>F9+28</f>
        <v>58.4</v>
      </c>
      <c r="G23">
        <v>0.4</v>
      </c>
    </row>
    <row r="24" spans="5:7" x14ac:dyDescent="0.2">
      <c r="E24">
        <v>105</v>
      </c>
      <c r="F24">
        <f>F9+29.1</f>
        <v>59.5</v>
      </c>
      <c r="G24">
        <v>0.39</v>
      </c>
    </row>
    <row r="25" spans="5:7" x14ac:dyDescent="0.2">
      <c r="E25">
        <v>110</v>
      </c>
      <c r="F25">
        <f>F9+30</f>
        <v>60.4</v>
      </c>
      <c r="G25">
        <v>0.35</v>
      </c>
    </row>
    <row r="26" spans="5:7" x14ac:dyDescent="0.2">
      <c r="E26">
        <v>115</v>
      </c>
      <c r="F26">
        <f>F25+1.1</f>
        <v>61.5</v>
      </c>
      <c r="G26">
        <v>0.4</v>
      </c>
    </row>
    <row r="27" spans="5:7" x14ac:dyDescent="0.2">
      <c r="E27">
        <v>120</v>
      </c>
      <c r="F27">
        <f>F25+2.2</f>
        <v>62.6</v>
      </c>
      <c r="G27">
        <v>0.41</v>
      </c>
    </row>
    <row r="28" spans="5:7" x14ac:dyDescent="0.2">
      <c r="E28">
        <v>125</v>
      </c>
      <c r="F28">
        <f>F25+3</f>
        <v>63.4</v>
      </c>
      <c r="G28">
        <v>0.39</v>
      </c>
    </row>
    <row r="29" spans="5:7" x14ac:dyDescent="0.2">
      <c r="E29">
        <v>130</v>
      </c>
      <c r="F29">
        <f>F25+3.7</f>
        <v>64.099999999999994</v>
      </c>
      <c r="G29">
        <v>0.4</v>
      </c>
    </row>
    <row r="30" spans="5:7" x14ac:dyDescent="0.2">
      <c r="E30">
        <v>135</v>
      </c>
      <c r="F30">
        <f>F25+4.5</f>
        <v>64.900000000000006</v>
      </c>
      <c r="G30">
        <v>0.42</v>
      </c>
    </row>
    <row r="31" spans="5:7" x14ac:dyDescent="0.2">
      <c r="E31">
        <v>140</v>
      </c>
      <c r="F31">
        <f>F25+5.2</f>
        <v>65.599999999999994</v>
      </c>
      <c r="G31">
        <v>0.38</v>
      </c>
    </row>
    <row r="32" spans="5:7" x14ac:dyDescent="0.2">
      <c r="E32">
        <v>145</v>
      </c>
      <c r="F32">
        <f>F25+5.9</f>
        <v>66.3</v>
      </c>
      <c r="G32">
        <v>0.38</v>
      </c>
    </row>
    <row r="33" spans="5:7" x14ac:dyDescent="0.2">
      <c r="E33">
        <v>150</v>
      </c>
      <c r="F33">
        <f>F25+6.5</f>
        <v>66.900000000000006</v>
      </c>
      <c r="G33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2022-09-08T09:53:04Z</dcterms:created>
  <dcterms:modified xsi:type="dcterms:W3CDTF">2022-09-08T16:36:33Z</dcterms:modified>
</cp:coreProperties>
</file>