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UserData\User-data\sliczno1\GitHub\Parameter_fitting_casadi\SFE - InternalEnergy\"/>
    </mc:Choice>
  </mc:AlternateContent>
  <xr:revisionPtr revIDLastSave="0" documentId="13_ncr:1_{F07700CE-8CFA-4765-B1E5-1701DCA15EC7}" xr6:coauthVersionLast="47" xr6:coauthVersionMax="47" xr10:uidLastSave="{00000000-0000-0000-0000-000000000000}"/>
  <bookViews>
    <workbookView xWindow="-120" yWindow="-120" windowWidth="56040" windowHeight="30495" xr2:uid="{CB37A976-4C40-4294-9B4D-80D2518821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4" i="1"/>
  <c r="H10" i="1" l="1"/>
  <c r="H5" i="1"/>
  <c r="H6" i="1"/>
  <c r="H7" i="1"/>
  <c r="H8" i="1"/>
  <c r="H9" i="1"/>
  <c r="H4" i="1"/>
  <c r="H22" i="1" l="1"/>
  <c r="H24" i="1"/>
  <c r="H16" i="1"/>
  <c r="H20" i="1"/>
  <c r="H11" i="1"/>
  <c r="H15" i="1"/>
  <c r="H25" i="1"/>
  <c r="H12" i="1"/>
  <c r="H21" i="1"/>
  <c r="H17" i="1"/>
  <c r="H18" i="1"/>
  <c r="H19" i="1"/>
  <c r="H23" i="1"/>
  <c r="H13" i="1"/>
  <c r="H26" i="1"/>
  <c r="H32" i="1" l="1"/>
  <c r="H28" i="1"/>
  <c r="H31" i="1"/>
  <c r="H27" i="1"/>
  <c r="H30" i="1"/>
  <c r="H29" i="1"/>
  <c r="H33" i="1"/>
  <c r="M31" i="1" l="1"/>
</calcChain>
</file>

<file path=xl/sharedStrings.xml><?xml version="1.0" encoding="utf-8"?>
<sst xmlns="http://schemas.openxmlformats.org/spreadsheetml/2006/main" count="6" uniqueCount="6">
  <si>
    <t>Flow l/min</t>
  </si>
  <si>
    <t>Time min</t>
  </si>
  <si>
    <t>Mass g</t>
  </si>
  <si>
    <t>T</t>
  </si>
  <si>
    <t>P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</si>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</sst>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Mass 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Sheet1!$E$3:$E$33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Sheet1!$F$3:$F$33</c:f>
              <c:numCache>
                <c:formatCode>General</c:formatCode>
                <c:ptCount val="31"/>
                <c:pt idx="0" formatCode="0.00">
                  <c:v>0</c:v>
                </c:pt>
                <c:pt idx="1">
                  <c:v>2.1</c:v>
                </c:pt>
                <c:pt idx="2">
                  <c:v>5.6</c:v>
                </c:pt>
                <c:pt idx="3">
                  <c:v>11.1</c:v>
                </c:pt>
                <c:pt idx="4">
                  <c:v>18.100000000000001</c:v>
                </c:pt>
                <c:pt idx="5">
                  <c:v>26.3</c:v>
                </c:pt>
                <c:pt idx="6">
                  <c:v>32.1</c:v>
                </c:pt>
                <c:pt idx="7">
                  <c:v>37.5</c:v>
                </c:pt>
                <c:pt idx="8">
                  <c:v>41.3</c:v>
                </c:pt>
                <c:pt idx="9">
                  <c:v>44.5</c:v>
                </c:pt>
                <c:pt idx="10">
                  <c:v>47.6</c:v>
                </c:pt>
                <c:pt idx="11">
                  <c:v>50.1</c:v>
                </c:pt>
                <c:pt idx="12">
                  <c:v>51.3</c:v>
                </c:pt>
                <c:pt idx="13">
                  <c:v>53.5</c:v>
                </c:pt>
                <c:pt idx="14">
                  <c:v>55.2</c:v>
                </c:pt>
                <c:pt idx="15">
                  <c:v>56.8</c:v>
                </c:pt>
                <c:pt idx="16">
                  <c:v>58.1</c:v>
                </c:pt>
                <c:pt idx="17">
                  <c:v>59.3</c:v>
                </c:pt>
                <c:pt idx="18">
                  <c:v>60.7</c:v>
                </c:pt>
                <c:pt idx="19">
                  <c:v>61.9</c:v>
                </c:pt>
                <c:pt idx="20">
                  <c:v>62.8</c:v>
                </c:pt>
                <c:pt idx="21">
                  <c:v>63.2</c:v>
                </c:pt>
                <c:pt idx="22">
                  <c:v>63.9</c:v>
                </c:pt>
                <c:pt idx="23">
                  <c:v>64.400000000000006</c:v>
                </c:pt>
                <c:pt idx="24">
                  <c:v>65</c:v>
                </c:pt>
                <c:pt idx="25">
                  <c:v>65.3</c:v>
                </c:pt>
                <c:pt idx="26">
                  <c:v>65.8</c:v>
                </c:pt>
                <c:pt idx="27">
                  <c:v>66.2</c:v>
                </c:pt>
                <c:pt idx="28">
                  <c:v>66.400000000000006</c:v>
                </c:pt>
                <c:pt idx="29">
                  <c:v>66.7</c:v>
                </c:pt>
                <c:pt idx="30">
                  <c:v>66.900000000000006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9D-4436-9C37-5F2CF19E217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Sheet1!$E$3:$E$33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Sheet1!$J$3:$J$33</c:f>
              <c:numCache>
                <c:formatCode>General</c:formatCode>
                <c:ptCount val="31"/>
                <c:pt idx="0">
                  <c:v>0</c:v>
                </c:pt>
                <c:pt idx="1">
                  <c:v>1.3147</c:v>
                </c:pt>
                <c:pt idx="2" formatCode="0.00">
                  <c:v>4.8452999999999999</c:v>
                </c:pt>
                <c:pt idx="3" formatCode="0.00">
                  <c:v>10.907400000000001</c:v>
                </c:pt>
                <c:pt idx="4" formatCode="0.00">
                  <c:v>19.046800000000001</c:v>
                </c:pt>
                <c:pt idx="5" formatCode="0.00">
                  <c:v>26.520600000000002</c:v>
                </c:pt>
                <c:pt idx="6" formatCode="0.00">
                  <c:v>32.331499999999998</c:v>
                </c:pt>
                <c:pt idx="7" formatCode="0.00">
                  <c:v>36.997</c:v>
                </c:pt>
                <c:pt idx="8" formatCode="0.00">
                  <c:v>40.998399999999997</c:v>
                </c:pt>
                <c:pt idx="9" formatCode="0.00">
                  <c:v>44.550400000000003</c:v>
                </c:pt>
                <c:pt idx="10" formatCode="0.00">
                  <c:v>47.740299999999998</c:v>
                </c:pt>
                <c:pt idx="11" formatCode="0.00">
                  <c:v>50.614199999999997</c:v>
                </c:pt>
                <c:pt idx="12" formatCode="0.00">
                  <c:v>53.205500000000001</c:v>
                </c:pt>
                <c:pt idx="13" formatCode="0.00">
                  <c:v>55.542200000000001</c:v>
                </c:pt>
                <c:pt idx="14" formatCode="0.00">
                  <c:v>57.649500000000003</c:v>
                </c:pt>
                <c:pt idx="15" formatCode="0.00">
                  <c:v>59.549900000000001</c:v>
                </c:pt>
                <c:pt idx="16" formatCode="0.00">
                  <c:v>61.2637</c:v>
                </c:pt>
                <c:pt idx="17" formatCode="0.00">
                  <c:v>62.809199999999997</c:v>
                </c:pt>
                <c:pt idx="18" formatCode="0.00">
                  <c:v>64.203000000000003</c:v>
                </c:pt>
                <c:pt idx="19" formatCode="0.00">
                  <c:v>65.459999999999994</c:v>
                </c:pt>
                <c:pt idx="20" formatCode="0.00">
                  <c:v>66.593500000000006</c:v>
                </c:pt>
                <c:pt idx="21" formatCode="0.00">
                  <c:v>67.615700000000004</c:v>
                </c:pt>
                <c:pt idx="22" formatCode="0.00">
                  <c:v>68.537499999999994</c:v>
                </c:pt>
                <c:pt idx="23" formatCode="0.00">
                  <c:v>69.368799999999993</c:v>
                </c:pt>
                <c:pt idx="24" formatCode="0.00">
                  <c:v>70.118399999999994</c:v>
                </c:pt>
                <c:pt idx="25" formatCode="0.00">
                  <c:v>70.794399999999996</c:v>
                </c:pt>
                <c:pt idx="26" formatCode="0.00">
                  <c:v>71.4041</c:v>
                </c:pt>
                <c:pt idx="27" formatCode="0.00">
                  <c:v>71.953800000000001</c:v>
                </c:pt>
                <c:pt idx="28" formatCode="0.00">
                  <c:v>72.449600000000004</c:v>
                </c:pt>
                <c:pt idx="29" formatCode="0.00">
                  <c:v>72.896699999999996</c:v>
                </c:pt>
                <c:pt idx="30" formatCode="0.00">
                  <c:v>73.299800000000005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84-4893-931A-CC9CAE264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275967"/>
        <c:axId val="325276383"/>
      </c:scatterChart>
      <c:valAx>
        <c:axId val="32527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76383"/>
        <c:crosses val="autoZero"/>
        <c:crossBetween val="midCat"/>
      </c:valAx>
      <c:valAx>
        <c:axId val="3252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7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Sheet1!$H$4:$H$33</c:f>
              <c:numCache>
                <c:formatCode>0.00</c:formatCode>
                <c:ptCount val="30"/>
                <c:pt idx="0">
                  <c:v>2.1</c:v>
                </c:pt>
                <c:pt idx="1">
                  <c:v>3.4999999999999996</c:v>
                </c:pt>
                <c:pt idx="2">
                  <c:v>5.5</c:v>
                </c:pt>
                <c:pt idx="3">
                  <c:v>7.0000000000000018</c:v>
                </c:pt>
                <c:pt idx="4">
                  <c:v>8.1999999999999993</c:v>
                </c:pt>
                <c:pt idx="5">
                  <c:v>5.8000000000000007</c:v>
                </c:pt>
                <c:pt idx="6">
                  <c:v>5.3999999999999986</c:v>
                </c:pt>
                <c:pt idx="7">
                  <c:v>3.7999999999999972</c:v>
                </c:pt>
                <c:pt idx="8">
                  <c:v>3.2000000000000028</c:v>
                </c:pt>
                <c:pt idx="9">
                  <c:v>3.1000000000000014</c:v>
                </c:pt>
                <c:pt idx="10">
                  <c:v>2.5</c:v>
                </c:pt>
                <c:pt idx="11">
                  <c:v>1.1999999999999957</c:v>
                </c:pt>
                <c:pt idx="12">
                  <c:v>2.2000000000000028</c:v>
                </c:pt>
                <c:pt idx="13">
                  <c:v>1.7000000000000028</c:v>
                </c:pt>
                <c:pt idx="14">
                  <c:v>1.5999999999999943</c:v>
                </c:pt>
                <c:pt idx="15">
                  <c:v>1.3000000000000043</c:v>
                </c:pt>
                <c:pt idx="16">
                  <c:v>1.1999999999999957</c:v>
                </c:pt>
                <c:pt idx="17">
                  <c:v>1.4000000000000057</c:v>
                </c:pt>
                <c:pt idx="18">
                  <c:v>1.1999999999999957</c:v>
                </c:pt>
                <c:pt idx="19">
                  <c:v>0.89999999999999858</c:v>
                </c:pt>
                <c:pt idx="20">
                  <c:v>0.40000000000000568</c:v>
                </c:pt>
                <c:pt idx="21">
                  <c:v>0.69999999999999574</c:v>
                </c:pt>
                <c:pt idx="22">
                  <c:v>0.50000000000000711</c:v>
                </c:pt>
                <c:pt idx="23">
                  <c:v>0.59999999999999432</c:v>
                </c:pt>
                <c:pt idx="24">
                  <c:v>0.29999999999999716</c:v>
                </c:pt>
                <c:pt idx="25">
                  <c:v>0.5</c:v>
                </c:pt>
                <c:pt idx="26">
                  <c:v>0.40000000000000568</c:v>
                </c:pt>
                <c:pt idx="27">
                  <c:v>0.20000000000000284</c:v>
                </c:pt>
                <c:pt idx="28">
                  <c:v>0.29999999999999716</c:v>
                </c:pt>
                <c:pt idx="29">
                  <c:v>0.20000000000000284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C-4A75-A609-021420124DA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Sheet1!$K$4:$K$33</c:f>
              <c:numCache>
                <c:formatCode>General</c:formatCode>
                <c:ptCount val="30"/>
                <c:pt idx="0">
                  <c:v>1.3147</c:v>
                </c:pt>
                <c:pt idx="1">
                  <c:v>3.5305999999999997</c:v>
                </c:pt>
                <c:pt idx="2">
                  <c:v>6.0621000000000009</c:v>
                </c:pt>
                <c:pt idx="3">
                  <c:v>8.1394000000000002</c:v>
                </c:pt>
                <c:pt idx="4">
                  <c:v>7.4738000000000007</c:v>
                </c:pt>
                <c:pt idx="5">
                  <c:v>5.8108999999999966</c:v>
                </c:pt>
                <c:pt idx="6">
                  <c:v>4.6655000000000015</c:v>
                </c:pt>
                <c:pt idx="7">
                  <c:v>4.0013999999999967</c:v>
                </c:pt>
                <c:pt idx="8">
                  <c:v>3.5520000000000067</c:v>
                </c:pt>
                <c:pt idx="9">
                  <c:v>3.1898999999999944</c:v>
                </c:pt>
                <c:pt idx="10">
                  <c:v>2.873899999999999</c:v>
                </c:pt>
                <c:pt idx="11">
                  <c:v>2.5913000000000039</c:v>
                </c:pt>
                <c:pt idx="12">
                  <c:v>2.3367000000000004</c:v>
                </c:pt>
                <c:pt idx="13">
                  <c:v>2.1073000000000022</c:v>
                </c:pt>
                <c:pt idx="14">
                  <c:v>1.9003999999999976</c:v>
                </c:pt>
                <c:pt idx="15">
                  <c:v>1.7137999999999991</c:v>
                </c:pt>
                <c:pt idx="16">
                  <c:v>1.545499999999997</c:v>
                </c:pt>
                <c:pt idx="17">
                  <c:v>1.3938000000000059</c:v>
                </c:pt>
                <c:pt idx="18">
                  <c:v>1.2569999999999908</c:v>
                </c:pt>
                <c:pt idx="19">
                  <c:v>1.1335000000000122</c:v>
                </c:pt>
                <c:pt idx="20">
                  <c:v>1.022199999999998</c:v>
                </c:pt>
                <c:pt idx="21">
                  <c:v>0.9217999999999904</c:v>
                </c:pt>
                <c:pt idx="22">
                  <c:v>0.83129999999999882</c:v>
                </c:pt>
                <c:pt idx="23">
                  <c:v>0.74960000000000093</c:v>
                </c:pt>
                <c:pt idx="24">
                  <c:v>0.67600000000000193</c:v>
                </c:pt>
                <c:pt idx="25">
                  <c:v>0.60970000000000368</c:v>
                </c:pt>
                <c:pt idx="26">
                  <c:v>0.54970000000000141</c:v>
                </c:pt>
                <c:pt idx="27">
                  <c:v>0.49580000000000268</c:v>
                </c:pt>
                <c:pt idx="28">
                  <c:v>0.44709999999999184</c:v>
                </c:pt>
                <c:pt idx="29">
                  <c:v>0.40310000000000912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0B-4AFB-B25A-17FB5C2C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89279"/>
        <c:axId val="107505503"/>
      </c:scatterChart>
      <c:valAx>
        <c:axId val="10748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05503"/>
        <c:crosses val="autoZero"/>
        <c:crossBetween val="midCat"/>
      </c:valAx>
      <c:valAx>
        <c:axId val="10750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226218</xdr:colOff>
      <xdr:row>3</xdr:row>
      <xdr:rowOff>28575</xdr:rowOff>
    </xdr:from>
    <xdr:to>
      <xdr:col>20</xdr:col>
      <xdr:colOff>226218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231F8-12CB-FF0C-870E-E6558E382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488414</xdr:colOff>
      <xdr:row>20</xdr:row>
      <xdr:rowOff>100629</xdr:rowOff>
    </xdr:from>
    <xdr:to>
      <xdr:col>22</xdr:col>
      <xdr:colOff>458389</xdr:colOff>
      <xdr:row>38</xdr:row>
      <xdr:rowOff>184546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D577FA-CC9A-C658-CF12-5B77ED9BD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366F4-B01F-44EF-ACA0-ABD71699AEC9}">
  <dimension ref="B2:M33"/>
  <sheetViews>
    <sheetView tabSelected="1" zoomScale="160" zoomScaleNormal="160" workbookViewId="0">
      <selection activeCell="M26" sqref="M26"/>
    </sheetView>
  </sheetViews>
  <sheetFormatPr defaultRowHeight="15" x14ac:dyDescent="0.2"/>
  <sheetData>
    <row r="2" spans="2:11" x14ac:dyDescent="0.2">
      <c r="B2" t="s">
        <v>3</v>
      </c>
      <c r="C2" t="s">
        <v>4</v>
      </c>
      <c r="D2" t="s">
        <v>5</v>
      </c>
      <c r="E2" t="s">
        <v>1</v>
      </c>
      <c r="F2" t="s">
        <v>2</v>
      </c>
      <c r="G2" t="s">
        <v>0</v>
      </c>
    </row>
    <row r="3" spans="2:11" x14ac:dyDescent="0.2">
      <c r="B3">
        <v>40</v>
      </c>
      <c r="C3">
        <v>200</v>
      </c>
      <c r="D3">
        <v>829.37139999999999</v>
      </c>
      <c r="E3">
        <v>0</v>
      </c>
      <c r="F3" s="1">
        <v>0</v>
      </c>
      <c r="G3">
        <v>0</v>
      </c>
      <c r="J3">
        <v>0</v>
      </c>
    </row>
    <row r="4" spans="2:11" x14ac:dyDescent="0.2">
      <c r="E4">
        <v>5</v>
      </c>
      <c r="F4">
        <v>2.1</v>
      </c>
      <c r="G4">
        <v>0.38</v>
      </c>
      <c r="H4" s="1">
        <f>F4-F3</f>
        <v>2.1</v>
      </c>
      <c r="J4">
        <v>1.3147</v>
      </c>
      <c r="K4">
        <f>J4-J3</f>
        <v>1.3147</v>
      </c>
    </row>
    <row r="5" spans="2:11" x14ac:dyDescent="0.2">
      <c r="E5">
        <v>10</v>
      </c>
      <c r="F5">
        <v>5.6</v>
      </c>
      <c r="G5">
        <v>0.4</v>
      </c>
      <c r="H5" s="1">
        <f t="shared" ref="H5:H33" si="0">F5-F4</f>
        <v>3.4999999999999996</v>
      </c>
      <c r="J5" s="1">
        <v>4.8452999999999999</v>
      </c>
      <c r="K5">
        <f t="shared" ref="K5:K33" si="1">J5-J4</f>
        <v>3.5305999999999997</v>
      </c>
    </row>
    <row r="6" spans="2:11" x14ac:dyDescent="0.2">
      <c r="E6">
        <v>15</v>
      </c>
      <c r="F6">
        <v>11.1</v>
      </c>
      <c r="G6">
        <v>0.45</v>
      </c>
      <c r="H6" s="1">
        <f t="shared" si="0"/>
        <v>5.5</v>
      </c>
      <c r="J6" s="1">
        <v>10.907400000000001</v>
      </c>
      <c r="K6">
        <f t="shared" si="1"/>
        <v>6.0621000000000009</v>
      </c>
    </row>
    <row r="7" spans="2:11" x14ac:dyDescent="0.2">
      <c r="E7">
        <v>20</v>
      </c>
      <c r="F7">
        <v>18.100000000000001</v>
      </c>
      <c r="G7">
        <v>0.38</v>
      </c>
      <c r="H7" s="1">
        <f t="shared" si="0"/>
        <v>7.0000000000000018</v>
      </c>
      <c r="J7" s="1">
        <v>19.046800000000001</v>
      </c>
      <c r="K7">
        <f t="shared" si="1"/>
        <v>8.1394000000000002</v>
      </c>
    </row>
    <row r="8" spans="2:11" x14ac:dyDescent="0.2">
      <c r="E8">
        <v>25</v>
      </c>
      <c r="F8">
        <v>26.3</v>
      </c>
      <c r="G8">
        <v>0.42</v>
      </c>
      <c r="H8" s="1">
        <f t="shared" si="0"/>
        <v>8.1999999999999993</v>
      </c>
      <c r="J8" s="1">
        <v>26.520600000000002</v>
      </c>
      <c r="K8">
        <f t="shared" si="1"/>
        <v>7.4738000000000007</v>
      </c>
    </row>
    <row r="9" spans="2:11" x14ac:dyDescent="0.2">
      <c r="E9">
        <v>30</v>
      </c>
      <c r="F9">
        <v>32.1</v>
      </c>
      <c r="G9">
        <v>0.39</v>
      </c>
      <c r="H9" s="1">
        <f t="shared" si="0"/>
        <v>5.8000000000000007</v>
      </c>
      <c r="J9" s="1">
        <v>32.331499999999998</v>
      </c>
      <c r="K9">
        <f t="shared" si="1"/>
        <v>5.8108999999999966</v>
      </c>
    </row>
    <row r="10" spans="2:11" x14ac:dyDescent="0.2">
      <c r="E10">
        <v>35</v>
      </c>
      <c r="F10">
        <v>37.5</v>
      </c>
      <c r="G10">
        <v>0.4</v>
      </c>
      <c r="H10" s="1">
        <f t="shared" si="0"/>
        <v>5.3999999999999986</v>
      </c>
      <c r="J10" s="1">
        <v>36.997</v>
      </c>
      <c r="K10">
        <f t="shared" si="1"/>
        <v>4.6655000000000015</v>
      </c>
    </row>
    <row r="11" spans="2:11" x14ac:dyDescent="0.2">
      <c r="E11">
        <v>40</v>
      </c>
      <c r="F11">
        <v>41.3</v>
      </c>
      <c r="G11">
        <v>0.42</v>
      </c>
      <c r="H11" s="1">
        <f t="shared" si="0"/>
        <v>3.7999999999999972</v>
      </c>
      <c r="J11" s="1">
        <v>40.998399999999997</v>
      </c>
      <c r="K11">
        <f t="shared" si="1"/>
        <v>4.0013999999999967</v>
      </c>
    </row>
    <row r="12" spans="2:11" x14ac:dyDescent="0.2">
      <c r="E12">
        <v>45</v>
      </c>
      <c r="F12">
        <v>44.5</v>
      </c>
      <c r="G12">
        <v>0.38</v>
      </c>
      <c r="H12" s="1">
        <f t="shared" si="0"/>
        <v>3.2000000000000028</v>
      </c>
      <c r="J12" s="1">
        <v>44.550400000000003</v>
      </c>
      <c r="K12">
        <f t="shared" si="1"/>
        <v>3.5520000000000067</v>
      </c>
    </row>
    <row r="13" spans="2:11" x14ac:dyDescent="0.2">
      <c r="E13">
        <v>50</v>
      </c>
      <c r="F13">
        <v>47.6</v>
      </c>
      <c r="G13">
        <v>0.36</v>
      </c>
      <c r="H13" s="1">
        <f t="shared" si="0"/>
        <v>3.1000000000000014</v>
      </c>
      <c r="J13" s="1">
        <v>47.740299999999998</v>
      </c>
      <c r="K13">
        <f t="shared" si="1"/>
        <v>3.1898999999999944</v>
      </c>
    </row>
    <row r="14" spans="2:11" x14ac:dyDescent="0.2">
      <c r="E14">
        <v>55</v>
      </c>
      <c r="F14">
        <v>50.1</v>
      </c>
      <c r="G14">
        <v>0.38</v>
      </c>
      <c r="H14" s="1">
        <f t="shared" si="0"/>
        <v>2.5</v>
      </c>
      <c r="J14" s="1">
        <v>50.614199999999997</v>
      </c>
      <c r="K14">
        <f t="shared" si="1"/>
        <v>2.873899999999999</v>
      </c>
    </row>
    <row r="15" spans="2:11" x14ac:dyDescent="0.2">
      <c r="E15">
        <v>60</v>
      </c>
      <c r="F15">
        <v>51.3</v>
      </c>
      <c r="G15">
        <v>0.36</v>
      </c>
      <c r="H15" s="1">
        <f t="shared" si="0"/>
        <v>1.1999999999999957</v>
      </c>
      <c r="J15" s="1">
        <v>53.205500000000001</v>
      </c>
      <c r="K15">
        <f t="shared" si="1"/>
        <v>2.5913000000000039</v>
      </c>
    </row>
    <row r="16" spans="2:11" x14ac:dyDescent="0.2">
      <c r="E16">
        <v>65</v>
      </c>
      <c r="F16">
        <v>53.5</v>
      </c>
      <c r="G16">
        <v>0.35</v>
      </c>
      <c r="H16" s="1">
        <f t="shared" si="0"/>
        <v>2.2000000000000028</v>
      </c>
      <c r="J16" s="1">
        <v>55.542200000000001</v>
      </c>
      <c r="K16">
        <f t="shared" si="1"/>
        <v>2.3367000000000004</v>
      </c>
    </row>
    <row r="17" spans="5:13" x14ac:dyDescent="0.2">
      <c r="E17">
        <v>70</v>
      </c>
      <c r="F17">
        <v>55.2</v>
      </c>
      <c r="G17">
        <v>0.37</v>
      </c>
      <c r="H17" s="1">
        <f t="shared" si="0"/>
        <v>1.7000000000000028</v>
      </c>
      <c r="J17" s="1">
        <v>57.649500000000003</v>
      </c>
      <c r="K17">
        <f t="shared" si="1"/>
        <v>2.1073000000000022</v>
      </c>
    </row>
    <row r="18" spans="5:13" x14ac:dyDescent="0.2">
      <c r="E18">
        <v>75</v>
      </c>
      <c r="F18">
        <v>56.8</v>
      </c>
      <c r="G18">
        <v>0.38</v>
      </c>
      <c r="H18" s="1">
        <f t="shared" si="0"/>
        <v>1.5999999999999943</v>
      </c>
      <c r="J18" s="1">
        <v>59.549900000000001</v>
      </c>
      <c r="K18">
        <f t="shared" si="1"/>
        <v>1.9003999999999976</v>
      </c>
    </row>
    <row r="19" spans="5:13" x14ac:dyDescent="0.2">
      <c r="E19">
        <v>80</v>
      </c>
      <c r="F19">
        <v>58.1</v>
      </c>
      <c r="G19">
        <v>0.37</v>
      </c>
      <c r="H19" s="1">
        <f t="shared" si="0"/>
        <v>1.3000000000000043</v>
      </c>
      <c r="J19" s="1">
        <v>61.2637</v>
      </c>
      <c r="K19">
        <f t="shared" si="1"/>
        <v>1.7137999999999991</v>
      </c>
    </row>
    <row r="20" spans="5:13" x14ac:dyDescent="0.2">
      <c r="E20">
        <v>85</v>
      </c>
      <c r="F20">
        <v>59.3</v>
      </c>
      <c r="G20">
        <v>0.36</v>
      </c>
      <c r="H20" s="1">
        <f t="shared" si="0"/>
        <v>1.1999999999999957</v>
      </c>
      <c r="J20" s="1">
        <v>62.809199999999997</v>
      </c>
      <c r="K20">
        <f t="shared" si="1"/>
        <v>1.545499999999997</v>
      </c>
    </row>
    <row r="21" spans="5:13" x14ac:dyDescent="0.2">
      <c r="E21">
        <v>90</v>
      </c>
      <c r="F21">
        <v>60.7</v>
      </c>
      <c r="G21">
        <v>0.37</v>
      </c>
      <c r="H21" s="1">
        <f t="shared" si="0"/>
        <v>1.4000000000000057</v>
      </c>
      <c r="J21" s="1">
        <v>64.203000000000003</v>
      </c>
      <c r="K21">
        <f t="shared" si="1"/>
        <v>1.3938000000000059</v>
      </c>
    </row>
    <row r="22" spans="5:13" x14ac:dyDescent="0.2">
      <c r="E22">
        <v>95</v>
      </c>
      <c r="F22">
        <v>61.9</v>
      </c>
      <c r="G22">
        <v>0.38</v>
      </c>
      <c r="H22" s="1">
        <f t="shared" si="0"/>
        <v>1.1999999999999957</v>
      </c>
      <c r="J22" s="1">
        <v>65.459999999999994</v>
      </c>
      <c r="K22">
        <f t="shared" si="1"/>
        <v>1.2569999999999908</v>
      </c>
    </row>
    <row r="23" spans="5:13" x14ac:dyDescent="0.2">
      <c r="E23">
        <v>100</v>
      </c>
      <c r="F23">
        <v>62.8</v>
      </c>
      <c r="G23">
        <v>0.4</v>
      </c>
      <c r="H23" s="1">
        <f t="shared" si="0"/>
        <v>0.89999999999999858</v>
      </c>
      <c r="J23" s="1">
        <v>66.593500000000006</v>
      </c>
      <c r="K23">
        <f t="shared" si="1"/>
        <v>1.1335000000000122</v>
      </c>
    </row>
    <row r="24" spans="5:13" x14ac:dyDescent="0.2">
      <c r="E24">
        <v>105</v>
      </c>
      <c r="F24">
        <v>63.2</v>
      </c>
      <c r="G24">
        <v>0.39</v>
      </c>
      <c r="H24" s="1">
        <f t="shared" si="0"/>
        <v>0.40000000000000568</v>
      </c>
      <c r="J24" s="1">
        <v>67.615700000000004</v>
      </c>
      <c r="K24">
        <f t="shared" si="1"/>
        <v>1.022199999999998</v>
      </c>
    </row>
    <row r="25" spans="5:13" x14ac:dyDescent="0.2">
      <c r="E25">
        <v>110</v>
      </c>
      <c r="F25">
        <v>63.9</v>
      </c>
      <c r="G25">
        <v>0.35</v>
      </c>
      <c r="H25" s="1">
        <f t="shared" si="0"/>
        <v>0.69999999999999574</v>
      </c>
      <c r="J25" s="1">
        <v>68.537499999999994</v>
      </c>
      <c r="K25">
        <f t="shared" si="1"/>
        <v>0.9217999999999904</v>
      </c>
    </row>
    <row r="26" spans="5:13" x14ac:dyDescent="0.2">
      <c r="E26">
        <v>115</v>
      </c>
      <c r="F26">
        <v>64.400000000000006</v>
      </c>
      <c r="G26">
        <v>0.4</v>
      </c>
      <c r="H26" s="1">
        <f t="shared" si="0"/>
        <v>0.50000000000000711</v>
      </c>
      <c r="J26" s="1">
        <v>69.368799999999993</v>
      </c>
      <c r="K26">
        <f t="shared" si="1"/>
        <v>0.83129999999999882</v>
      </c>
    </row>
    <row r="27" spans="5:13" x14ac:dyDescent="0.2">
      <c r="E27">
        <v>120</v>
      </c>
      <c r="F27">
        <v>65</v>
      </c>
      <c r="G27">
        <v>0.41</v>
      </c>
      <c r="H27" s="1">
        <f t="shared" si="0"/>
        <v>0.59999999999999432</v>
      </c>
      <c r="J27" s="1">
        <v>70.118399999999994</v>
      </c>
      <c r="K27">
        <f t="shared" si="1"/>
        <v>0.74960000000000093</v>
      </c>
    </row>
    <row r="28" spans="5:13" x14ac:dyDescent="0.2">
      <c r="E28">
        <v>125</v>
      </c>
      <c r="F28">
        <v>65.3</v>
      </c>
      <c r="G28">
        <v>0.39</v>
      </c>
      <c r="H28" s="1">
        <f t="shared" si="0"/>
        <v>0.29999999999999716</v>
      </c>
      <c r="J28" s="1">
        <v>70.794399999999996</v>
      </c>
      <c r="K28">
        <f t="shared" si="1"/>
        <v>0.67600000000000193</v>
      </c>
    </row>
    <row r="29" spans="5:13" x14ac:dyDescent="0.2">
      <c r="E29">
        <v>130</v>
      </c>
      <c r="F29">
        <v>65.8</v>
      </c>
      <c r="G29">
        <v>0.4</v>
      </c>
      <c r="H29" s="1">
        <f t="shared" si="0"/>
        <v>0.5</v>
      </c>
      <c r="J29" s="1">
        <v>71.4041</v>
      </c>
      <c r="K29">
        <f t="shared" si="1"/>
        <v>0.60970000000000368</v>
      </c>
    </row>
    <row r="30" spans="5:13" x14ac:dyDescent="0.2">
      <c r="E30">
        <v>135</v>
      </c>
      <c r="F30">
        <v>66.2</v>
      </c>
      <c r="G30">
        <v>0.42</v>
      </c>
      <c r="H30" s="1">
        <f t="shared" si="0"/>
        <v>0.40000000000000568</v>
      </c>
      <c r="J30" s="1">
        <v>71.953800000000001</v>
      </c>
      <c r="K30">
        <f t="shared" si="1"/>
        <v>0.54970000000000141</v>
      </c>
    </row>
    <row r="31" spans="5:13" x14ac:dyDescent="0.2">
      <c r="E31">
        <v>140</v>
      </c>
      <c r="F31">
        <v>66.400000000000006</v>
      </c>
      <c r="G31">
        <v>0.38</v>
      </c>
      <c r="H31" s="1">
        <f t="shared" si="0"/>
        <v>0.20000000000000284</v>
      </c>
      <c r="J31" s="1">
        <v>72.449600000000004</v>
      </c>
      <c r="K31">
        <f t="shared" si="1"/>
        <v>0.49580000000000268</v>
      </c>
      <c r="M31" s="1">
        <f>SUM(H4:H33)</f>
        <v>66.900000000000006</v>
      </c>
    </row>
    <row r="32" spans="5:13" x14ac:dyDescent="0.2">
      <c r="E32">
        <v>145</v>
      </c>
      <c r="F32">
        <v>66.7</v>
      </c>
      <c r="G32">
        <v>0.38</v>
      </c>
      <c r="H32" s="1">
        <f t="shared" si="0"/>
        <v>0.29999999999999716</v>
      </c>
      <c r="J32" s="1">
        <v>72.896699999999996</v>
      </c>
      <c r="K32">
        <f t="shared" si="1"/>
        <v>0.44709999999999184</v>
      </c>
    </row>
    <row r="33" spans="5:13" x14ac:dyDescent="0.2">
      <c r="E33">
        <v>150</v>
      </c>
      <c r="F33">
        <v>66.900000000000006</v>
      </c>
      <c r="G33">
        <v>0.38</v>
      </c>
      <c r="H33" s="1">
        <f t="shared" si="0"/>
        <v>0.20000000000000284</v>
      </c>
      <c r="J33" s="1">
        <v>73.299800000000005</v>
      </c>
      <c r="K33">
        <f t="shared" si="1"/>
        <v>0.40310000000000912</v>
      </c>
      <c r="M33">
        <v>66.900000000000006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Sliczniuk Oliwer</dc:creator>
  <cp:lastModifiedBy>Sliczniuk Oliwer</cp:lastModifiedBy>
  <dcterms:created xsi:type="dcterms:W3CDTF">2022-09-08T09:53:04Z</dcterms:created>
  <dcterms:modified xsi:type="dcterms:W3CDTF">2023-03-25T13:35:17Z</dcterms:modified>
</cp:coreProperties>
</file>