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4235" windowHeight="7170" activeTab="1"/>
  </bookViews>
  <sheets>
    <sheet name="汇总行" sheetId="1" r:id="rId1"/>
    <sheet name="透视表" sheetId="2" r:id="rId2"/>
  </sheets>
  <definedNames>
    <definedName name="_xlnm._FilterDatabase" localSheetId="0" hidden="1">汇总行!$A$1:$D$4</definedName>
  </definedNames>
  <calcPr calcId="145621" calcOnSave="0"/>
  <pivotCaches>
    <pivotCache cacheId="26" r:id="rId3"/>
  </pivotCaches>
</workbook>
</file>

<file path=xl/calcChain.xml><?xml version="1.0" encoding="utf-8"?>
<calcChain xmlns="http://schemas.openxmlformats.org/spreadsheetml/2006/main">
  <c r="C5" i="1" l="1"/>
  <c r="D5" i="1"/>
  <c r="C10" i="1"/>
  <c r="D10" i="1"/>
  <c r="C11" i="1"/>
  <c r="D11" i="1"/>
</calcChain>
</file>

<file path=xl/sharedStrings.xml><?xml version="1.0" encoding="utf-8"?>
<sst xmlns="http://schemas.openxmlformats.org/spreadsheetml/2006/main" count="27" uniqueCount="17">
  <si>
    <t>合计</t>
    <phoneticPr fontId="2" type="noConversion"/>
  </si>
  <si>
    <t>西区小计</t>
    <phoneticPr fontId="2" type="noConversion"/>
  </si>
  <si>
    <t>新概念店</t>
    <phoneticPr fontId="2" type="noConversion"/>
  </si>
  <si>
    <t>西区</t>
    <phoneticPr fontId="2" type="noConversion"/>
  </si>
  <si>
    <t>加盟连锁店</t>
    <phoneticPr fontId="2" type="noConversion"/>
  </si>
  <si>
    <t>东区小计</t>
    <phoneticPr fontId="2" type="noConversion"/>
  </si>
  <si>
    <t>东区</t>
    <phoneticPr fontId="2" type="noConversion"/>
  </si>
  <si>
    <t>销售金额</t>
    <phoneticPr fontId="7" type="noConversion"/>
  </si>
  <si>
    <t>销售数量</t>
    <phoneticPr fontId="7" type="noConversion"/>
  </si>
  <si>
    <t>客户类型</t>
    <phoneticPr fontId="7" type="noConversion"/>
  </si>
  <si>
    <t>区域</t>
    <phoneticPr fontId="3" type="noConversion"/>
  </si>
  <si>
    <t>总计</t>
  </si>
  <si>
    <t>(空白)</t>
  </si>
  <si>
    <t>新概念店</t>
  </si>
  <si>
    <t>加盟连锁店</t>
  </si>
  <si>
    <t>求和项:销售金额</t>
  </si>
  <si>
    <t>行标签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</si>
</sst>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 * #,##0_ ;_ * \-#,##0_ ;_ * &quot;-&quot;_ ;_ @_ "/>
    <numFmt numFmtId="43" formatCode="_ * #,##0.00_ ;_ * \-#,##0.00_ ;_ * &quot;-&quot;??_ ;_ @_ "/>
    <numFmt numFmtId="176" formatCode="_(* #,##0.00_);_(* \(#,##0.00\);_(* &quot;-&quot;??_);_(@_)"/>
    <numFmt numFmtId="177" formatCode="#,##0;\(#,##0\)"/>
  </numFmts>
  <fonts count="8">
    <font>
      <sz val="11"/>
      <color theme="1"/>
      <name val="Arial"/>
      <family val="2"/>
      <charset val="134"/>
    </font>
    <font>
      <sz val="10"/>
      <color theme="1"/>
      <name val="Arial"/>
      <family val="2"/>
      <charset val="134"/>
    </font>
    <font>
      <sz val="9"/>
      <name val="Arial"/>
      <family val="2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  <charset val="134"/>
    </font>
    <font>
      <b/>
      <sz val="10"/>
      <name val="SimSun"/>
      <charset val="134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3" fillId="0" borderId="0"/>
    <xf numFmtId="176" fontId="3" fillId="0" borderId="0" applyFont="0" applyFill="0" applyBorder="0" applyAlignment="0" applyProtection="0"/>
    <xf numFmtId="0" fontId="3" fillId="0" borderId="0"/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41" fontId="1" fillId="0" borderId="0" xfId="0" applyNumberFormat="1" applyFont="1">
      <alignment vertical="center"/>
    </xf>
    <xf numFmtId="41" fontId="3" fillId="0" borderId="1" xfId="1" applyNumberFormat="1" applyFont="1" applyFill="1" applyBorder="1" applyAlignment="1" applyProtection="1">
      <alignment horizontal="center" vertical="center"/>
      <protection locked="0"/>
    </xf>
    <xf numFmtId="43" fontId="4" fillId="0" borderId="2" xfId="1" applyNumberFormat="1" applyFont="1" applyFill="1" applyBorder="1" applyAlignment="1" applyProtection="1">
      <alignment horizontal="center" vertical="center"/>
      <protection locked="0"/>
    </xf>
    <xf numFmtId="43" fontId="4" fillId="0" borderId="3" xfId="1" applyNumberFormat="1" applyFont="1" applyFill="1" applyBorder="1" applyAlignment="1" applyProtection="1">
      <alignment horizontal="center" vertical="center"/>
      <protection locked="0"/>
    </xf>
    <xf numFmtId="43" fontId="3" fillId="0" borderId="2" xfId="1" applyNumberFormat="1" applyFont="1" applyFill="1" applyBorder="1" applyAlignment="1" applyProtection="1">
      <alignment horizontal="center" vertical="center"/>
      <protection locked="0"/>
    </xf>
    <xf numFmtId="43" fontId="3" fillId="0" borderId="3" xfId="1" applyNumberFormat="1" applyFont="1" applyFill="1" applyBorder="1" applyAlignment="1" applyProtection="1">
      <alignment horizontal="center" vertical="center"/>
      <protection locked="0"/>
    </xf>
    <xf numFmtId="41" fontId="3" fillId="0" borderId="1" xfId="2" applyNumberFormat="1" applyFont="1" applyFill="1" applyBorder="1" applyAlignment="1" applyProtection="1">
      <alignment vertical="center"/>
      <protection locked="0"/>
    </xf>
    <xf numFmtId="43" fontId="3" fillId="0" borderId="1" xfId="1" applyNumberFormat="1" applyFont="1" applyFill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center" vertical="center"/>
    </xf>
    <xf numFmtId="41" fontId="6" fillId="2" borderId="1" xfId="3" applyNumberFormat="1" applyFont="1" applyFill="1" applyBorder="1" applyAlignment="1" applyProtection="1">
      <alignment horizontal="center" vertical="center"/>
    </xf>
    <xf numFmtId="177" fontId="6" fillId="2" borderId="4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pivotButton="1">
      <alignment vertical="center"/>
    </xf>
  </cellXfs>
  <cellStyles count="4">
    <cellStyle name="Normal_PACKAGE0429(2)" xfId="1"/>
    <cellStyle name="Normal_PACKAGE0429(4)" xfId="3"/>
    <cellStyle name="常规" xfId="0" builtinId="0"/>
    <cellStyle name="千位分隔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mes.li" refreshedDate="41467.661290393517" createdVersion="4" refreshedVersion="4" minRefreshableVersion="3" recordCount="10">
  <cacheSource type="worksheet">
    <worksheetSource ref="A1:D11" sheet="汇总行"/>
  </cacheSource>
  <cacheFields count="4">
    <cacheField name="区域" numFmtId="43">
      <sharedItems count="5">
        <s v="东区"/>
        <s v="东区小计"/>
        <s v="西区"/>
        <s v="西区小计"/>
        <s v="合计"/>
      </sharedItems>
    </cacheField>
    <cacheField name="客户类型" numFmtId="43">
      <sharedItems containsBlank="1" count="3">
        <s v="新概念店"/>
        <s v="加盟连锁店"/>
        <m/>
      </sharedItems>
    </cacheField>
    <cacheField name="销售数量" numFmtId="41">
      <sharedItems containsSemiMixedTypes="0" containsString="0" containsNumber="1" containsInteger="1" minValue="566" maxValue="5104"/>
    </cacheField>
    <cacheField name="销售金额" numFmtId="41">
      <sharedItems containsSemiMixedTypes="0" containsString="0" containsNumber="1" containsInteger="1" minValue="135181" maxValue="30000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x v="0"/>
    <x v="0"/>
    <n v="824"/>
    <n v="936888"/>
  </r>
  <r>
    <x v="0"/>
    <x v="0"/>
    <n v="566"/>
    <n v="167792"/>
  </r>
  <r>
    <x v="0"/>
    <x v="1"/>
    <n v="977"/>
    <n v="201923"/>
  </r>
  <r>
    <x v="1"/>
    <x v="2"/>
    <n v="2367"/>
    <n v="1306603"/>
  </r>
  <r>
    <x v="2"/>
    <x v="1"/>
    <n v="700"/>
    <n v="317987"/>
  </r>
  <r>
    <x v="2"/>
    <x v="1"/>
    <n v="693"/>
    <n v="448456"/>
  </r>
  <r>
    <x v="2"/>
    <x v="0"/>
    <n v="761"/>
    <n v="135181"/>
  </r>
  <r>
    <x v="2"/>
    <x v="0"/>
    <n v="583"/>
    <n v="791822"/>
  </r>
  <r>
    <x v="3"/>
    <x v="2"/>
    <n v="2737"/>
    <n v="1693446"/>
  </r>
  <r>
    <x v="4"/>
    <x v="2"/>
    <n v="5104"/>
    <n v="30000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5" cacheId="2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B7" firstHeaderRow="1" firstDataRow="1" firstDataCol="1"/>
  <pivotFields count="4">
    <pivotField showAll="0" defaultSubtotal="0">
      <items count="5">
        <item x="0"/>
        <item x="1"/>
        <item x="4"/>
        <item x="2"/>
        <item x="3"/>
      </items>
    </pivotField>
    <pivotField axis="axisRow" showAll="0" defaultSubtotal="0">
      <items count="3">
        <item x="1"/>
        <item x="0"/>
        <item x="2"/>
      </items>
    </pivotField>
    <pivotField numFmtId="41" showAll="0" defaultSubtotal="0"/>
    <pivotField dataField="1" numFmtId="41" showAll="0" defaultSubtota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求和项:销售金额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pane xSplit="2" ySplit="1" topLeftCell="C2" activePane="bottomRight" state="frozen"/>
      <selection activeCell="C6" sqref="C6"/>
      <selection pane="topRight" activeCell="C6" sqref="C6"/>
      <selection pane="bottomLeft" activeCell="C6" sqref="C6"/>
      <selection pane="bottomRight" activeCell="C20" sqref="C20"/>
    </sheetView>
  </sheetViews>
  <sheetFormatPr defaultRowHeight="12.75"/>
  <cols>
    <col min="1" max="1" width="13.125" style="1" customWidth="1"/>
    <col min="2" max="2" width="17.5" style="1" customWidth="1"/>
    <col min="3" max="3" width="12.375" style="2" customWidth="1"/>
    <col min="4" max="4" width="16.75" style="2" customWidth="1"/>
    <col min="5" max="16384" width="9" style="1"/>
  </cols>
  <sheetData>
    <row r="1" spans="1:4" s="10" customFormat="1">
      <c r="A1" s="12" t="s">
        <v>10</v>
      </c>
      <c r="B1" s="12" t="s">
        <v>9</v>
      </c>
      <c r="C1" s="11" t="s">
        <v>8</v>
      </c>
      <c r="D1" s="11" t="s">
        <v>7</v>
      </c>
    </row>
    <row r="2" spans="1:4">
      <c r="A2" s="9" t="s">
        <v>6</v>
      </c>
      <c r="B2" s="9" t="s">
        <v>2</v>
      </c>
      <c r="C2" s="3">
        <v>824</v>
      </c>
      <c r="D2" s="8">
        <v>936888</v>
      </c>
    </row>
    <row r="3" spans="1:4">
      <c r="A3" s="9" t="s">
        <v>6</v>
      </c>
      <c r="B3" s="9" t="s">
        <v>2</v>
      </c>
      <c r="C3" s="3">
        <v>566</v>
      </c>
      <c r="D3" s="8">
        <v>167792</v>
      </c>
    </row>
    <row r="4" spans="1:4">
      <c r="A4" s="9" t="s">
        <v>6</v>
      </c>
      <c r="B4" s="9" t="s">
        <v>4</v>
      </c>
      <c r="C4" s="3">
        <v>977</v>
      </c>
      <c r="D4" s="8">
        <v>201923</v>
      </c>
    </row>
    <row r="5" spans="1:4">
      <c r="A5" s="7" t="s">
        <v>5</v>
      </c>
      <c r="B5" s="6"/>
      <c r="C5" s="3">
        <f>SUM(C2:C4)</f>
        <v>2367</v>
      </c>
      <c r="D5" s="3">
        <f>SUM(D2:D4)</f>
        <v>1306603</v>
      </c>
    </row>
    <row r="6" spans="1:4">
      <c r="A6" s="9" t="s">
        <v>3</v>
      </c>
      <c r="B6" s="9" t="s">
        <v>4</v>
      </c>
      <c r="C6" s="3">
        <v>700</v>
      </c>
      <c r="D6" s="8">
        <v>317987</v>
      </c>
    </row>
    <row r="7" spans="1:4">
      <c r="A7" s="9" t="s">
        <v>3</v>
      </c>
      <c r="B7" s="9" t="s">
        <v>4</v>
      </c>
      <c r="C7" s="3">
        <v>693</v>
      </c>
      <c r="D7" s="8">
        <v>448456</v>
      </c>
    </row>
    <row r="8" spans="1:4">
      <c r="A8" s="9" t="s">
        <v>3</v>
      </c>
      <c r="B8" s="9" t="s">
        <v>2</v>
      </c>
      <c r="C8" s="3">
        <v>761</v>
      </c>
      <c r="D8" s="8">
        <v>135181</v>
      </c>
    </row>
    <row r="9" spans="1:4">
      <c r="A9" s="9" t="s">
        <v>3</v>
      </c>
      <c r="B9" s="9" t="s">
        <v>2</v>
      </c>
      <c r="C9" s="3">
        <v>583</v>
      </c>
      <c r="D9" s="8">
        <v>791822</v>
      </c>
    </row>
    <row r="10" spans="1:4">
      <c r="A10" s="7" t="s">
        <v>1</v>
      </c>
      <c r="B10" s="6"/>
      <c r="C10" s="3">
        <f>SUM(C6:C9)</f>
        <v>2737</v>
      </c>
      <c r="D10" s="3">
        <f>SUM(D6:D9)</f>
        <v>1693446</v>
      </c>
    </row>
    <row r="11" spans="1:4">
      <c r="A11" s="5" t="s">
        <v>0</v>
      </c>
      <c r="B11" s="4"/>
      <c r="C11" s="3">
        <f>C5+C10</f>
        <v>5104</v>
      </c>
      <c r="D11" s="3">
        <f>D5+D10</f>
        <v>3000049</v>
      </c>
    </row>
  </sheetData>
  <autoFilter ref="A1:D4"/>
  <mergeCells count="3">
    <mergeCell ref="A5:B5"/>
    <mergeCell ref="A10:B10"/>
    <mergeCell ref="A11:B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tabSelected="1" workbookViewId="0">
      <selection activeCell="B5" sqref="B5"/>
    </sheetView>
  </sheetViews>
  <sheetFormatPr defaultRowHeight="14.25"/>
  <cols>
    <col min="1" max="1" width="11" customWidth="1"/>
    <col min="2" max="2" width="16.625" bestFit="1" customWidth="1"/>
  </cols>
  <sheetData>
    <row r="3" spans="1:2">
      <c r="A3" s="15" t="s">
        <v>16</v>
      </c>
      <c r="B3" t="s">
        <v>15</v>
      </c>
    </row>
    <row r="4" spans="1:2">
      <c r="A4" s="14" t="s">
        <v>14</v>
      </c>
      <c r="B4" s="13">
        <v>968366</v>
      </c>
    </row>
    <row r="5" spans="1:2">
      <c r="A5" s="14" t="s">
        <v>13</v>
      </c>
      <c r="B5" s="13">
        <v>2031683</v>
      </c>
    </row>
    <row r="6" spans="1:2">
      <c r="A6" s="14" t="s">
        <v>12</v>
      </c>
      <c r="B6" s="13">
        <v>6000098</v>
      </c>
    </row>
    <row r="7" spans="1:2">
      <c r="A7" s="14" t="s">
        <v>11</v>
      </c>
      <c r="B7" s="13">
        <v>9000147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汇总行</vt:lpstr>
      <vt:lpstr>透视表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dgxsdr</dc:creator>
  <cp:lastModifiedBy>dgxsdr</cp:lastModifiedBy>
  <dcterms:created xsi:type="dcterms:W3CDTF">2013-10-21T06:02:52Z</dcterms:created>
  <dcterms:modified xsi:type="dcterms:W3CDTF">2013-10-21T06:03:49Z</dcterms:modified>
</cp:coreProperties>
</file>