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 activeTab="2"/>
  </bookViews>
  <sheets>
    <sheet name="批注" sheetId="1" r:id="rId1"/>
    <sheet name="格式" sheetId="2" r:id="rId2"/>
    <sheet name="排序" sheetId="3" r:id="rId3"/>
  </sheets>
  <definedNames>
    <definedName name="未核准">格式!$D$3,格式!$D$5,格式!$D$7</definedName>
  </definedNames>
  <calcPr calcId="145621"/>
</workbook>
</file>

<file path=xl/calcChain.xml><?xml version="1.0" encoding="utf-8"?>
<calcChain xmlns="http://schemas.openxmlformats.org/spreadsheetml/2006/main">
  <c r="G2" i="2" l="1"/>
  <c r="G1" i="2"/>
</calcChain>
</file>

<file path=xl/comments1.xml><?xml version="1.0" encoding="utf-8"?>
<comments xmlns="http://schemas.openxmlformats.org/spreadsheetml/2006/main">
  <authors>
    <author>james.li</author>
  </authors>
  <commentLis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主管不同意续约</t>
        </r>
      </text>
    </comment>
    <comment ref="F4" authorId="0">
      <text>
        <r>
          <rPr>
            <sz val="9"/>
            <color indexed="81"/>
            <rFont val="宋体"/>
            <family val="3"/>
            <charset val="134"/>
          </rPr>
          <t>违纪，泄露商业秘密</t>
        </r>
      </text>
    </comment>
    <comment ref="F8" authorId="0">
      <text>
        <r>
          <rPr>
            <b/>
            <sz val="9"/>
            <color indexed="81"/>
            <rFont val="宋体"/>
            <family val="3"/>
            <charset val="134"/>
          </rPr>
          <t>严重违纪</t>
        </r>
      </text>
    </comment>
  </commentList>
</comments>
</file>

<file path=xl/sharedStrings.xml><?xml version="1.0" encoding="utf-8"?>
<sst xmlns="http://schemas.openxmlformats.org/spreadsheetml/2006/main" count="58" uniqueCount="41">
  <si>
    <t>合同到期</t>
  </si>
  <si>
    <t>辞职</t>
  </si>
  <si>
    <t>辞退</t>
  </si>
  <si>
    <t>财务</t>
    <phoneticPr fontId="2" type="noConversion"/>
  </si>
  <si>
    <t>行政</t>
    <phoneticPr fontId="2" type="noConversion"/>
  </si>
  <si>
    <t>销售</t>
    <phoneticPr fontId="2" type="noConversion"/>
  </si>
  <si>
    <t>市场</t>
    <phoneticPr fontId="2" type="noConversion"/>
  </si>
  <si>
    <t>销售</t>
    <phoneticPr fontId="2" type="noConversion"/>
  </si>
  <si>
    <t>人事</t>
    <phoneticPr fontId="2" type="noConversion"/>
  </si>
  <si>
    <t>专员</t>
    <phoneticPr fontId="2" type="noConversion"/>
  </si>
  <si>
    <t>专员</t>
    <phoneticPr fontId="2" type="noConversion"/>
  </si>
  <si>
    <t>小区经理</t>
    <phoneticPr fontId="2" type="noConversion"/>
  </si>
  <si>
    <t>高级专员</t>
    <phoneticPr fontId="2" type="noConversion"/>
  </si>
  <si>
    <t>经理</t>
    <phoneticPr fontId="2" type="noConversion"/>
  </si>
  <si>
    <t>销售助理</t>
    <phoneticPr fontId="2" type="noConversion"/>
  </si>
  <si>
    <t>A0798</t>
  </si>
  <si>
    <t>A0396</t>
  </si>
  <si>
    <t>A0136</t>
  </si>
  <si>
    <t>A0851</t>
  </si>
  <si>
    <t>A0489</t>
  </si>
  <si>
    <t>A0972</t>
  </si>
  <si>
    <t>A0843</t>
  </si>
  <si>
    <t>工号</t>
    <phoneticPr fontId="2" type="noConversion"/>
  </si>
  <si>
    <t>部门</t>
    <phoneticPr fontId="2" type="noConversion"/>
  </si>
  <si>
    <t>职位</t>
    <phoneticPr fontId="2" type="noConversion"/>
  </si>
  <si>
    <t>入职时间</t>
    <phoneticPr fontId="2" type="noConversion"/>
  </si>
  <si>
    <t>最后工作日</t>
    <phoneticPr fontId="2" type="noConversion"/>
  </si>
  <si>
    <t>离职原因</t>
    <phoneticPr fontId="2" type="noConversion"/>
  </si>
  <si>
    <t>客户代码</t>
    <phoneticPr fontId="2" type="noConversion"/>
  </si>
  <si>
    <t>年度</t>
    <phoneticPr fontId="2" type="noConversion"/>
  </si>
  <si>
    <t>月份</t>
    <phoneticPr fontId="2" type="noConversion"/>
  </si>
  <si>
    <t>进货额</t>
    <phoneticPr fontId="2" type="noConversion"/>
  </si>
  <si>
    <t>NCS0715</t>
  </si>
  <si>
    <t>NCS0948</t>
  </si>
  <si>
    <t>NCS0666</t>
  </si>
  <si>
    <t>NCS0488</t>
  </si>
  <si>
    <t>NCS0389</t>
  </si>
  <si>
    <t>NCS0847</t>
  </si>
  <si>
    <t>NCS0468</t>
  </si>
  <si>
    <t>核准率（按笔数）</t>
    <phoneticPr fontId="2" type="noConversion"/>
  </si>
  <si>
    <t>核准率（按金额）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</si>
</sst>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6" x14ac:knownFonts="1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color theme="1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  <xf numFmtId="41" fontId="1" fillId="2" borderId="1" xfId="0" applyNumberFormat="1" applyFont="1" applyFill="1" applyBorder="1" applyAlignment="1">
      <alignment horizontal="center" vertical="center"/>
    </xf>
    <xf numFmtId="41" fontId="0" fillId="0" borderId="1" xfId="0" applyNumberFormat="1" applyBorder="1">
      <alignment vertical="center"/>
    </xf>
    <xf numFmtId="41" fontId="5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41" fontId="0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19050</xdr:rowOff>
    </xdr:from>
    <xdr:to>
      <xdr:col>14</xdr:col>
      <xdr:colOff>342319</xdr:colOff>
      <xdr:row>12</xdr:row>
      <xdr:rowOff>47349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7925" y="19050"/>
          <a:ext cx="4647619" cy="22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570915</xdr:colOff>
      <xdr:row>11</xdr:row>
      <xdr:rowOff>171179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8050" y="0"/>
          <a:ext cx="4685715" cy="2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workbookViewId="0">
      <selection activeCell="H20" sqref="H20"/>
    </sheetView>
  </sheetViews>
  <sheetFormatPr defaultColWidth="9.75" defaultRowHeight="14.25" x14ac:dyDescent="0.2"/>
  <cols>
    <col min="1" max="1" width="8.375" customWidth="1"/>
    <col min="2" max="2" width="7.875" customWidth="1"/>
    <col min="3" max="3" width="10" customWidth="1"/>
    <col min="4" max="4" width="11.625" style="1" customWidth="1"/>
    <col min="5" max="5" width="11.625" style="1" bestFit="1" customWidth="1"/>
    <col min="6" max="6" width="11.125" customWidth="1"/>
  </cols>
  <sheetData>
    <row r="1" spans="1:6" ht="15" x14ac:dyDescent="0.2">
      <c r="A1" s="4" t="s">
        <v>22</v>
      </c>
      <c r="B1" s="4" t="s">
        <v>23</v>
      </c>
      <c r="C1" s="4" t="s">
        <v>24</v>
      </c>
      <c r="D1" s="5" t="s">
        <v>25</v>
      </c>
      <c r="E1" s="5" t="s">
        <v>26</v>
      </c>
      <c r="F1" s="4" t="s">
        <v>27</v>
      </c>
    </row>
    <row r="2" spans="1:6" x14ac:dyDescent="0.2">
      <c r="A2" s="2" t="s">
        <v>15</v>
      </c>
      <c r="B2" s="2" t="s">
        <v>3</v>
      </c>
      <c r="C2" s="2" t="s">
        <v>9</v>
      </c>
      <c r="D2" s="3">
        <v>39651</v>
      </c>
      <c r="E2" s="3">
        <v>41042</v>
      </c>
      <c r="F2" s="2" t="s">
        <v>0</v>
      </c>
    </row>
    <row r="3" spans="1:6" x14ac:dyDescent="0.2">
      <c r="A3" s="2" t="s">
        <v>16</v>
      </c>
      <c r="B3" s="2" t="s">
        <v>4</v>
      </c>
      <c r="C3" s="2" t="s">
        <v>10</v>
      </c>
      <c r="D3" s="3">
        <v>38445</v>
      </c>
      <c r="E3" s="3">
        <v>40961</v>
      </c>
      <c r="F3" s="2" t="s">
        <v>1</v>
      </c>
    </row>
    <row r="4" spans="1:6" x14ac:dyDescent="0.2">
      <c r="A4" s="2" t="s">
        <v>17</v>
      </c>
      <c r="B4" s="2" t="s">
        <v>5</v>
      </c>
      <c r="C4" s="2" t="s">
        <v>11</v>
      </c>
      <c r="D4" s="3">
        <v>37665</v>
      </c>
      <c r="E4" s="3">
        <v>40949</v>
      </c>
      <c r="F4" s="2" t="s">
        <v>2</v>
      </c>
    </row>
    <row r="5" spans="1:6" x14ac:dyDescent="0.2">
      <c r="A5" s="2" t="s">
        <v>18</v>
      </c>
      <c r="B5" s="2" t="s">
        <v>6</v>
      </c>
      <c r="C5" s="2" t="s">
        <v>12</v>
      </c>
      <c r="D5" s="3">
        <v>39810</v>
      </c>
      <c r="E5" s="3">
        <v>40978</v>
      </c>
      <c r="F5" s="2" t="s">
        <v>0</v>
      </c>
    </row>
    <row r="6" spans="1:6" x14ac:dyDescent="0.2">
      <c r="A6" s="2" t="s">
        <v>19</v>
      </c>
      <c r="B6" s="2" t="s">
        <v>7</v>
      </c>
      <c r="C6" s="2" t="s">
        <v>11</v>
      </c>
      <c r="D6" s="3">
        <v>38724</v>
      </c>
      <c r="E6" s="3">
        <v>40949</v>
      </c>
      <c r="F6" s="2" t="s">
        <v>1</v>
      </c>
    </row>
    <row r="7" spans="1:6" x14ac:dyDescent="0.2">
      <c r="A7" s="2" t="s">
        <v>20</v>
      </c>
      <c r="B7" s="2" t="s">
        <v>8</v>
      </c>
      <c r="C7" s="2" t="s">
        <v>13</v>
      </c>
      <c r="D7" s="3">
        <v>40173</v>
      </c>
      <c r="E7" s="3">
        <v>41236</v>
      </c>
      <c r="F7" s="2" t="s">
        <v>1</v>
      </c>
    </row>
    <row r="8" spans="1:6" x14ac:dyDescent="0.2">
      <c r="A8" s="2" t="s">
        <v>21</v>
      </c>
      <c r="B8" s="2" t="s">
        <v>7</v>
      </c>
      <c r="C8" s="2" t="s">
        <v>14</v>
      </c>
      <c r="D8" s="3">
        <v>39786</v>
      </c>
      <c r="E8" s="3">
        <v>41134</v>
      </c>
      <c r="F8" s="2" t="s">
        <v>2</v>
      </c>
    </row>
  </sheetData>
  <phoneticPr fontId="2" type="noConversion"/>
  <dataValidations count="1">
    <dataValidation type="list" allowBlank="1" showInputMessage="1" showErrorMessage="1" sqref="F2:F8">
      <formula1>"合同到期,辞职,辞退"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activeCellId="2" sqref="D3 D5 D7"/>
    </sheetView>
  </sheetViews>
  <sheetFormatPr defaultRowHeight="14.25" x14ac:dyDescent="0.2"/>
  <cols>
    <col min="1" max="1" width="9.5" bestFit="1" customWidth="1"/>
    <col min="2" max="3" width="5.5" bestFit="1" customWidth="1"/>
    <col min="4" max="4" width="11.625" style="7" customWidth="1"/>
    <col min="5" max="5" width="6.875" customWidth="1"/>
    <col min="6" max="6" width="18.375" bestFit="1" customWidth="1"/>
    <col min="7" max="7" width="9" style="13"/>
  </cols>
  <sheetData>
    <row r="1" spans="1:7" s="6" customFormat="1" ht="15" x14ac:dyDescent="0.2">
      <c r="A1" s="4" t="s">
        <v>28</v>
      </c>
      <c r="B1" s="4" t="s">
        <v>29</v>
      </c>
      <c r="C1" s="4" t="s">
        <v>30</v>
      </c>
      <c r="D1" s="8" t="s">
        <v>31</v>
      </c>
      <c r="F1" s="14" t="s">
        <v>39</v>
      </c>
      <c r="G1" s="12">
        <f>1-COUNT(未核准)/COUNT(D2:D8)</f>
        <v>0.5714285714285714</v>
      </c>
    </row>
    <row r="2" spans="1:7" ht="15" x14ac:dyDescent="0.2">
      <c r="A2" s="2" t="s">
        <v>32</v>
      </c>
      <c r="B2" s="11">
        <v>2013</v>
      </c>
      <c r="C2" s="11">
        <v>4</v>
      </c>
      <c r="D2" s="9">
        <v>377148</v>
      </c>
      <c r="F2" s="15" t="s">
        <v>40</v>
      </c>
      <c r="G2" s="12">
        <f>1-SUM(未核准)/SUM(D2:D8)</f>
        <v>0.46952074676076117</v>
      </c>
    </row>
    <row r="3" spans="1:7" x14ac:dyDescent="0.2">
      <c r="A3" s="2" t="s">
        <v>33</v>
      </c>
      <c r="B3" s="11">
        <v>2013</v>
      </c>
      <c r="C3" s="11">
        <v>4</v>
      </c>
      <c r="D3" s="10">
        <v>675008</v>
      </c>
    </row>
    <row r="4" spans="1:7" x14ac:dyDescent="0.2">
      <c r="A4" s="2" t="s">
        <v>34</v>
      </c>
      <c r="B4" s="11">
        <v>2013</v>
      </c>
      <c r="C4" s="11">
        <v>4</v>
      </c>
      <c r="D4" s="9">
        <v>580212</v>
      </c>
    </row>
    <row r="5" spans="1:7" x14ac:dyDescent="0.2">
      <c r="A5" s="2" t="s">
        <v>35</v>
      </c>
      <c r="B5" s="11">
        <v>2013</v>
      </c>
      <c r="C5" s="11">
        <v>4</v>
      </c>
      <c r="D5" s="10">
        <v>992674</v>
      </c>
    </row>
    <row r="6" spans="1:7" x14ac:dyDescent="0.2">
      <c r="A6" s="2" t="s">
        <v>36</v>
      </c>
      <c r="B6" s="11">
        <v>2013</v>
      </c>
      <c r="C6" s="11">
        <v>4</v>
      </c>
      <c r="D6" s="9">
        <v>337520</v>
      </c>
    </row>
    <row r="7" spans="1:7" x14ac:dyDescent="0.2">
      <c r="A7" s="2" t="s">
        <v>37</v>
      </c>
      <c r="B7" s="11">
        <v>2013</v>
      </c>
      <c r="C7" s="11">
        <v>4</v>
      </c>
      <c r="D7" s="10">
        <v>253055</v>
      </c>
    </row>
    <row r="8" spans="1:7" x14ac:dyDescent="0.2">
      <c r="A8" s="2" t="s">
        <v>38</v>
      </c>
      <c r="B8" s="11">
        <v>2013</v>
      </c>
      <c r="C8" s="11">
        <v>4</v>
      </c>
      <c r="D8" s="9">
        <v>405141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F1" sqref="F1"/>
    </sheetView>
  </sheetViews>
  <sheetFormatPr defaultRowHeight="14.25" x14ac:dyDescent="0.2"/>
  <cols>
    <col min="4" max="4" width="9.25" customWidth="1"/>
  </cols>
  <sheetData>
    <row r="1" spans="1:4" ht="15" x14ac:dyDescent="0.2">
      <c r="A1" s="4" t="s">
        <v>28</v>
      </c>
      <c r="B1" s="4" t="s">
        <v>29</v>
      </c>
      <c r="C1" s="4" t="s">
        <v>30</v>
      </c>
      <c r="D1" s="8" t="s">
        <v>31</v>
      </c>
    </row>
    <row r="2" spans="1:4" x14ac:dyDescent="0.2">
      <c r="A2" s="2" t="s">
        <v>32</v>
      </c>
      <c r="B2" s="11">
        <v>2013</v>
      </c>
      <c r="C2" s="11">
        <v>4</v>
      </c>
      <c r="D2" s="16">
        <v>377148</v>
      </c>
    </row>
    <row r="3" spans="1:4" x14ac:dyDescent="0.2">
      <c r="A3" s="2" t="s">
        <v>33</v>
      </c>
      <c r="B3" s="11">
        <v>2013</v>
      </c>
      <c r="C3" s="11">
        <v>4</v>
      </c>
      <c r="D3" s="16">
        <v>675008</v>
      </c>
    </row>
    <row r="4" spans="1:4" x14ac:dyDescent="0.2">
      <c r="A4" s="2" t="s">
        <v>34</v>
      </c>
      <c r="B4" s="11">
        <v>2013</v>
      </c>
      <c r="C4" s="11">
        <v>4</v>
      </c>
      <c r="D4" s="16">
        <v>580212</v>
      </c>
    </row>
    <row r="5" spans="1:4" x14ac:dyDescent="0.2">
      <c r="A5" s="2" t="s">
        <v>35</v>
      </c>
      <c r="B5" s="11">
        <v>2013</v>
      </c>
      <c r="C5" s="11">
        <v>4</v>
      </c>
      <c r="D5" s="16">
        <v>992674</v>
      </c>
    </row>
    <row r="6" spans="1:4" x14ac:dyDescent="0.2">
      <c r="A6" s="2" t="s">
        <v>36</v>
      </c>
      <c r="B6" s="11">
        <v>2013</v>
      </c>
      <c r="C6" s="11">
        <v>4</v>
      </c>
      <c r="D6" s="16">
        <v>337520</v>
      </c>
    </row>
    <row r="7" spans="1:4" x14ac:dyDescent="0.2">
      <c r="A7" s="2" t="s">
        <v>37</v>
      </c>
      <c r="B7" s="11">
        <v>2013</v>
      </c>
      <c r="C7" s="11">
        <v>4</v>
      </c>
      <c r="D7" s="16">
        <v>253055</v>
      </c>
    </row>
    <row r="8" spans="1:4" x14ac:dyDescent="0.2">
      <c r="A8" s="2" t="s">
        <v>38</v>
      </c>
      <c r="B8" s="11">
        <v>2013</v>
      </c>
      <c r="C8" s="11">
        <v>4</v>
      </c>
      <c r="D8" s="16">
        <v>405141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批注</vt:lpstr>
      <vt:lpstr>格式</vt:lpstr>
      <vt:lpstr>排序</vt:lpstr>
      <vt:lpstr>未核准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2013-09-16T08:37:03Z</dcterms:created>
  <dcterms:modified xsi:type="dcterms:W3CDTF">2013-10-29T08:42:34Z</dcterms:modified>
</cp:coreProperties>
</file>