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30" windowWidth="18120" windowHeight="8385"/>
  </bookViews>
  <sheets>
    <sheet name="利润表" sheetId="1" r:id="rId1"/>
  </sheets>
  <calcPr calcId="145621"/>
</workbook>
</file>

<file path=xl/calcChain.xml><?xml version="1.0" encoding="utf-8"?>
<calcChain xmlns="http://schemas.openxmlformats.org/spreadsheetml/2006/main">
  <c r="D19" i="1" l="1"/>
  <c r="E19" i="1"/>
  <c r="F19" i="1"/>
  <c r="G19" i="1"/>
  <c r="H19" i="1"/>
  <c r="I19" i="1"/>
  <c r="J19" i="1"/>
  <c r="K19" i="1"/>
  <c r="L19" i="1"/>
  <c r="M19" i="1"/>
  <c r="D15" i="1"/>
  <c r="E15" i="1"/>
  <c r="F15" i="1"/>
  <c r="G15" i="1"/>
  <c r="H15" i="1"/>
  <c r="I15" i="1"/>
  <c r="J15" i="1"/>
  <c r="K15" i="1"/>
  <c r="L15" i="1"/>
  <c r="M15" i="1"/>
  <c r="D10" i="1"/>
  <c r="E10" i="1"/>
  <c r="F10" i="1"/>
  <c r="G10" i="1"/>
  <c r="H10" i="1"/>
  <c r="I10" i="1"/>
  <c r="J10" i="1"/>
  <c r="K10" i="1"/>
  <c r="L10" i="1"/>
  <c r="M10" i="1"/>
  <c r="D8" i="1"/>
  <c r="E8" i="1"/>
  <c r="F8" i="1"/>
  <c r="G8" i="1"/>
  <c r="H8" i="1"/>
  <c r="I8" i="1"/>
  <c r="J8" i="1"/>
  <c r="K8" i="1"/>
  <c r="L8" i="1"/>
  <c r="M8" i="1"/>
  <c r="D4" i="1"/>
  <c r="E4" i="1"/>
  <c r="F4" i="1"/>
  <c r="G4" i="1"/>
  <c r="H4" i="1"/>
  <c r="I4" i="1"/>
  <c r="J4" i="1"/>
  <c r="K4" i="1"/>
  <c r="L4" i="1"/>
  <c r="M4" i="1"/>
  <c r="C4" i="1" l="1"/>
  <c r="C8" i="1" s="1"/>
  <c r="C10" i="1" s="1"/>
  <c r="C15" i="1" s="1"/>
  <c r="C19" i="1" s="1"/>
  <c r="B4" i="1"/>
  <c r="B8" i="1" s="1"/>
  <c r="B10" i="1" l="1"/>
  <c r="B15" i="1" l="1"/>
  <c r="B19" i="1" l="1"/>
</calcChain>
</file>

<file path=xl/sharedStrings.xml><?xml version="1.0" encoding="utf-8"?>
<sst xmlns="http://schemas.openxmlformats.org/spreadsheetml/2006/main" count="31" uniqueCount="31">
  <si>
    <t>项目</t>
  </si>
  <si>
    <t>1月</t>
    <phoneticPr fontId="3" type="noConversion"/>
  </si>
  <si>
    <t>2月</t>
    <phoneticPr fontId="3" type="noConversion"/>
  </si>
  <si>
    <t>一、营业收入</t>
    <phoneticPr fontId="5" type="noConversion"/>
  </si>
  <si>
    <t xml:space="preserve">        减：销售折扣与折让</t>
    <phoneticPr fontId="5" type="noConversion"/>
  </si>
  <si>
    <t xml:space="preserve">        营业收入净额</t>
    <phoneticPr fontId="5" type="noConversion"/>
  </si>
  <si>
    <t xml:space="preserve">        减：营业成本</t>
    <phoneticPr fontId="5" type="noConversion"/>
  </si>
  <si>
    <t xml:space="preserve">            经营费用</t>
    <phoneticPr fontId="5" type="noConversion"/>
  </si>
  <si>
    <t xml:space="preserve">            商品销售税金及附加</t>
    <phoneticPr fontId="5" type="noConversion"/>
  </si>
  <si>
    <t>二、商品销售利润</t>
    <phoneticPr fontId="5" type="noConversion"/>
  </si>
  <si>
    <t xml:space="preserve">        加：代购代销收入</t>
    <phoneticPr fontId="5" type="noConversion"/>
  </si>
  <si>
    <t>三、主营业务利润</t>
    <phoneticPr fontId="5" type="noConversion"/>
  </si>
  <si>
    <t xml:space="preserve">        加：其他业务利润</t>
    <phoneticPr fontId="5" type="noConversion"/>
  </si>
  <si>
    <t xml:space="preserve">        减：管理费用</t>
    <phoneticPr fontId="5" type="noConversion"/>
  </si>
  <si>
    <t xml:space="preserve">            财务费用</t>
    <phoneticPr fontId="5" type="noConversion"/>
  </si>
  <si>
    <t xml:space="preserve">            汇兑损失</t>
    <phoneticPr fontId="5" type="noConversion"/>
  </si>
  <si>
    <t>四、营业利润</t>
    <phoneticPr fontId="5" type="noConversion"/>
  </si>
  <si>
    <t xml:space="preserve">        加：投资收益</t>
    <phoneticPr fontId="5" type="noConversion"/>
  </si>
  <si>
    <t xml:space="preserve">            营业外收入</t>
    <phoneticPr fontId="5" type="noConversion"/>
  </si>
  <si>
    <t xml:space="preserve">        减：营业外支出</t>
    <phoneticPr fontId="5" type="noConversion"/>
  </si>
  <si>
    <t>五、利润总额</t>
    <phoneticPr fontId="5" type="noConversion"/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</si>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</sst>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 * #,##0_ ;_ * \-#,##0_ ;_ * &quot;-&quot;_ ;_ @_ "/>
  </numFmts>
  <fonts count="6" x14ac:knownFonts="1">
    <font>
      <sz val="12"/>
      <color theme="1"/>
      <name val="Arial"/>
      <family val="2"/>
      <charset val="134"/>
    </font>
    <font>
      <sz val="12"/>
      <name val="宋体"/>
      <family val="3"/>
      <charset val="134"/>
    </font>
    <font>
      <b/>
      <sz val="11"/>
      <name val="宋体"/>
      <family val="3"/>
      <charset val="134"/>
    </font>
    <font>
      <sz val="9"/>
      <name val="Arial"/>
      <family val="2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9"/>
      </right>
      <top style="thin">
        <color indexed="64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7">
    <xf numFmtId="0" fontId="0" fillId="0" borderId="0" xfId="0">
      <alignment vertical="center"/>
    </xf>
    <xf numFmtId="0" fontId="2" fillId="2" borderId="1" xfId="1" applyFont="1" applyFill="1" applyBorder="1" applyAlignment="1" applyProtection="1">
      <alignment horizontal="center"/>
      <protection locked="0"/>
    </xf>
    <xf numFmtId="0" fontId="4" fillId="2" borderId="3" xfId="1" applyFont="1" applyFill="1" applyBorder="1" applyAlignment="1" applyProtection="1">
      <protection locked="0"/>
    </xf>
    <xf numFmtId="41" fontId="2" fillId="2" borderId="2" xfId="1" applyNumberFormat="1" applyFont="1" applyFill="1" applyBorder="1" applyAlignment="1" applyProtection="1">
      <alignment horizontal="center"/>
      <protection locked="0"/>
    </xf>
    <xf numFmtId="41" fontId="4" fillId="0" borderId="3" xfId="1" applyNumberFormat="1" applyFont="1" applyFill="1" applyBorder="1" applyAlignment="1" applyProtection="1">
      <alignment horizontal="right"/>
      <protection locked="0"/>
    </xf>
    <xf numFmtId="41" fontId="4" fillId="2" borderId="3" xfId="1" applyNumberFormat="1" applyFont="1" applyFill="1" applyBorder="1" applyAlignment="1" applyProtection="1">
      <alignment horizontal="right"/>
      <protection locked="0"/>
    </xf>
    <xf numFmtId="41" fontId="0" fillId="0" borderId="0" xfId="0" applyNumberFormat="1">
      <alignment vertical="center"/>
    </xf>
  </cellXfs>
  <cellStyles count="2">
    <cellStyle name="常规" xfId="0" builtinId="0"/>
    <cellStyle name="常规 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L9" sqref="L9"/>
    </sheetView>
  </sheetViews>
  <sheetFormatPr defaultRowHeight="15" x14ac:dyDescent="0.2"/>
  <cols>
    <col min="1" max="1" width="28.6640625" bestFit="1" customWidth="1"/>
    <col min="2" max="2" width="11.21875" style="6" bestFit="1" customWidth="1"/>
    <col min="3" max="3" width="6.33203125" style="6" bestFit="1" customWidth="1"/>
    <col min="4" max="10" width="6.33203125" bestFit="1" customWidth="1"/>
    <col min="11" max="13" width="7.33203125" bestFit="1" customWidth="1"/>
  </cols>
  <sheetData>
    <row r="1" spans="1:13" x14ac:dyDescent="0.15">
      <c r="A1" s="1" t="s">
        <v>0</v>
      </c>
      <c r="B1" s="3" t="s">
        <v>1</v>
      </c>
      <c r="C1" s="3" t="s">
        <v>2</v>
      </c>
      <c r="D1" s="3" t="s">
        <v>21</v>
      </c>
      <c r="E1" s="3" t="s">
        <v>22</v>
      </c>
      <c r="F1" s="3" t="s">
        <v>23</v>
      </c>
      <c r="G1" s="3" t="s">
        <v>24</v>
      </c>
      <c r="H1" s="3" t="s">
        <v>25</v>
      </c>
      <c r="I1" s="3" t="s">
        <v>26</v>
      </c>
      <c r="J1" s="3" t="s">
        <v>27</v>
      </c>
      <c r="K1" s="3" t="s">
        <v>28</v>
      </c>
      <c r="L1" s="3" t="s">
        <v>29</v>
      </c>
      <c r="M1" s="3" t="s">
        <v>30</v>
      </c>
    </row>
    <row r="2" spans="1:13" x14ac:dyDescent="0.15">
      <c r="A2" s="2" t="s">
        <v>3</v>
      </c>
      <c r="B2" s="4">
        <v>9404375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</row>
    <row r="3" spans="1:13" x14ac:dyDescent="0.15">
      <c r="A3" s="2" t="s">
        <v>4</v>
      </c>
      <c r="B3" s="4">
        <v>721229.81784004194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</row>
    <row r="4" spans="1:13" x14ac:dyDescent="0.15">
      <c r="A4" s="2" t="s">
        <v>5</v>
      </c>
      <c r="B4" s="5">
        <f>B2-B3</f>
        <v>8683145.1821599584</v>
      </c>
      <c r="C4" s="5">
        <f>C2-C3</f>
        <v>0</v>
      </c>
      <c r="D4" s="5">
        <f t="shared" ref="D4:M4" si="0">D2-D3</f>
        <v>0</v>
      </c>
      <c r="E4" s="5">
        <f t="shared" si="0"/>
        <v>0</v>
      </c>
      <c r="F4" s="5">
        <f t="shared" si="0"/>
        <v>0</v>
      </c>
      <c r="G4" s="5">
        <f t="shared" si="0"/>
        <v>0</v>
      </c>
      <c r="H4" s="5">
        <f t="shared" si="0"/>
        <v>0</v>
      </c>
      <c r="I4" s="5">
        <f t="shared" si="0"/>
        <v>0</v>
      </c>
      <c r="J4" s="5">
        <f t="shared" si="0"/>
        <v>0</v>
      </c>
      <c r="K4" s="5">
        <f t="shared" si="0"/>
        <v>0</v>
      </c>
      <c r="L4" s="5">
        <f t="shared" si="0"/>
        <v>0</v>
      </c>
      <c r="M4" s="5">
        <f t="shared" si="0"/>
        <v>0</v>
      </c>
    </row>
    <row r="5" spans="1:13" x14ac:dyDescent="0.15">
      <c r="A5" s="2" t="s">
        <v>6</v>
      </c>
      <c r="B5" s="4">
        <v>2253196.0979702543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</row>
    <row r="6" spans="1:13" x14ac:dyDescent="0.15">
      <c r="A6" s="2" t="s">
        <v>7</v>
      </c>
      <c r="B6" s="4">
        <v>580999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</row>
    <row r="7" spans="1:13" x14ac:dyDescent="0.15">
      <c r="A7" s="2" t="s">
        <v>8</v>
      </c>
      <c r="B7" s="4">
        <v>333855.31249999994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</row>
    <row r="8" spans="1:13" x14ac:dyDescent="0.15">
      <c r="A8" s="2" t="s">
        <v>9</v>
      </c>
      <c r="B8" s="5">
        <f>B4-B5-B6-B7</f>
        <v>5515094.7716897037</v>
      </c>
      <c r="C8" s="5">
        <f>C4-C5-C6-C7</f>
        <v>0</v>
      </c>
      <c r="D8" s="5">
        <f t="shared" ref="D8:M8" si="1">D4-D5-D6-D7</f>
        <v>0</v>
      </c>
      <c r="E8" s="5">
        <f t="shared" si="1"/>
        <v>0</v>
      </c>
      <c r="F8" s="5">
        <f t="shared" si="1"/>
        <v>0</v>
      </c>
      <c r="G8" s="5">
        <f t="shared" si="1"/>
        <v>0</v>
      </c>
      <c r="H8" s="5">
        <f t="shared" si="1"/>
        <v>0</v>
      </c>
      <c r="I8" s="5">
        <f t="shared" si="1"/>
        <v>0</v>
      </c>
      <c r="J8" s="5">
        <f t="shared" si="1"/>
        <v>0</v>
      </c>
      <c r="K8" s="5">
        <f t="shared" si="1"/>
        <v>0</v>
      </c>
      <c r="L8" s="5">
        <f t="shared" si="1"/>
        <v>0</v>
      </c>
      <c r="M8" s="5">
        <f t="shared" si="1"/>
        <v>0</v>
      </c>
    </row>
    <row r="9" spans="1:13" x14ac:dyDescent="0.15">
      <c r="A9" s="2" t="s">
        <v>10</v>
      </c>
      <c r="B9" s="4">
        <v>5000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</row>
    <row r="10" spans="1:13" x14ac:dyDescent="0.15">
      <c r="A10" s="2" t="s">
        <v>11</v>
      </c>
      <c r="B10" s="5">
        <f>B8+B9</f>
        <v>5520094.7716897037</v>
      </c>
      <c r="C10" s="5">
        <f>C8+C9</f>
        <v>0</v>
      </c>
      <c r="D10" s="5">
        <f t="shared" ref="D10:M10" si="2">D8+D9</f>
        <v>0</v>
      </c>
      <c r="E10" s="5">
        <f t="shared" si="2"/>
        <v>0</v>
      </c>
      <c r="F10" s="5">
        <f t="shared" si="2"/>
        <v>0</v>
      </c>
      <c r="G10" s="5">
        <f t="shared" si="2"/>
        <v>0</v>
      </c>
      <c r="H10" s="5">
        <f t="shared" si="2"/>
        <v>0</v>
      </c>
      <c r="I10" s="5">
        <f t="shared" si="2"/>
        <v>0</v>
      </c>
      <c r="J10" s="5">
        <f t="shared" si="2"/>
        <v>0</v>
      </c>
      <c r="K10" s="5">
        <f t="shared" si="2"/>
        <v>0</v>
      </c>
      <c r="L10" s="5">
        <f t="shared" si="2"/>
        <v>0</v>
      </c>
      <c r="M10" s="5">
        <f t="shared" si="2"/>
        <v>0</v>
      </c>
    </row>
    <row r="11" spans="1:13" x14ac:dyDescent="0.15">
      <c r="A11" s="2" t="s">
        <v>12</v>
      </c>
      <c r="B11" s="4">
        <v>471300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</row>
    <row r="12" spans="1:13" x14ac:dyDescent="0.15">
      <c r="A12" s="2" t="s">
        <v>13</v>
      </c>
      <c r="B12" s="4">
        <v>239207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</row>
    <row r="13" spans="1:13" x14ac:dyDescent="0.15">
      <c r="A13" s="2" t="s">
        <v>14</v>
      </c>
      <c r="B13" s="4">
        <v>7601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</row>
    <row r="14" spans="1:13" x14ac:dyDescent="0.15">
      <c r="A14" s="2" t="s">
        <v>15</v>
      </c>
      <c r="B14" s="4">
        <v>0</v>
      </c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</row>
    <row r="15" spans="1:13" x14ac:dyDescent="0.15">
      <c r="A15" s="2" t="s">
        <v>16</v>
      </c>
      <c r="B15" s="5">
        <f>B10+B11-B12-B13-B14</f>
        <v>5744586.7716897037</v>
      </c>
      <c r="C15" s="5">
        <f>C10+C11-C12-C13-C14</f>
        <v>0</v>
      </c>
      <c r="D15" s="5">
        <f t="shared" ref="D15:M15" si="3">D10+D11-D12-D13-D14</f>
        <v>0</v>
      </c>
      <c r="E15" s="5">
        <f t="shared" si="3"/>
        <v>0</v>
      </c>
      <c r="F15" s="5">
        <f t="shared" si="3"/>
        <v>0</v>
      </c>
      <c r="G15" s="5">
        <f t="shared" si="3"/>
        <v>0</v>
      </c>
      <c r="H15" s="5">
        <f t="shared" si="3"/>
        <v>0</v>
      </c>
      <c r="I15" s="5">
        <f t="shared" si="3"/>
        <v>0</v>
      </c>
      <c r="J15" s="5">
        <f t="shared" si="3"/>
        <v>0</v>
      </c>
      <c r="K15" s="5">
        <f t="shared" si="3"/>
        <v>0</v>
      </c>
      <c r="L15" s="5">
        <f t="shared" si="3"/>
        <v>0</v>
      </c>
      <c r="M15" s="5">
        <f t="shared" si="3"/>
        <v>0</v>
      </c>
    </row>
    <row r="16" spans="1:13" x14ac:dyDescent="0.15">
      <c r="A16" s="2" t="s">
        <v>17</v>
      </c>
      <c r="B16" s="4">
        <v>0</v>
      </c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</row>
    <row r="17" spans="1:13" x14ac:dyDescent="0.15">
      <c r="A17" s="2" t="s">
        <v>18</v>
      </c>
      <c r="B17" s="4">
        <v>170532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</row>
    <row r="18" spans="1:13" x14ac:dyDescent="0.15">
      <c r="A18" s="2" t="s">
        <v>19</v>
      </c>
      <c r="B18" s="4">
        <v>260536</v>
      </c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</row>
    <row r="19" spans="1:13" x14ac:dyDescent="0.15">
      <c r="A19" s="2" t="s">
        <v>20</v>
      </c>
      <c r="B19" s="5">
        <f>B15+B16+B17-B18</f>
        <v>5654582.7716897037</v>
      </c>
      <c r="C19" s="5">
        <f>C15+C16+C17-C18</f>
        <v>0</v>
      </c>
      <c r="D19" s="5">
        <f t="shared" ref="D19:M19" si="4">D15+D16+D17-D18</f>
        <v>0</v>
      </c>
      <c r="E19" s="5">
        <f t="shared" si="4"/>
        <v>0</v>
      </c>
      <c r="F19" s="5">
        <f t="shared" si="4"/>
        <v>0</v>
      </c>
      <c r="G19" s="5">
        <f t="shared" si="4"/>
        <v>0</v>
      </c>
      <c r="H19" s="5">
        <f t="shared" si="4"/>
        <v>0</v>
      </c>
      <c r="I19" s="5">
        <f t="shared" si="4"/>
        <v>0</v>
      </c>
      <c r="J19" s="5">
        <f t="shared" si="4"/>
        <v>0</v>
      </c>
      <c r="K19" s="5">
        <f t="shared" si="4"/>
        <v>0</v>
      </c>
      <c r="L19" s="5">
        <f t="shared" si="4"/>
        <v>0</v>
      </c>
      <c r="M19" s="5">
        <f t="shared" si="4"/>
        <v>0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利润表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james.li</dc:creator>
  <cp:lastModifiedBy>james.li</cp:lastModifiedBy>
  <dcterms:created xsi:type="dcterms:W3CDTF">2013-09-17T07:04:17Z</dcterms:created>
  <dcterms:modified xsi:type="dcterms:W3CDTF">2013-09-27T06:29:27Z</dcterms:modified>
</cp:coreProperties>
</file>