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B10" i="2" l="1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C9" i="2"/>
  <c r="D9" i="2"/>
  <c r="E9" i="2"/>
  <c r="F9" i="2"/>
  <c r="B9" i="2"/>
  <c r="A9" i="1"/>
  <c r="A10" i="1" l="1"/>
  <c r="B10" i="1"/>
</calcChain>
</file>

<file path=xl/sharedStrings.xml><?xml version="1.0" encoding="utf-8"?>
<sst xmlns="http://schemas.openxmlformats.org/spreadsheetml/2006/main" count="74" uniqueCount="39">
  <si>
    <t>组织名称</t>
  </si>
  <si>
    <t>FG</t>
  </si>
  <si>
    <t>二次成品</t>
  </si>
  <si>
    <t>物料</t>
  </si>
  <si>
    <t>原料</t>
  </si>
  <si>
    <t>总计</t>
  </si>
  <si>
    <t>INV_富丽</t>
  </si>
  <si>
    <t xml:space="preserve">         18,348,554.82 </t>
  </si>
  <si>
    <t xml:space="preserve">         3,636,037.33 </t>
  </si>
  <si>
    <t xml:space="preserve">         10,752,944.03 </t>
  </si>
  <si>
    <t xml:space="preserve">         14,206,042.92 </t>
  </si>
  <si>
    <t xml:space="preserve">         46,943,579.10 </t>
  </si>
  <si>
    <t>INV_三联</t>
  </si>
  <si>
    <t xml:space="preserve">              200,858.13 </t>
  </si>
  <si>
    <t xml:space="preserve">              200,858.13 </t>
  </si>
  <si>
    <t>INV_生物医学</t>
  </si>
  <si>
    <t xml:space="preserve">                  7,507.26 </t>
  </si>
  <si>
    <t xml:space="preserve">              219,061.11 </t>
  </si>
  <si>
    <t xml:space="preserve">              305,883.09 </t>
  </si>
  <si>
    <t xml:space="preserve">              532,451.46 </t>
  </si>
  <si>
    <t>INV_苏州生物</t>
  </si>
  <si>
    <t xml:space="preserve">                18,293.20 </t>
  </si>
  <si>
    <t xml:space="preserve">                     746.86 </t>
  </si>
  <si>
    <t xml:space="preserve">                19,040.06 </t>
  </si>
  <si>
    <t>INV_自然美</t>
  </si>
  <si>
    <t xml:space="preserve">              18,914.69 </t>
  </si>
  <si>
    <t xml:space="preserve">              276,088.44 </t>
  </si>
  <si>
    <t xml:space="preserve">              861,801.74 </t>
  </si>
  <si>
    <t xml:space="preserve">           1,156,804.86 </t>
  </si>
  <si>
    <t xml:space="preserve">      18,556,920.22 </t>
  </si>
  <si>
    <t xml:space="preserve">      3,654,952.01 </t>
  </si>
  <si>
    <t xml:space="preserve">      11,266,386.78 </t>
  </si>
  <si>
    <t xml:space="preserve">      15,374,474.60 </t>
  </si>
  <si>
    <t xml:space="preserve">      48,852,733.61 </t>
  </si>
  <si>
    <t>B9中输入一个空格</t>
    <phoneticPr fontId="1" type="noConversion"/>
  </si>
  <si>
    <t xml:space="preserve"> </t>
    <phoneticPr fontId="1" type="noConversion"/>
  </si>
  <si>
    <t>用LEFT函数取B2单元格中第一个字符</t>
    <phoneticPr fontId="1" type="noConversion"/>
  </si>
  <si>
    <t xml:space="preserve">         18,348,554.82 </t>
    <phoneticPr fontId="1" type="noConversion"/>
  </si>
  <si>
    <t>=LEFT(B2)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</si>
</sst>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0"/>
      <color rgb="FF000000"/>
      <name val="Arial Unicode MS"/>
      <family val="2"/>
      <charset val="134"/>
    </font>
    <font>
      <sz val="11"/>
      <color rgb="FF00000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3" sqref="B13"/>
    </sheetView>
  </sheetViews>
  <sheetFormatPr defaultRowHeight="14.25" x14ac:dyDescent="0.2"/>
  <cols>
    <col min="1" max="1" width="13.375" bestFit="1" customWidth="1"/>
    <col min="2" max="2" width="18.875" bestFit="1" customWidth="1"/>
    <col min="3" max="3" width="35.125" bestFit="1" customWidth="1"/>
    <col min="4" max="6" width="18.875" bestFit="1" customWidth="1"/>
  </cols>
  <sheetData>
    <row r="1" spans="1:6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7.25" thickBo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 ht="17.25" thickBot="1" x14ac:dyDescent="0.25">
      <c r="A3" s="3" t="s">
        <v>12</v>
      </c>
      <c r="B3" s="4" t="s">
        <v>13</v>
      </c>
      <c r="C3" s="4"/>
      <c r="D3" s="4"/>
      <c r="E3" s="4"/>
      <c r="F3" s="4" t="s">
        <v>14</v>
      </c>
    </row>
    <row r="4" spans="1:6" ht="17.25" thickBot="1" x14ac:dyDescent="0.25">
      <c r="A4" s="3" t="s">
        <v>15</v>
      </c>
      <c r="B4" s="4" t="s">
        <v>16</v>
      </c>
      <c r="C4" s="4"/>
      <c r="D4" s="4" t="s">
        <v>17</v>
      </c>
      <c r="E4" s="4" t="s">
        <v>18</v>
      </c>
      <c r="F4" s="4" t="s">
        <v>19</v>
      </c>
    </row>
    <row r="5" spans="1:6" ht="17.25" thickBot="1" x14ac:dyDescent="0.25">
      <c r="A5" s="3" t="s">
        <v>20</v>
      </c>
      <c r="B5" s="4"/>
      <c r="C5" s="4"/>
      <c r="D5" s="4" t="s">
        <v>21</v>
      </c>
      <c r="E5" s="4" t="s">
        <v>22</v>
      </c>
      <c r="F5" s="4" t="s">
        <v>23</v>
      </c>
    </row>
    <row r="6" spans="1:6" ht="17.25" thickBot="1" x14ac:dyDescent="0.25">
      <c r="A6" s="3" t="s">
        <v>24</v>
      </c>
      <c r="B6" s="4"/>
      <c r="C6" s="4" t="s">
        <v>25</v>
      </c>
      <c r="D6" s="4" t="s">
        <v>26</v>
      </c>
      <c r="E6" s="4" t="s">
        <v>27</v>
      </c>
      <c r="F6" s="4" t="s">
        <v>28</v>
      </c>
    </row>
    <row r="7" spans="1:6" ht="15.75" thickBot="1" x14ac:dyDescent="0.25">
      <c r="A7" s="5" t="s">
        <v>5</v>
      </c>
      <c r="B7" s="6" t="s">
        <v>29</v>
      </c>
      <c r="C7" s="6" t="s">
        <v>30</v>
      </c>
      <c r="D7" s="6" t="s">
        <v>31</v>
      </c>
      <c r="E7" s="6" t="s">
        <v>32</v>
      </c>
      <c r="F7" s="6" t="s">
        <v>33</v>
      </c>
    </row>
    <row r="9" spans="1:6" ht="16.5" x14ac:dyDescent="0.2">
      <c r="A9">
        <f>CODE(B9)</f>
        <v>32</v>
      </c>
      <c r="B9" t="s">
        <v>35</v>
      </c>
      <c r="C9" s="7" t="s">
        <v>34</v>
      </c>
    </row>
    <row r="10" spans="1:6" x14ac:dyDescent="0.2">
      <c r="A10">
        <f>CODE(B10)</f>
        <v>63</v>
      </c>
      <c r="B10" t="str">
        <f>LEFT(B2)</f>
        <v> </v>
      </c>
      <c r="C10" t="s">
        <v>36</v>
      </c>
      <c r="D10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9" sqref="B9"/>
    </sheetView>
  </sheetViews>
  <sheetFormatPr defaultRowHeight="14.25" x14ac:dyDescent="0.2"/>
  <cols>
    <col min="1" max="1" width="13.375" bestFit="1" customWidth="1"/>
    <col min="2" max="2" width="18.875" bestFit="1" customWidth="1"/>
    <col min="3" max="3" width="17.75" bestFit="1" customWidth="1"/>
    <col min="4" max="6" width="18.875" bestFit="1" customWidth="1"/>
  </cols>
  <sheetData>
    <row r="1" spans="1:6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7.25" thickBot="1" x14ac:dyDescent="0.25">
      <c r="A2" s="3" t="s">
        <v>6</v>
      </c>
      <c r="B2" s="4" t="s">
        <v>37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 ht="17.25" thickBot="1" x14ac:dyDescent="0.25">
      <c r="A3" s="3" t="s">
        <v>12</v>
      </c>
      <c r="B3" s="4" t="s">
        <v>13</v>
      </c>
      <c r="C3" s="4"/>
      <c r="D3" s="4"/>
      <c r="E3" s="4"/>
      <c r="F3" s="4" t="s">
        <v>14</v>
      </c>
    </row>
    <row r="4" spans="1:6" ht="17.25" thickBot="1" x14ac:dyDescent="0.25">
      <c r="A4" s="3" t="s">
        <v>15</v>
      </c>
      <c r="B4" s="4" t="s">
        <v>16</v>
      </c>
      <c r="C4" s="4"/>
      <c r="D4" s="4" t="s">
        <v>17</v>
      </c>
      <c r="E4" s="4" t="s">
        <v>18</v>
      </c>
      <c r="F4" s="4" t="s">
        <v>19</v>
      </c>
    </row>
    <row r="5" spans="1:6" ht="17.25" thickBot="1" x14ac:dyDescent="0.25">
      <c r="A5" s="3" t="s">
        <v>20</v>
      </c>
      <c r="B5" s="4"/>
      <c r="C5" s="4"/>
      <c r="D5" s="4" t="s">
        <v>21</v>
      </c>
      <c r="E5" s="4" t="s">
        <v>22</v>
      </c>
      <c r="F5" s="4" t="s">
        <v>23</v>
      </c>
    </row>
    <row r="6" spans="1:6" ht="17.25" thickBot="1" x14ac:dyDescent="0.25">
      <c r="A6" s="3" t="s">
        <v>24</v>
      </c>
      <c r="B6" s="4"/>
      <c r="C6" s="4" t="s">
        <v>25</v>
      </c>
      <c r="D6" s="4" t="s">
        <v>26</v>
      </c>
      <c r="E6" s="4" t="s">
        <v>27</v>
      </c>
      <c r="F6" s="4" t="s">
        <v>28</v>
      </c>
    </row>
    <row r="7" spans="1:6" ht="15.75" thickBot="1" x14ac:dyDescent="0.25">
      <c r="A7" s="5" t="s">
        <v>5</v>
      </c>
      <c r="B7" s="6" t="s">
        <v>29</v>
      </c>
      <c r="C7" s="6" t="s">
        <v>30</v>
      </c>
      <c r="D7" s="6" t="s">
        <v>31</v>
      </c>
      <c r="E7" s="6" t="s">
        <v>32</v>
      </c>
      <c r="F7" s="6" t="s">
        <v>33</v>
      </c>
    </row>
    <row r="9" spans="1:6" x14ac:dyDescent="0.2">
      <c r="B9">
        <f>IFERROR(--SUBSTITUTE(B2,LEFT(B2),),)</f>
        <v>18348554.82</v>
      </c>
      <c r="C9">
        <f t="shared" ref="C9:F9" si="0">IFERROR(--SUBSTITUTE(C2,LEFT(C2),),)</f>
        <v>3636037.33</v>
      </c>
      <c r="D9">
        <f t="shared" si="0"/>
        <v>10752944.029999999</v>
      </c>
      <c r="E9">
        <f t="shared" si="0"/>
        <v>14206042.92</v>
      </c>
      <c r="F9">
        <f t="shared" si="0"/>
        <v>46943579.100000001</v>
      </c>
    </row>
    <row r="10" spans="1:6" x14ac:dyDescent="0.2">
      <c r="B10">
        <f t="shared" ref="B10:F10" si="1">IFERROR(--SUBSTITUTE(B3,LEFT(B3),),)</f>
        <v>200858.13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200858.13</v>
      </c>
    </row>
    <row r="11" spans="1:6" x14ac:dyDescent="0.2">
      <c r="B11">
        <f t="shared" ref="B11:F11" si="2">IFERROR(--SUBSTITUTE(B4,LEFT(B4),),)</f>
        <v>7507.26</v>
      </c>
      <c r="C11">
        <f t="shared" si="2"/>
        <v>0</v>
      </c>
      <c r="D11">
        <f t="shared" si="2"/>
        <v>219061.11</v>
      </c>
      <c r="E11">
        <f t="shared" si="2"/>
        <v>305883.09000000003</v>
      </c>
      <c r="F11">
        <f t="shared" si="2"/>
        <v>532451.46</v>
      </c>
    </row>
    <row r="12" spans="1:6" x14ac:dyDescent="0.2">
      <c r="B12">
        <f t="shared" ref="B12:F12" si="3">IFERROR(--SUBSTITUTE(B5,LEFT(B5),),)</f>
        <v>0</v>
      </c>
      <c r="C12">
        <f t="shared" si="3"/>
        <v>0</v>
      </c>
      <c r="D12">
        <f t="shared" si="3"/>
        <v>18293.2</v>
      </c>
      <c r="E12">
        <f t="shared" si="3"/>
        <v>746.86</v>
      </c>
      <c r="F12">
        <f t="shared" si="3"/>
        <v>19040.060000000001</v>
      </c>
    </row>
    <row r="13" spans="1:6" x14ac:dyDescent="0.2">
      <c r="B13">
        <f t="shared" ref="B13:F13" si="4">IFERROR(--SUBSTITUTE(B6,LEFT(B6),),)</f>
        <v>0</v>
      </c>
      <c r="C13">
        <f t="shared" si="4"/>
        <v>18914.689999999999</v>
      </c>
      <c r="D13">
        <f t="shared" si="4"/>
        <v>276088.44</v>
      </c>
      <c r="E13">
        <f t="shared" si="4"/>
        <v>861801.74</v>
      </c>
      <c r="F13">
        <f t="shared" si="4"/>
        <v>1156804.8600000001</v>
      </c>
    </row>
    <row r="14" spans="1:6" x14ac:dyDescent="0.2">
      <c r="B14">
        <f t="shared" ref="B14:F14" si="5">IFERROR(--SUBSTITUTE(B7,LEFT(B7),),)</f>
        <v>18556920.219999999</v>
      </c>
      <c r="C14">
        <f t="shared" si="5"/>
        <v>3654952.01</v>
      </c>
      <c r="D14">
        <f t="shared" si="5"/>
        <v>11266386.779999999</v>
      </c>
      <c r="E14">
        <f t="shared" si="5"/>
        <v>15374474.6</v>
      </c>
      <c r="F14">
        <f t="shared" si="5"/>
        <v>48852733.609999999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2013-08-29T08:01:16Z</dcterms:created>
  <dcterms:modified xsi:type="dcterms:W3CDTF">2013-10-28T03:35:41Z</dcterms:modified>
</cp:coreProperties>
</file>