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5600" windowHeight="8385" activeTab="2"/>
  </bookViews>
  <sheets>
    <sheet name="函数计算错误" sheetId="1" r:id="rId1"/>
    <sheet name="取消合并单元格" sheetId="2" r:id="rId2"/>
    <sheet name="真假合并单元格" sheetId="5" r:id="rId3"/>
    <sheet name="合并单元格" sheetId="6" r:id="rId4"/>
    <sheet name="跨列居中" sheetId="8" r:id="rId5"/>
  </sheets>
  <definedNames>
    <definedName name="_xlnm._FilterDatabase" localSheetId="0" hidden="1">函数计算错误!$A$1:$D$4</definedName>
    <definedName name="_xlnm._FilterDatabase" localSheetId="3" hidden="1">合并单元格!$A$1:$E$10</definedName>
    <definedName name="_xlnm._FilterDatabase" localSheetId="4" hidden="1">跨列居中!$A$1:$D$4</definedName>
    <definedName name="_xlnm._FilterDatabase" localSheetId="1" hidden="1">取消合并单元格!$A$1:$D$4</definedName>
    <definedName name="_xlnm._FilterDatabase" localSheetId="2" hidden="1">真假合并单元格!$A$1:$D$4</definedName>
  </definedNames>
  <calcPr calcId="145621"/>
</workbook>
</file>

<file path=xl/calcChain.xml><?xml version="1.0" encoding="utf-8"?>
<calcChain xmlns="http://schemas.openxmlformats.org/spreadsheetml/2006/main">
  <c r="D10" i="8" l="1"/>
  <c r="C10" i="8"/>
  <c r="D5" i="8"/>
  <c r="C5" i="8"/>
  <c r="D10" i="6"/>
  <c r="C10" i="6"/>
  <c r="D5" i="6"/>
  <c r="C5" i="6"/>
  <c r="J2" i="1" l="1"/>
  <c r="J3" i="1"/>
  <c r="J4" i="1"/>
  <c r="J5" i="1"/>
  <c r="J6" i="1"/>
  <c r="J7" i="1"/>
  <c r="J8" i="1"/>
  <c r="I3" i="1"/>
  <c r="I4" i="1"/>
  <c r="I5" i="1"/>
  <c r="I6" i="1"/>
  <c r="I7" i="1"/>
  <c r="I8" i="1"/>
  <c r="I2" i="1"/>
  <c r="L3" i="5"/>
  <c r="M3" i="5"/>
  <c r="L4" i="5"/>
  <c r="M4" i="5"/>
  <c r="L5" i="5"/>
  <c r="M5" i="5"/>
  <c r="L6" i="5"/>
  <c r="M6" i="5"/>
  <c r="L7" i="5"/>
  <c r="M7" i="5"/>
  <c r="L8" i="5"/>
  <c r="M8" i="5"/>
  <c r="M2" i="5"/>
  <c r="L2" i="5"/>
  <c r="G7" i="5"/>
  <c r="G3" i="5"/>
  <c r="G2" i="5"/>
  <c r="G7" i="2"/>
  <c r="G7" i="1"/>
  <c r="G6" i="1"/>
  <c r="G3" i="2"/>
  <c r="G3" i="1"/>
  <c r="G2" i="1"/>
  <c r="G6" i="5" l="1"/>
  <c r="G6" i="2"/>
  <c r="G2" i="2"/>
</calcChain>
</file>

<file path=xl/sharedStrings.xml><?xml version="1.0" encoding="utf-8"?>
<sst xmlns="http://schemas.openxmlformats.org/spreadsheetml/2006/main" count="112" uniqueCount="21">
  <si>
    <t>区域</t>
    <phoneticPr fontId="1" type="noConversion"/>
  </si>
  <si>
    <t>客户类型</t>
    <phoneticPr fontId="4" type="noConversion"/>
  </si>
  <si>
    <t>销售数量</t>
    <phoneticPr fontId="4" type="noConversion"/>
  </si>
  <si>
    <t>销售金额</t>
    <phoneticPr fontId="4" type="noConversion"/>
  </si>
  <si>
    <t>客户类型</t>
    <phoneticPr fontId="4" type="noConversion"/>
  </si>
  <si>
    <t>东区</t>
    <phoneticPr fontId="3" type="noConversion"/>
  </si>
  <si>
    <t>新概念店</t>
    <phoneticPr fontId="3" type="noConversion"/>
  </si>
  <si>
    <t>加盟连锁店</t>
  </si>
  <si>
    <t>加盟连锁店</t>
    <phoneticPr fontId="3" type="noConversion"/>
  </si>
  <si>
    <t>新概念店</t>
  </si>
  <si>
    <t>西区</t>
    <phoneticPr fontId="3" type="noConversion"/>
  </si>
  <si>
    <t>区域</t>
    <phoneticPr fontId="3" type="noConversion"/>
  </si>
  <si>
    <t>销售金额</t>
    <phoneticPr fontId="3" type="noConversion"/>
  </si>
  <si>
    <t>东区</t>
  </si>
  <si>
    <t>东区</t>
    <phoneticPr fontId="3" type="noConversion"/>
  </si>
  <si>
    <t>西区</t>
  </si>
  <si>
    <t>西区</t>
    <phoneticPr fontId="3" type="noConversion"/>
  </si>
  <si>
    <t>备注</t>
    <phoneticPr fontId="4" type="noConversion"/>
  </si>
  <si>
    <t>东区小计</t>
    <phoneticPr fontId="3" type="noConversion"/>
  </si>
  <si>
    <t>西区小计</t>
    <phoneticPr fontId="3" type="noConversion"/>
  </si>
  <si>
    <t>西区小计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</si>
</sst>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 * #,##0_ ;_ * \-#,##0_ ;_ * &quot;-&quot;_ ;_ @_ "/>
    <numFmt numFmtId="43" formatCode="_ * #,##0.00_ ;_ * \-#,##0.00_ ;_ * &quot;-&quot;??_ ;_ @_ "/>
    <numFmt numFmtId="176" formatCode="#,##0;\(#,##0\)"/>
    <numFmt numFmtId="177" formatCode="_(* #,##0.00_);_(* \(#,##0.00\);_(* &quot;-&quot;??_);_(@_)"/>
  </numFmts>
  <fonts count="9">
    <font>
      <sz val="11"/>
      <color theme="1"/>
      <name val="Arial"/>
      <family val="2"/>
      <charset val="134"/>
    </font>
    <font>
      <sz val="10"/>
      <name val="Arial"/>
      <family val="2"/>
    </font>
    <font>
      <b/>
      <sz val="10"/>
      <name val="SimSun"/>
      <charset val="134"/>
    </font>
    <font>
      <sz val="9"/>
      <name val="Arial"/>
      <family val="2"/>
      <charset val="134"/>
    </font>
    <font>
      <sz val="11"/>
      <name val="Times New Roman"/>
      <family val="1"/>
    </font>
    <font>
      <b/>
      <sz val="10"/>
      <color theme="1"/>
      <name val="Arial"/>
      <family val="2"/>
      <charset val="134"/>
    </font>
    <font>
      <sz val="10"/>
      <color theme="1"/>
      <name val="Arial"/>
      <family val="2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177" fontId="1" fillId="0" borderId="0" applyFont="0" applyFill="0" applyBorder="0" applyAlignment="0" applyProtection="0"/>
  </cellStyleXfs>
  <cellXfs count="29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41" fontId="1" fillId="0" borderId="2" xfId="2" applyNumberFormat="1" applyFont="1" applyFill="1" applyBorder="1" applyAlignment="1" applyProtection="1">
      <alignment horizontal="center" vertical="center"/>
      <protection locked="0"/>
    </xf>
    <xf numFmtId="41" fontId="1" fillId="0" borderId="2" xfId="3" applyNumberFormat="1" applyFont="1" applyFill="1" applyBorder="1" applyAlignment="1" applyProtection="1">
      <alignment vertical="center"/>
      <protection locked="0"/>
    </xf>
    <xf numFmtId="0" fontId="6" fillId="0" borderId="0" xfId="0" applyFont="1">
      <alignment vertical="center"/>
    </xf>
    <xf numFmtId="0" fontId="6" fillId="0" borderId="2" xfId="0" applyFont="1" applyBorder="1">
      <alignment vertical="center"/>
    </xf>
    <xf numFmtId="41" fontId="6" fillId="0" borderId="2" xfId="0" applyNumberFormat="1" applyFont="1" applyBorder="1">
      <alignment vertical="center"/>
    </xf>
    <xf numFmtId="43" fontId="1" fillId="0" borderId="2" xfId="2" applyNumberFormat="1" applyFont="1" applyFill="1" applyBorder="1" applyAlignment="1" applyProtection="1">
      <alignment horizontal="center" vertical="center"/>
      <protection locked="0"/>
    </xf>
    <xf numFmtId="41" fontId="6" fillId="0" borderId="0" xfId="0" applyNumberFormat="1" applyFont="1">
      <alignment vertical="center"/>
    </xf>
    <xf numFmtId="176" fontId="2" fillId="2" borderId="1" xfId="1" applyNumberFormat="1" applyFont="1" applyFill="1" applyBorder="1" applyAlignment="1" applyProtection="1">
      <alignment horizontal="center" vertical="center" wrapText="1"/>
    </xf>
    <xf numFmtId="41" fontId="2" fillId="2" borderId="2" xfId="1" applyNumberFormat="1" applyFont="1" applyFill="1" applyBorder="1" applyAlignment="1" applyProtection="1">
      <alignment horizontal="center" vertical="center"/>
    </xf>
    <xf numFmtId="43" fontId="1" fillId="0" borderId="1" xfId="2" applyNumberFormat="1" applyFont="1" applyFill="1" applyBorder="1" applyAlignment="1" applyProtection="1">
      <alignment vertical="center"/>
      <protection locked="0"/>
    </xf>
    <xf numFmtId="43" fontId="1" fillId="0" borderId="3" xfId="2" applyNumberFormat="1" applyFont="1" applyFill="1" applyBorder="1" applyAlignment="1" applyProtection="1">
      <alignment vertical="center"/>
      <protection locked="0"/>
    </xf>
    <xf numFmtId="43" fontId="1" fillId="0" borderId="4" xfId="2" applyNumberFormat="1" applyFont="1" applyFill="1" applyBorder="1" applyAlignment="1" applyProtection="1">
      <alignment vertical="center"/>
      <protection locked="0"/>
    </xf>
    <xf numFmtId="0" fontId="6" fillId="2" borderId="2" xfId="0" applyFont="1" applyFill="1" applyBorder="1" applyAlignment="1">
      <alignment horizontal="center" vertical="center"/>
    </xf>
    <xf numFmtId="43" fontId="6" fillId="0" borderId="0" xfId="0" applyNumberFormat="1" applyFont="1">
      <alignment vertical="center"/>
    </xf>
    <xf numFmtId="43" fontId="1" fillId="0" borderId="2" xfId="2" applyNumberFormat="1" applyFont="1" applyFill="1" applyBorder="1" applyAlignment="1" applyProtection="1">
      <alignment vertical="center"/>
      <protection locked="0"/>
    </xf>
    <xf numFmtId="43" fontId="1" fillId="0" borderId="2" xfId="2" applyNumberFormat="1" applyFont="1" applyFill="1" applyBorder="1" applyAlignment="1" applyProtection="1">
      <alignment horizontal="left" vertical="center"/>
      <protection locked="0"/>
    </xf>
    <xf numFmtId="43" fontId="1" fillId="0" borderId="2" xfId="2" applyNumberFormat="1" applyFont="1" applyFill="1" applyBorder="1" applyAlignment="1" applyProtection="1">
      <alignment horizontal="center" vertical="center"/>
      <protection locked="0"/>
    </xf>
    <xf numFmtId="176" fontId="2" fillId="2" borderId="2" xfId="1" applyNumberFormat="1" applyFont="1" applyFill="1" applyBorder="1" applyAlignment="1" applyProtection="1">
      <alignment horizontal="center" vertical="center" wrapText="1"/>
    </xf>
    <xf numFmtId="43" fontId="7" fillId="0" borderId="5" xfId="2" applyNumberFormat="1" applyFont="1" applyFill="1" applyBorder="1" applyAlignment="1" applyProtection="1">
      <alignment horizontal="centerContinuous" vertical="center"/>
      <protection locked="0"/>
    </xf>
    <xf numFmtId="43" fontId="1" fillId="0" borderId="6" xfId="2" applyNumberFormat="1" applyFont="1" applyFill="1" applyBorder="1" applyAlignment="1" applyProtection="1">
      <alignment horizontal="centerContinuous" vertical="center"/>
      <protection locked="0"/>
    </xf>
    <xf numFmtId="43" fontId="1" fillId="0" borderId="1" xfId="2" applyNumberFormat="1" applyFont="1" applyFill="1" applyBorder="1" applyAlignment="1" applyProtection="1">
      <alignment horizontal="center" vertical="center"/>
      <protection locked="0"/>
    </xf>
    <xf numFmtId="43" fontId="1" fillId="0" borderId="3" xfId="2" applyNumberFormat="1" applyFont="1" applyFill="1" applyBorder="1" applyAlignment="1" applyProtection="1">
      <alignment horizontal="center" vertical="center"/>
      <protection locked="0"/>
    </xf>
    <xf numFmtId="43" fontId="1" fillId="0" borderId="4" xfId="2" applyNumberFormat="1" applyFont="1" applyFill="1" applyBorder="1" applyAlignment="1" applyProtection="1">
      <alignment horizontal="center" vertical="center"/>
      <protection locked="0"/>
    </xf>
    <xf numFmtId="43" fontId="7" fillId="0" borderId="2" xfId="2" applyNumberFormat="1" applyFont="1" applyFill="1" applyBorder="1" applyAlignment="1" applyProtection="1">
      <alignment horizontal="center" vertical="center"/>
      <protection locked="0"/>
    </xf>
    <xf numFmtId="43" fontId="1" fillId="0" borderId="2" xfId="2" applyNumberFormat="1" applyFont="1" applyFill="1" applyBorder="1" applyAlignment="1" applyProtection="1">
      <alignment horizontal="center" vertical="center"/>
      <protection locked="0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4">
    <cellStyle name="Normal_PACKAGE0429(2)" xfId="2"/>
    <cellStyle name="Normal_PACKAGE0429(4)" xfId="1"/>
    <cellStyle name="常规" xfId="0" builtinId="0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11</xdr:row>
      <xdr:rowOff>0</xdr:rowOff>
    </xdr:from>
    <xdr:to>
      <xdr:col>8</xdr:col>
      <xdr:colOff>28103</xdr:colOff>
      <xdr:row>19</xdr:row>
      <xdr:rowOff>37933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7100" y="1781175"/>
          <a:ext cx="3780953" cy="13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14</xdr:col>
      <xdr:colOff>523124</xdr:colOff>
      <xdr:row>25</xdr:row>
      <xdr:rowOff>66161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8350" y="0"/>
          <a:ext cx="6009524" cy="41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pane xSplit="2" ySplit="1" topLeftCell="C2" activePane="bottomRight" state="frozen"/>
      <selection activeCell="F27" sqref="F27"/>
      <selection pane="topRight" activeCell="F27" sqref="F27"/>
      <selection pane="bottomLeft" activeCell="F27" sqref="F27"/>
      <selection pane="bottomRight" activeCell="H26" sqref="H26"/>
    </sheetView>
  </sheetViews>
  <sheetFormatPr defaultRowHeight="12.75"/>
  <cols>
    <col min="1" max="1" width="9" style="4" bestFit="1" customWidth="1"/>
    <col min="2" max="2" width="12.5" style="4" bestFit="1" customWidth="1"/>
    <col min="3" max="4" width="14.5" style="8" bestFit="1" customWidth="1"/>
    <col min="5" max="5" width="5.625" style="4" customWidth="1"/>
    <col min="6" max="6" width="9" style="4"/>
    <col min="7" max="7" width="9.625" style="4" bestFit="1" customWidth="1"/>
    <col min="8" max="9" width="9" style="4"/>
    <col min="10" max="10" width="10.625" style="4" bestFit="1" customWidth="1"/>
    <col min="11" max="16384" width="9" style="4"/>
  </cols>
  <sheetData>
    <row r="1" spans="1:10" s="1" customFormat="1">
      <c r="A1" s="9" t="s">
        <v>0</v>
      </c>
      <c r="B1" s="9" t="s">
        <v>1</v>
      </c>
      <c r="C1" s="10" t="s">
        <v>2</v>
      </c>
      <c r="D1" s="10" t="s">
        <v>3</v>
      </c>
      <c r="F1" s="10" t="s">
        <v>4</v>
      </c>
      <c r="G1" s="10" t="s">
        <v>3</v>
      </c>
    </row>
    <row r="2" spans="1:10">
      <c r="A2" s="22" t="s">
        <v>5</v>
      </c>
      <c r="B2" s="22" t="s">
        <v>6</v>
      </c>
      <c r="C2" s="2">
        <v>824</v>
      </c>
      <c r="D2" s="3">
        <v>936888</v>
      </c>
      <c r="F2" s="5" t="s">
        <v>6</v>
      </c>
      <c r="G2" s="6">
        <f>SUMIF(B:B,F2,D:D)</f>
        <v>1072069</v>
      </c>
      <c r="I2" s="15" t="str">
        <f>A2</f>
        <v>东区</v>
      </c>
      <c r="J2" s="15" t="str">
        <f>B2</f>
        <v>新概念店</v>
      </c>
    </row>
    <row r="3" spans="1:10">
      <c r="A3" s="23"/>
      <c r="B3" s="24"/>
      <c r="C3" s="2">
        <v>566</v>
      </c>
      <c r="D3" s="3">
        <v>167792</v>
      </c>
      <c r="F3" s="5" t="s">
        <v>8</v>
      </c>
      <c r="G3" s="6">
        <f>SUMIF(B:B,F3,D:D)</f>
        <v>519910</v>
      </c>
      <c r="I3" s="15">
        <f t="shared" ref="I3:J8" si="0">A3</f>
        <v>0</v>
      </c>
      <c r="J3" s="15">
        <f t="shared" si="0"/>
        <v>0</v>
      </c>
    </row>
    <row r="4" spans="1:10">
      <c r="A4" s="24"/>
      <c r="B4" s="18" t="s">
        <v>8</v>
      </c>
      <c r="C4" s="2">
        <v>977</v>
      </c>
      <c r="D4" s="3">
        <v>201923</v>
      </c>
      <c r="I4" s="15">
        <f t="shared" si="0"/>
        <v>0</v>
      </c>
      <c r="J4" s="15" t="str">
        <f t="shared" si="0"/>
        <v>加盟连锁店</v>
      </c>
    </row>
    <row r="5" spans="1:10">
      <c r="A5" s="22" t="s">
        <v>10</v>
      </c>
      <c r="B5" s="22" t="s">
        <v>8</v>
      </c>
      <c r="C5" s="2">
        <v>700</v>
      </c>
      <c r="D5" s="3">
        <v>317987</v>
      </c>
      <c r="F5" s="14" t="s">
        <v>11</v>
      </c>
      <c r="G5" s="14" t="s">
        <v>12</v>
      </c>
      <c r="I5" s="15" t="str">
        <f t="shared" si="0"/>
        <v>西区</v>
      </c>
      <c r="J5" s="15" t="str">
        <f t="shared" si="0"/>
        <v>加盟连锁店</v>
      </c>
    </row>
    <row r="6" spans="1:10">
      <c r="A6" s="23"/>
      <c r="B6" s="24"/>
      <c r="C6" s="2">
        <v>693</v>
      </c>
      <c r="D6" s="3">
        <v>448456</v>
      </c>
      <c r="F6" s="5" t="s">
        <v>14</v>
      </c>
      <c r="G6" s="6">
        <f>SUMIF(A:A,F6,D:D)</f>
        <v>936888</v>
      </c>
      <c r="I6" s="15">
        <f t="shared" si="0"/>
        <v>0</v>
      </c>
      <c r="J6" s="15">
        <f t="shared" si="0"/>
        <v>0</v>
      </c>
    </row>
    <row r="7" spans="1:10">
      <c r="A7" s="23"/>
      <c r="B7" s="22" t="s">
        <v>6</v>
      </c>
      <c r="C7" s="2">
        <v>761</v>
      </c>
      <c r="D7" s="3">
        <v>135181</v>
      </c>
      <c r="F7" s="5" t="s">
        <v>16</v>
      </c>
      <c r="G7" s="6">
        <f>SUMIF(A:A,F7,D:D)</f>
        <v>317987</v>
      </c>
      <c r="I7" s="15">
        <f t="shared" si="0"/>
        <v>0</v>
      </c>
      <c r="J7" s="15" t="str">
        <f t="shared" si="0"/>
        <v>新概念店</v>
      </c>
    </row>
    <row r="8" spans="1:10">
      <c r="A8" s="24"/>
      <c r="B8" s="24"/>
      <c r="C8" s="2">
        <v>583</v>
      </c>
      <c r="D8" s="3">
        <v>791822</v>
      </c>
      <c r="I8" s="15">
        <f t="shared" si="0"/>
        <v>0</v>
      </c>
      <c r="J8" s="15">
        <f t="shared" si="0"/>
        <v>0</v>
      </c>
    </row>
  </sheetData>
  <autoFilter ref="A1:D4"/>
  <mergeCells count="5">
    <mergeCell ref="A2:A4"/>
    <mergeCell ref="B2:B3"/>
    <mergeCell ref="A5:A8"/>
    <mergeCell ref="B5:B6"/>
    <mergeCell ref="B7:B8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pane xSplit="2" ySplit="1" topLeftCell="C2" activePane="bottomRight" state="frozen"/>
      <selection activeCell="F27" sqref="F27"/>
      <selection pane="topRight" activeCell="F27" sqref="F27"/>
      <selection pane="bottomLeft" activeCell="F27" sqref="F27"/>
      <selection pane="bottomRight" activeCell="B4" sqref="B4"/>
    </sheetView>
  </sheetViews>
  <sheetFormatPr defaultRowHeight="12.75"/>
  <cols>
    <col min="1" max="1" width="9" style="4" bestFit="1" customWidth="1"/>
    <col min="2" max="2" width="12.5" style="4" bestFit="1" customWidth="1"/>
    <col min="3" max="4" width="14.5" style="8" bestFit="1" customWidth="1"/>
    <col min="5" max="5" width="5.625" style="4" customWidth="1"/>
    <col min="6" max="6" width="9" style="4"/>
    <col min="7" max="7" width="9.625" style="4" bestFit="1" customWidth="1"/>
    <col min="8" max="16384" width="9" style="4"/>
  </cols>
  <sheetData>
    <row r="1" spans="1:7" s="1" customFormat="1">
      <c r="A1" s="9" t="s">
        <v>0</v>
      </c>
      <c r="B1" s="9" t="s">
        <v>1</v>
      </c>
      <c r="C1" s="10" t="s">
        <v>2</v>
      </c>
      <c r="D1" s="10" t="s">
        <v>3</v>
      </c>
      <c r="F1" s="10" t="s">
        <v>4</v>
      </c>
      <c r="G1" s="10" t="s">
        <v>3</v>
      </c>
    </row>
    <row r="2" spans="1:7">
      <c r="A2" s="11" t="s">
        <v>5</v>
      </c>
      <c r="B2" s="11" t="s">
        <v>6</v>
      </c>
      <c r="C2" s="2">
        <v>824</v>
      </c>
      <c r="D2" s="3">
        <v>936888</v>
      </c>
      <c r="F2" s="5" t="s">
        <v>6</v>
      </c>
      <c r="G2" s="6">
        <f>SUMIF(B:B,F2,D:D)</f>
        <v>2031683</v>
      </c>
    </row>
    <row r="3" spans="1:7">
      <c r="A3" s="12" t="s">
        <v>13</v>
      </c>
      <c r="B3" s="13" t="s">
        <v>9</v>
      </c>
      <c r="C3" s="2">
        <v>566</v>
      </c>
      <c r="D3" s="3">
        <v>167792</v>
      </c>
      <c r="F3" s="5" t="s">
        <v>8</v>
      </c>
      <c r="G3" s="6">
        <f>SUMIF(B:B,F3,D:D)</f>
        <v>968366</v>
      </c>
    </row>
    <row r="4" spans="1:7">
      <c r="A4" s="13" t="s">
        <v>13</v>
      </c>
      <c r="B4" s="7" t="s">
        <v>8</v>
      </c>
      <c r="C4" s="2">
        <v>977</v>
      </c>
      <c r="D4" s="3">
        <v>201923</v>
      </c>
    </row>
    <row r="5" spans="1:7">
      <c r="A5" s="11" t="s">
        <v>10</v>
      </c>
      <c r="B5" s="11" t="s">
        <v>8</v>
      </c>
      <c r="C5" s="2">
        <v>700</v>
      </c>
      <c r="D5" s="3">
        <v>317987</v>
      </c>
      <c r="F5" s="14" t="s">
        <v>11</v>
      </c>
      <c r="G5" s="14" t="s">
        <v>12</v>
      </c>
    </row>
    <row r="6" spans="1:7">
      <c r="A6" s="12" t="s">
        <v>15</v>
      </c>
      <c r="B6" s="13" t="s">
        <v>7</v>
      </c>
      <c r="C6" s="2">
        <v>693</v>
      </c>
      <c r="D6" s="3">
        <v>448456</v>
      </c>
      <c r="F6" s="5" t="s">
        <v>14</v>
      </c>
      <c r="G6" s="6">
        <f>SUMIF(A:A,F6,D:D)</f>
        <v>1306603</v>
      </c>
    </row>
    <row r="7" spans="1:7">
      <c r="A7" s="12" t="s">
        <v>15</v>
      </c>
      <c r="B7" s="11" t="s">
        <v>6</v>
      </c>
      <c r="C7" s="2">
        <v>761</v>
      </c>
      <c r="D7" s="3">
        <v>135181</v>
      </c>
      <c r="F7" s="5" t="s">
        <v>16</v>
      </c>
      <c r="G7" s="6">
        <f>SUMIF(A:A,F7,D:D)</f>
        <v>1693446</v>
      </c>
    </row>
    <row r="8" spans="1:7">
      <c r="A8" s="13" t="s">
        <v>15</v>
      </c>
      <c r="B8" s="13" t="s">
        <v>9</v>
      </c>
      <c r="C8" s="2">
        <v>583</v>
      </c>
      <c r="D8" s="3">
        <v>791822</v>
      </c>
    </row>
  </sheetData>
  <autoFilter ref="A1:D4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pane xSplit="2" ySplit="1" topLeftCell="C2" activePane="bottomRight" state="frozen"/>
      <selection activeCell="F27" sqref="F27"/>
      <selection pane="topRight" activeCell="F27" sqref="F27"/>
      <selection pane="bottomLeft" activeCell="F27" sqref="F27"/>
      <selection pane="bottomRight" activeCell="M12" sqref="M12"/>
    </sheetView>
  </sheetViews>
  <sheetFormatPr defaultRowHeight="12.75"/>
  <cols>
    <col min="1" max="1" width="9" style="4" bestFit="1" customWidth="1"/>
    <col min="2" max="2" width="12.5" style="4" bestFit="1" customWidth="1"/>
    <col min="3" max="4" width="14.5" style="8" bestFit="1" customWidth="1"/>
    <col min="5" max="5" width="5.625" style="4" customWidth="1"/>
    <col min="6" max="6" width="9" style="4"/>
    <col min="7" max="7" width="9.625" style="4" bestFit="1" customWidth="1"/>
    <col min="8" max="10" width="9" style="4"/>
    <col min="11" max="11" width="4.5" style="4" customWidth="1"/>
    <col min="12" max="12" width="6.375" style="4" customWidth="1"/>
    <col min="13" max="16384" width="9" style="4"/>
  </cols>
  <sheetData>
    <row r="1" spans="1:13" s="1" customFormat="1">
      <c r="A1" s="9" t="s">
        <v>0</v>
      </c>
      <c r="B1" s="9" t="s">
        <v>1</v>
      </c>
      <c r="C1" s="10" t="s">
        <v>2</v>
      </c>
      <c r="D1" s="10" t="s">
        <v>3</v>
      </c>
      <c r="F1" s="10" t="s">
        <v>4</v>
      </c>
      <c r="G1" s="10" t="s">
        <v>3</v>
      </c>
    </row>
    <row r="2" spans="1:13">
      <c r="A2" s="22" t="s">
        <v>5</v>
      </c>
      <c r="B2" s="22" t="s">
        <v>6</v>
      </c>
      <c r="C2" s="2">
        <v>824</v>
      </c>
      <c r="D2" s="3">
        <v>936888</v>
      </c>
      <c r="F2" s="5" t="s">
        <v>6</v>
      </c>
      <c r="G2" s="6">
        <f>SUMIF(B:B,F2,D:D)</f>
        <v>2031683</v>
      </c>
      <c r="I2" s="22"/>
      <c r="J2" s="22"/>
      <c r="L2" s="15" t="str">
        <f>A2</f>
        <v>东区</v>
      </c>
      <c r="M2" s="15" t="str">
        <f>B2</f>
        <v>新概念店</v>
      </c>
    </row>
    <row r="3" spans="1:13">
      <c r="A3" s="23" t="s">
        <v>13</v>
      </c>
      <c r="B3" s="24" t="s">
        <v>9</v>
      </c>
      <c r="C3" s="2">
        <v>566</v>
      </c>
      <c r="D3" s="3">
        <v>167792</v>
      </c>
      <c r="F3" s="5" t="s">
        <v>8</v>
      </c>
      <c r="G3" s="6">
        <f>SUMIF(B:B,F3,D:D)</f>
        <v>968366</v>
      </c>
      <c r="I3" s="23"/>
      <c r="J3" s="24"/>
      <c r="L3" s="15" t="str">
        <f t="shared" ref="L3:L8" si="0">A3</f>
        <v>东区</v>
      </c>
      <c r="M3" s="15" t="str">
        <f t="shared" ref="M3:M8" si="1">B3</f>
        <v>新概念店</v>
      </c>
    </row>
    <row r="4" spans="1:13">
      <c r="A4" s="24" t="s">
        <v>13</v>
      </c>
      <c r="B4" s="7" t="s">
        <v>8</v>
      </c>
      <c r="C4" s="2">
        <v>977</v>
      </c>
      <c r="D4" s="3">
        <v>201923</v>
      </c>
      <c r="I4" s="24"/>
      <c r="J4" s="7"/>
      <c r="L4" s="15" t="str">
        <f t="shared" si="0"/>
        <v>东区</v>
      </c>
      <c r="M4" s="15" t="str">
        <f t="shared" si="1"/>
        <v>加盟连锁店</v>
      </c>
    </row>
    <row r="5" spans="1:13">
      <c r="A5" s="22" t="s">
        <v>10</v>
      </c>
      <c r="B5" s="22" t="s">
        <v>8</v>
      </c>
      <c r="C5" s="2">
        <v>700</v>
      </c>
      <c r="D5" s="3">
        <v>317987</v>
      </c>
      <c r="F5" s="14" t="s">
        <v>11</v>
      </c>
      <c r="G5" s="14" t="s">
        <v>12</v>
      </c>
      <c r="I5" s="22"/>
      <c r="J5" s="22"/>
      <c r="L5" s="15" t="str">
        <f t="shared" si="0"/>
        <v>西区</v>
      </c>
      <c r="M5" s="15" t="str">
        <f t="shared" si="1"/>
        <v>加盟连锁店</v>
      </c>
    </row>
    <row r="6" spans="1:13">
      <c r="A6" s="23" t="s">
        <v>15</v>
      </c>
      <c r="B6" s="24" t="s">
        <v>7</v>
      </c>
      <c r="C6" s="2">
        <v>693</v>
      </c>
      <c r="D6" s="3">
        <v>448456</v>
      </c>
      <c r="F6" s="5" t="s">
        <v>14</v>
      </c>
      <c r="G6" s="6">
        <f>SUMIF(A:A,F6,D:D)</f>
        <v>1306603</v>
      </c>
      <c r="I6" s="23"/>
      <c r="J6" s="24"/>
      <c r="L6" s="15" t="str">
        <f t="shared" si="0"/>
        <v>西区</v>
      </c>
      <c r="M6" s="15" t="str">
        <f t="shared" si="1"/>
        <v>加盟连锁店</v>
      </c>
    </row>
    <row r="7" spans="1:13">
      <c r="A7" s="23" t="s">
        <v>15</v>
      </c>
      <c r="B7" s="22" t="s">
        <v>6</v>
      </c>
      <c r="C7" s="2">
        <v>761</v>
      </c>
      <c r="D7" s="3">
        <v>135181</v>
      </c>
      <c r="F7" s="5" t="s">
        <v>16</v>
      </c>
      <c r="G7" s="6">
        <f>SUMIF(A:A,F7,D:D)</f>
        <v>1693446</v>
      </c>
      <c r="I7" s="23"/>
      <c r="J7" s="22"/>
      <c r="L7" s="15" t="str">
        <f t="shared" si="0"/>
        <v>西区</v>
      </c>
      <c r="M7" s="15" t="str">
        <f t="shared" si="1"/>
        <v>新概念店</v>
      </c>
    </row>
    <row r="8" spans="1:13">
      <c r="A8" s="24" t="s">
        <v>15</v>
      </c>
      <c r="B8" s="24" t="s">
        <v>9</v>
      </c>
      <c r="C8" s="2">
        <v>583</v>
      </c>
      <c r="D8" s="3">
        <v>791822</v>
      </c>
      <c r="I8" s="24"/>
      <c r="J8" s="24"/>
      <c r="L8" s="15" t="str">
        <f t="shared" si="0"/>
        <v>西区</v>
      </c>
      <c r="M8" s="15" t="str">
        <f t="shared" si="1"/>
        <v>新概念店</v>
      </c>
    </row>
  </sheetData>
  <autoFilter ref="A1:D4"/>
  <mergeCells count="10">
    <mergeCell ref="J2:J3"/>
    <mergeCell ref="I5:I8"/>
    <mergeCell ref="J5:J6"/>
    <mergeCell ref="J7:J8"/>
    <mergeCell ref="A2:A4"/>
    <mergeCell ref="B2:B3"/>
    <mergeCell ref="A5:A8"/>
    <mergeCell ref="B5:B6"/>
    <mergeCell ref="B7:B8"/>
    <mergeCell ref="I2:I4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pane xSplit="2" ySplit="1" topLeftCell="C2" activePane="bottomRight" state="frozen"/>
      <selection activeCell="F27" sqref="F27"/>
      <selection pane="topRight" activeCell="F27" sqref="F27"/>
      <selection pane="bottomLeft" activeCell="F27" sqref="F27"/>
      <selection pane="bottomRight" activeCell="D16" sqref="D16"/>
    </sheetView>
  </sheetViews>
  <sheetFormatPr defaultRowHeight="12.75"/>
  <cols>
    <col min="1" max="1" width="9" style="4" bestFit="1" customWidth="1"/>
    <col min="2" max="2" width="12.5" style="4" bestFit="1" customWidth="1"/>
    <col min="3" max="3" width="11.5" style="8" customWidth="1"/>
    <col min="4" max="4" width="12.5" style="8" customWidth="1"/>
    <col min="5" max="5" width="22.25" style="4" customWidth="1"/>
    <col min="6" max="16384" width="9" style="4"/>
  </cols>
  <sheetData>
    <row r="1" spans="1:5" s="1" customFormat="1">
      <c r="A1" s="19" t="s">
        <v>0</v>
      </c>
      <c r="B1" s="19" t="s">
        <v>1</v>
      </c>
      <c r="C1" s="10" t="s">
        <v>2</v>
      </c>
      <c r="D1" s="10" t="s">
        <v>3</v>
      </c>
      <c r="E1" s="10" t="s">
        <v>17</v>
      </c>
    </row>
    <row r="2" spans="1:5">
      <c r="A2" s="16" t="s">
        <v>5</v>
      </c>
      <c r="B2" s="17" t="s">
        <v>6</v>
      </c>
      <c r="C2" s="2">
        <v>824</v>
      </c>
      <c r="D2" s="3">
        <v>936888</v>
      </c>
      <c r="E2" s="3"/>
    </row>
    <row r="3" spans="1:5">
      <c r="A3" s="16" t="s">
        <v>13</v>
      </c>
      <c r="B3" s="17" t="s">
        <v>9</v>
      </c>
      <c r="C3" s="2">
        <v>566</v>
      </c>
      <c r="D3" s="3">
        <v>167792</v>
      </c>
      <c r="E3" s="3"/>
    </row>
    <row r="4" spans="1:5">
      <c r="A4" s="16" t="s">
        <v>13</v>
      </c>
      <c r="B4" s="17" t="s">
        <v>8</v>
      </c>
      <c r="C4" s="2">
        <v>977</v>
      </c>
      <c r="D4" s="3">
        <v>201923</v>
      </c>
      <c r="E4" s="3"/>
    </row>
    <row r="5" spans="1:5">
      <c r="A5" s="25" t="s">
        <v>18</v>
      </c>
      <c r="B5" s="26"/>
      <c r="C5" s="2">
        <f>SUM(C2:C4)</f>
        <v>2367</v>
      </c>
      <c r="D5" s="2">
        <f>SUM(D2:D4)</f>
        <v>1306603</v>
      </c>
      <c r="E5" s="3"/>
    </row>
    <row r="6" spans="1:5">
      <c r="A6" s="16" t="s">
        <v>10</v>
      </c>
      <c r="B6" s="17" t="s">
        <v>8</v>
      </c>
      <c r="C6" s="2">
        <v>700</v>
      </c>
      <c r="D6" s="3">
        <v>317987</v>
      </c>
      <c r="E6" s="3"/>
    </row>
    <row r="7" spans="1:5">
      <c r="A7" s="16" t="s">
        <v>15</v>
      </c>
      <c r="B7" s="17" t="s">
        <v>7</v>
      </c>
      <c r="C7" s="2">
        <v>693</v>
      </c>
      <c r="D7" s="3">
        <v>448456</v>
      </c>
      <c r="E7" s="3"/>
    </row>
    <row r="8" spans="1:5">
      <c r="A8" s="16" t="s">
        <v>15</v>
      </c>
      <c r="B8" s="17" t="s">
        <v>6</v>
      </c>
      <c r="C8" s="2">
        <v>761</v>
      </c>
      <c r="D8" s="3">
        <v>135181</v>
      </c>
      <c r="E8" s="3"/>
    </row>
    <row r="9" spans="1:5">
      <c r="A9" s="16" t="s">
        <v>15</v>
      </c>
      <c r="B9" s="17" t="s">
        <v>9</v>
      </c>
      <c r="C9" s="2">
        <v>583</v>
      </c>
      <c r="D9" s="3">
        <v>791822</v>
      </c>
      <c r="E9" s="3"/>
    </row>
    <row r="10" spans="1:5">
      <c r="A10" s="27" t="s">
        <v>19</v>
      </c>
      <c r="B10" s="28"/>
      <c r="C10" s="6">
        <f>SUM(C6:C9)</f>
        <v>2737</v>
      </c>
      <c r="D10" s="6">
        <f>SUM(D6:D9)</f>
        <v>1693446</v>
      </c>
      <c r="E10" s="5"/>
    </row>
  </sheetData>
  <mergeCells count="2">
    <mergeCell ref="A5:B5"/>
    <mergeCell ref="A10:B10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pane xSplit="2" ySplit="1" topLeftCell="C2" activePane="bottomRight" state="frozen"/>
      <selection activeCell="F27" sqref="F27"/>
      <selection pane="topRight" activeCell="F27" sqref="F27"/>
      <selection pane="bottomLeft" activeCell="F27" sqref="F27"/>
      <selection pane="bottomRight" activeCell="D18" sqref="D18"/>
    </sheetView>
  </sheetViews>
  <sheetFormatPr defaultRowHeight="12.75"/>
  <cols>
    <col min="1" max="1" width="9" style="4" bestFit="1" customWidth="1"/>
    <col min="2" max="2" width="12.5" style="4" bestFit="1" customWidth="1"/>
    <col min="3" max="3" width="11.5" style="8" customWidth="1"/>
    <col min="4" max="4" width="12.5" style="8" customWidth="1"/>
    <col min="5" max="5" width="22.25" style="4" customWidth="1"/>
    <col min="6" max="16384" width="9" style="4"/>
  </cols>
  <sheetData>
    <row r="1" spans="1:5" s="1" customFormat="1">
      <c r="A1" s="19" t="s">
        <v>0</v>
      </c>
      <c r="B1" s="19" t="s">
        <v>1</v>
      </c>
      <c r="C1" s="10" t="s">
        <v>2</v>
      </c>
      <c r="D1" s="10" t="s">
        <v>3</v>
      </c>
      <c r="E1" s="10" t="s">
        <v>17</v>
      </c>
    </row>
    <row r="2" spans="1:5">
      <c r="A2" s="16" t="s">
        <v>5</v>
      </c>
      <c r="B2" s="17" t="s">
        <v>6</v>
      </c>
      <c r="C2" s="2">
        <v>824</v>
      </c>
      <c r="D2" s="3">
        <v>936888</v>
      </c>
      <c r="E2" s="3"/>
    </row>
    <row r="3" spans="1:5">
      <c r="A3" s="16" t="s">
        <v>13</v>
      </c>
      <c r="B3" s="17" t="s">
        <v>9</v>
      </c>
      <c r="C3" s="2">
        <v>566</v>
      </c>
      <c r="D3" s="3">
        <v>167792</v>
      </c>
      <c r="E3" s="3"/>
    </row>
    <row r="4" spans="1:5">
      <c r="A4" s="16" t="s">
        <v>13</v>
      </c>
      <c r="B4" s="17" t="s">
        <v>8</v>
      </c>
      <c r="C4" s="2">
        <v>977</v>
      </c>
      <c r="D4" s="3">
        <v>201923</v>
      </c>
      <c r="E4" s="3"/>
    </row>
    <row r="5" spans="1:5">
      <c r="A5" s="20" t="s">
        <v>18</v>
      </c>
      <c r="B5" s="21"/>
      <c r="C5" s="2">
        <f>SUM(C2:C4)</f>
        <v>2367</v>
      </c>
      <c r="D5" s="2">
        <f>SUM(D2:D4)</f>
        <v>1306603</v>
      </c>
      <c r="E5" s="3"/>
    </row>
    <row r="6" spans="1:5">
      <c r="A6" s="16" t="s">
        <v>10</v>
      </c>
      <c r="B6" s="17" t="s">
        <v>8</v>
      </c>
      <c r="C6" s="2">
        <v>700</v>
      </c>
      <c r="D6" s="3">
        <v>317987</v>
      </c>
      <c r="E6" s="3"/>
    </row>
    <row r="7" spans="1:5">
      <c r="A7" s="16" t="s">
        <v>15</v>
      </c>
      <c r="B7" s="17" t="s">
        <v>7</v>
      </c>
      <c r="C7" s="2">
        <v>693</v>
      </c>
      <c r="D7" s="3">
        <v>448456</v>
      </c>
      <c r="E7" s="3"/>
    </row>
    <row r="8" spans="1:5">
      <c r="A8" s="16" t="s">
        <v>15</v>
      </c>
      <c r="B8" s="17" t="s">
        <v>6</v>
      </c>
      <c r="C8" s="2">
        <v>761</v>
      </c>
      <c r="D8" s="3">
        <v>135181</v>
      </c>
      <c r="E8" s="3"/>
    </row>
    <row r="9" spans="1:5">
      <c r="A9" s="16" t="s">
        <v>15</v>
      </c>
      <c r="B9" s="17" t="s">
        <v>9</v>
      </c>
      <c r="C9" s="2">
        <v>583</v>
      </c>
      <c r="D9" s="3">
        <v>791822</v>
      </c>
      <c r="E9" s="3"/>
    </row>
    <row r="10" spans="1:5">
      <c r="A10" s="20" t="s">
        <v>20</v>
      </c>
      <c r="B10" s="21"/>
      <c r="C10" s="6">
        <f>SUM(C6:C9)</f>
        <v>2737</v>
      </c>
      <c r="D10" s="6">
        <f>SUM(D6:D9)</f>
        <v>1693446</v>
      </c>
      <c r="E10" s="5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函数计算错误</vt:lpstr>
      <vt:lpstr>取消合并单元格</vt:lpstr>
      <vt:lpstr>真假合并单元格</vt:lpstr>
      <vt:lpstr>合并单元格</vt:lpstr>
      <vt:lpstr>跨列居中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james.li</dc:creator>
  <cp:lastModifiedBy>james.li</cp:lastModifiedBy>
  <dcterms:created xsi:type="dcterms:W3CDTF">2013-09-03T05:27:47Z</dcterms:created>
  <dcterms:modified xsi:type="dcterms:W3CDTF">2013-10-28T05:53:36Z</dcterms:modified>
</cp:coreProperties>
</file>