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 activeTab="3"/>
  </bookViews>
  <sheets>
    <sheet name="计数" sheetId="1" r:id="rId1"/>
    <sheet name="极值" sheetId="3" r:id="rId2"/>
    <sheet name="中值" sheetId="2" r:id="rId3"/>
    <sheet name="频率" sheetId="4" r:id="rId4"/>
  </sheets>
  <calcPr calcId="145621" calcOnSave="0"/>
</workbook>
</file>

<file path=xl/calcChain.xml><?xml version="1.0" encoding="utf-8"?>
<calcChain xmlns="http://schemas.openxmlformats.org/spreadsheetml/2006/main">
  <c r="J7" i="4" l="1"/>
  <c r="J3" i="4"/>
  <c r="J4" i="4"/>
  <c r="J5" i="4"/>
  <c r="J2" i="4"/>
  <c r="B7" i="3"/>
  <c r="B8" i="4" l="1"/>
  <c r="B6" i="3"/>
  <c r="B4" i="3"/>
  <c r="B5" i="3"/>
  <c r="B5" i="2"/>
  <c r="B4" i="2"/>
  <c r="A5" i="1"/>
  <c r="D2" i="1" s="1"/>
  <c r="D3" i="1" l="1"/>
  <c r="D4" i="1"/>
</calcChain>
</file>

<file path=xl/sharedStrings.xml><?xml version="1.0" encoding="utf-8"?>
<sst xmlns="http://schemas.openxmlformats.org/spreadsheetml/2006/main" count="95" uniqueCount="68">
  <si>
    <t>100</t>
    <phoneticPr fontId="2" type="noConversion"/>
  </si>
  <si>
    <t>AA</t>
    <phoneticPr fontId="2" type="noConversion"/>
  </si>
  <si>
    <t>数字的个数</t>
    <phoneticPr fontId="2" type="noConversion"/>
  </si>
  <si>
    <t>非空单元格的个数</t>
    <phoneticPr fontId="2" type="noConversion"/>
  </si>
  <si>
    <t>空白单元格的个数</t>
    <phoneticPr fontId="2" type="noConversion"/>
  </si>
  <si>
    <t>数字</t>
    <phoneticPr fontId="2" type="noConversion"/>
  </si>
  <si>
    <t>逻辑值</t>
    <phoneticPr fontId="2" type="noConversion"/>
  </si>
  <si>
    <t>文本数值</t>
    <phoneticPr fontId="2" type="noConversion"/>
  </si>
  <si>
    <t>错误值</t>
    <phoneticPr fontId="2" type="noConversion"/>
  </si>
  <si>
    <t>空值</t>
    <phoneticPr fontId="2" type="noConversion"/>
  </si>
  <si>
    <t>文本</t>
    <phoneticPr fontId="2" type="noConversion"/>
  </si>
  <si>
    <t>数据</t>
    <phoneticPr fontId="2" type="noConversion"/>
  </si>
  <si>
    <t>备注</t>
    <phoneticPr fontId="2" type="noConversion"/>
  </si>
  <si>
    <t>统计</t>
    <phoneticPr fontId="2" type="noConversion"/>
  </si>
  <si>
    <t>公式</t>
    <phoneticPr fontId="2" type="noConversion"/>
  </si>
  <si>
    <t>解析</t>
    <phoneticPr fontId="2" type="noConversion"/>
  </si>
  <si>
    <t>平均值</t>
    <phoneticPr fontId="2" type="noConversion"/>
  </si>
  <si>
    <t>中值</t>
    <phoneticPr fontId="2" type="noConversion"/>
  </si>
  <si>
    <t>财务部</t>
    <phoneticPr fontId="2" type="noConversion"/>
  </si>
  <si>
    <t>员工1</t>
    <phoneticPr fontId="2" type="noConversion"/>
  </si>
  <si>
    <t>员工2</t>
  </si>
  <si>
    <t>员工3</t>
  </si>
  <si>
    <t>员工4</t>
  </si>
  <si>
    <t>员工5</t>
  </si>
  <si>
    <t>员工6</t>
  </si>
  <si>
    <t>MAX</t>
    <phoneticPr fontId="2" type="noConversion"/>
  </si>
  <si>
    <t>MIN</t>
    <phoneticPr fontId="2" type="noConversion"/>
  </si>
  <si>
    <t>LARGE</t>
    <phoneticPr fontId="2" type="noConversion"/>
  </si>
  <si>
    <t>SMALL</t>
    <phoneticPr fontId="2" type="noConversion"/>
  </si>
  <si>
    <t>最大值</t>
    <phoneticPr fontId="2" type="noConversion"/>
  </si>
  <si>
    <t>最小值</t>
    <phoneticPr fontId="2" type="noConversion"/>
  </si>
  <si>
    <t>第2个最大值</t>
    <phoneticPr fontId="2" type="noConversion"/>
  </si>
  <si>
    <t>函数名</t>
    <phoneticPr fontId="2" type="noConversion"/>
  </si>
  <si>
    <t>结果</t>
    <phoneticPr fontId="2" type="noConversion"/>
  </si>
  <si>
    <t>公式</t>
    <phoneticPr fontId="2" type="noConversion"/>
  </si>
  <si>
    <t>备注</t>
    <phoneticPr fontId="2" type="noConversion"/>
  </si>
  <si>
    <t>第3个最小值</t>
    <phoneticPr fontId="2" type="noConversion"/>
  </si>
  <si>
    <t>A</t>
  </si>
  <si>
    <t>A</t>
    <phoneticPr fontId="2" type="noConversion"/>
  </si>
  <si>
    <t>B</t>
  </si>
  <si>
    <t>财务部</t>
    <phoneticPr fontId="2" type="noConversion"/>
  </si>
  <si>
    <t>管理部</t>
    <phoneticPr fontId="2" type="noConversion"/>
  </si>
  <si>
    <t>市场部</t>
    <phoneticPr fontId="2" type="noConversion"/>
  </si>
  <si>
    <t>销售部</t>
    <phoneticPr fontId="2" type="noConversion"/>
  </si>
  <si>
    <t>人事部</t>
    <phoneticPr fontId="2" type="noConversion"/>
  </si>
  <si>
    <t>维修部</t>
    <phoneticPr fontId="2" type="noConversion"/>
  </si>
  <si>
    <t>C</t>
  </si>
  <si>
    <t>D</t>
  </si>
  <si>
    <t>最多项</t>
    <phoneticPr fontId="2" type="noConversion"/>
  </si>
  <si>
    <t>周庄</t>
    <phoneticPr fontId="2" type="noConversion"/>
  </si>
  <si>
    <t>西湖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</si>
  <si>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</si>
  <si>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</si>
  <si>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</si>
  <si>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虎丘</t>
    <phoneticPr fontId="2" type="noConversion"/>
  </si>
  <si>
    <t>天目山</t>
    <phoneticPr fontId="2" type="noConversion"/>
  </si>
  <si>
    <t>选项</t>
    <phoneticPr fontId="2" type="noConversion"/>
  </si>
  <si>
    <t>地点</t>
    <phoneticPr fontId="2" type="noConversion"/>
  </si>
  <si>
    <t>次数</t>
    <phoneticPr fontId="2" type="noConversion"/>
  </si>
  <si>
    <t>=COUNT(A2:A7)</t>
  </si>
  <si>
    <t>=COUNTA(A2:A7)</t>
  </si>
  <si>
    <t>=COUNTBLANK(A2:A7)</t>
  </si>
  <si>
    <t>=MAX(A1:F1)</t>
  </si>
  <si>
    <t>=MIN(A1:F1)</t>
  </si>
  <si>
    <t>=LARGE(A1:F1,2)</t>
  </si>
  <si>
    <t>=SMALL(A1:F1,3)</t>
  </si>
  <si>
    <t>=AVERAGE(B2:G2)</t>
  </si>
  <si>
    <t>=MEDIAN(B2:G2)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</si>
</sst>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Arial"/>
      <family val="2"/>
      <charset val="134"/>
    </font>
    <font>
      <b/>
      <sz val="11"/>
      <color theme="1"/>
      <name val="Arial"/>
      <family val="2"/>
      <charset val="134"/>
    </font>
    <font>
      <sz val="9"/>
      <name val="Arial"/>
      <family val="2"/>
      <charset val="13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3" fontId="0" fillId="0" borderId="1" xfId="0" applyNumberFormat="1" applyBorder="1">
      <alignment vertical="center"/>
    </xf>
    <xf numFmtId="0" fontId="0" fillId="0" borderId="0" xfId="0" applyFill="1">
      <alignment vertical="center"/>
    </xf>
    <xf numFmtId="43" fontId="0" fillId="0" borderId="0" xfId="0" applyNumberFormat="1" applyBorder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25" sqref="C25"/>
    </sheetView>
  </sheetViews>
  <sheetFormatPr defaultRowHeight="14.25" x14ac:dyDescent="0.2"/>
  <cols>
    <col min="1" max="1" width="9.5" customWidth="1"/>
    <col min="2" max="2" width="9" bestFit="1" customWidth="1"/>
    <col min="5" max="5" width="22.25" bestFit="1" customWidth="1"/>
    <col min="6" max="6" width="17.25" bestFit="1" customWidth="1"/>
  </cols>
  <sheetData>
    <row r="1" spans="1:6" ht="15" x14ac:dyDescent="0.2">
      <c r="A1" s="10" t="s">
        <v>11</v>
      </c>
      <c r="B1" s="10" t="s">
        <v>12</v>
      </c>
      <c r="D1" s="10" t="s">
        <v>13</v>
      </c>
      <c r="E1" s="10" t="s">
        <v>14</v>
      </c>
      <c r="F1" s="10" t="s">
        <v>15</v>
      </c>
    </row>
    <row r="2" spans="1:6" x14ac:dyDescent="0.2">
      <c r="A2" s="2">
        <v>100</v>
      </c>
      <c r="B2" s="7" t="s">
        <v>5</v>
      </c>
      <c r="D2" s="2">
        <f>COUNT(A2:A7)</f>
        <v>1</v>
      </c>
      <c r="E2" s="2" t="s">
        <v>59</v>
      </c>
      <c r="F2" s="2" t="s">
        <v>2</v>
      </c>
    </row>
    <row r="3" spans="1:6" x14ac:dyDescent="0.2">
      <c r="A3" s="2" t="b">
        <v>1</v>
      </c>
      <c r="B3" s="7" t="s">
        <v>6</v>
      </c>
      <c r="D3" s="2">
        <f>COUNTA(A2:A7)</f>
        <v>5</v>
      </c>
      <c r="E3" s="2" t="s">
        <v>60</v>
      </c>
      <c r="F3" s="2" t="s">
        <v>3</v>
      </c>
    </row>
    <row r="4" spans="1:6" x14ac:dyDescent="0.2">
      <c r="A4" s="3" t="s">
        <v>0</v>
      </c>
      <c r="B4" s="8" t="s">
        <v>7</v>
      </c>
      <c r="D4" s="2">
        <f>COUNTBLANK(A2:A7)</f>
        <v>1</v>
      </c>
      <c r="E4" s="2" t="s">
        <v>61</v>
      </c>
      <c r="F4" s="2" t="s">
        <v>4</v>
      </c>
    </row>
    <row r="5" spans="1:6" x14ac:dyDescent="0.2">
      <c r="A5" s="2" t="e">
        <f>1/0</f>
        <v>#DIV/0!</v>
      </c>
      <c r="B5" s="7" t="s">
        <v>8</v>
      </c>
    </row>
    <row r="6" spans="1:6" x14ac:dyDescent="0.2">
      <c r="A6" s="2"/>
      <c r="B6" s="9" t="s">
        <v>9</v>
      </c>
    </row>
    <row r="7" spans="1:6" x14ac:dyDescent="0.2">
      <c r="A7" s="2" t="s">
        <v>1</v>
      </c>
      <c r="B7" s="9" t="s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H11" sqref="H11"/>
    </sheetView>
  </sheetViews>
  <sheetFormatPr defaultRowHeight="14.25" x14ac:dyDescent="0.2"/>
  <cols>
    <col min="3" max="3" width="16.875" bestFit="1" customWidth="1"/>
    <col min="4" max="4" width="12.125" bestFit="1" customWidth="1"/>
  </cols>
  <sheetData>
    <row r="1" spans="1:6" x14ac:dyDescent="0.2">
      <c r="A1" s="14">
        <v>602</v>
      </c>
      <c r="B1" s="14">
        <v>812</v>
      </c>
      <c r="C1" s="14">
        <v>876</v>
      </c>
      <c r="D1" s="14">
        <v>219</v>
      </c>
      <c r="E1" s="14">
        <v>832</v>
      </c>
      <c r="F1" s="14">
        <v>703</v>
      </c>
    </row>
    <row r="3" spans="1:6" ht="15" x14ac:dyDescent="0.2">
      <c r="A3" s="10" t="s">
        <v>32</v>
      </c>
      <c r="B3" s="10" t="s">
        <v>33</v>
      </c>
      <c r="C3" s="10" t="s">
        <v>34</v>
      </c>
      <c r="D3" s="10" t="s">
        <v>35</v>
      </c>
    </row>
    <row r="4" spans="1:6" ht="15" x14ac:dyDescent="0.2">
      <c r="A4" s="15" t="s">
        <v>25</v>
      </c>
      <c r="B4" s="7">
        <f>MAX(A1:F1)</f>
        <v>876</v>
      </c>
      <c r="C4" s="2" t="s">
        <v>62</v>
      </c>
      <c r="D4" s="2" t="s">
        <v>29</v>
      </c>
    </row>
    <row r="5" spans="1:6" ht="15" x14ac:dyDescent="0.2">
      <c r="A5" s="15" t="s">
        <v>26</v>
      </c>
      <c r="B5" s="7">
        <f>MIN(A1:F1)</f>
        <v>219</v>
      </c>
      <c r="C5" s="2" t="s">
        <v>63</v>
      </c>
      <c r="D5" s="2" t="s">
        <v>30</v>
      </c>
    </row>
    <row r="6" spans="1:6" ht="15" x14ac:dyDescent="0.2">
      <c r="A6" s="15" t="s">
        <v>27</v>
      </c>
      <c r="B6" s="7">
        <f>LARGE(A1:F1,2)</f>
        <v>832</v>
      </c>
      <c r="C6" s="2" t="s">
        <v>64</v>
      </c>
      <c r="D6" s="2" t="s">
        <v>31</v>
      </c>
    </row>
    <row r="7" spans="1:6" ht="15" x14ac:dyDescent="0.2">
      <c r="A7" s="15" t="s">
        <v>28</v>
      </c>
      <c r="B7" s="7">
        <f>SMALL(A1:F1,3)</f>
        <v>703</v>
      </c>
      <c r="C7" s="2" t="s">
        <v>65</v>
      </c>
      <c r="D7" s="2" t="s">
        <v>36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5" sqref="B5"/>
    </sheetView>
  </sheetViews>
  <sheetFormatPr defaultRowHeight="14.25" x14ac:dyDescent="0.2"/>
  <cols>
    <col min="2" max="2" width="10.5" bestFit="1" customWidth="1"/>
  </cols>
  <sheetData>
    <row r="1" spans="1:7" x14ac:dyDescent="0.2">
      <c r="A1" s="2"/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 x14ac:dyDescent="0.2">
      <c r="A2" s="4" t="s">
        <v>18</v>
      </c>
      <c r="B2" s="2">
        <v>40000</v>
      </c>
      <c r="C2" s="2">
        <v>7500</v>
      </c>
      <c r="D2" s="2">
        <v>5000</v>
      </c>
      <c r="E2" s="2">
        <v>4800</v>
      </c>
      <c r="F2" s="2">
        <v>5000</v>
      </c>
      <c r="G2" s="2">
        <v>5200</v>
      </c>
    </row>
    <row r="3" spans="1:7" s="12" customFormat="1" x14ac:dyDescent="0.2">
      <c r="A3" s="6"/>
      <c r="B3" s="6"/>
      <c r="C3" s="6"/>
      <c r="D3" s="6"/>
      <c r="E3" s="6"/>
      <c r="F3" s="6"/>
      <c r="G3" s="6"/>
    </row>
    <row r="4" spans="1:7" x14ac:dyDescent="0.2">
      <c r="A4" s="4" t="s">
        <v>16</v>
      </c>
      <c r="B4" s="11">
        <f>AVERAGE(B2:G2)</f>
        <v>11250</v>
      </c>
      <c r="C4" s="13" t="s">
        <v>66</v>
      </c>
      <c r="D4" s="13"/>
      <c r="E4" s="13"/>
      <c r="F4" s="13"/>
      <c r="G4" s="13"/>
    </row>
    <row r="5" spans="1:7" x14ac:dyDescent="0.2">
      <c r="A5" s="4" t="s">
        <v>17</v>
      </c>
      <c r="B5" s="11">
        <f>MEDIAN(B2:G2)</f>
        <v>5100</v>
      </c>
      <c r="C5" s="13" t="s">
        <v>67</v>
      </c>
      <c r="D5" s="5"/>
      <c r="E5" s="5"/>
      <c r="F5" s="5"/>
      <c r="G5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7" sqref="J7"/>
    </sheetView>
  </sheetViews>
  <sheetFormatPr defaultRowHeight="14.25" x14ac:dyDescent="0.2"/>
  <cols>
    <col min="8" max="9" width="9" style="5"/>
  </cols>
  <sheetData>
    <row r="1" spans="1:10" x14ac:dyDescent="0.2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H1" s="16" t="s">
        <v>56</v>
      </c>
      <c r="I1" s="16" t="s">
        <v>57</v>
      </c>
      <c r="J1" s="16" t="s">
        <v>58</v>
      </c>
    </row>
    <row r="2" spans="1:10" x14ac:dyDescent="0.2">
      <c r="A2" s="7" t="s">
        <v>47</v>
      </c>
      <c r="B2" s="7" t="s">
        <v>46</v>
      </c>
      <c r="C2" s="7" t="s">
        <v>46</v>
      </c>
      <c r="D2" s="7" t="s">
        <v>46</v>
      </c>
      <c r="E2" s="7" t="s">
        <v>46</v>
      </c>
      <c r="F2" s="7" t="s">
        <v>47</v>
      </c>
      <c r="H2" s="9" t="s">
        <v>38</v>
      </c>
      <c r="I2" s="9" t="s">
        <v>49</v>
      </c>
      <c r="J2" s="2">
        <f>COUNTIF($A$2:$F$6,H2)</f>
        <v>2</v>
      </c>
    </row>
    <row r="3" spans="1:10" x14ac:dyDescent="0.2">
      <c r="A3" s="7" t="s">
        <v>39</v>
      </c>
      <c r="B3" s="7" t="s">
        <v>46</v>
      </c>
      <c r="C3" s="7" t="s">
        <v>39</v>
      </c>
      <c r="D3" s="7" t="s">
        <v>39</v>
      </c>
      <c r="E3" s="7" t="s">
        <v>37</v>
      </c>
      <c r="F3" s="7" t="s">
        <v>39</v>
      </c>
      <c r="H3" s="9" t="s">
        <v>51</v>
      </c>
      <c r="I3" s="9" t="s">
        <v>50</v>
      </c>
      <c r="J3" s="2">
        <f t="shared" ref="J3:J5" si="0">COUNTIF($A$2:$F$6,H3)</f>
        <v>10</v>
      </c>
    </row>
    <row r="4" spans="1:10" x14ac:dyDescent="0.2">
      <c r="A4" s="7" t="s">
        <v>47</v>
      </c>
      <c r="B4" s="7" t="s">
        <v>39</v>
      </c>
      <c r="C4" s="7" t="s">
        <v>39</v>
      </c>
      <c r="D4" s="7" t="s">
        <v>39</v>
      </c>
      <c r="E4" s="7" t="s">
        <v>46</v>
      </c>
      <c r="F4" s="7" t="s">
        <v>47</v>
      </c>
      <c r="H4" s="9" t="s">
        <v>52</v>
      </c>
      <c r="I4" s="9" t="s">
        <v>54</v>
      </c>
      <c r="J4" s="2">
        <f t="shared" si="0"/>
        <v>9</v>
      </c>
    </row>
    <row r="5" spans="1:10" x14ac:dyDescent="0.2">
      <c r="A5" s="7" t="s">
        <v>47</v>
      </c>
      <c r="B5" s="7" t="s">
        <v>46</v>
      </c>
      <c r="C5" s="7" t="s">
        <v>47</v>
      </c>
      <c r="D5" s="7" t="s">
        <v>47</v>
      </c>
      <c r="E5" s="7" t="s">
        <v>37</v>
      </c>
      <c r="F5" s="7" t="s">
        <v>46</v>
      </c>
      <c r="H5" s="9" t="s">
        <v>53</v>
      </c>
      <c r="I5" s="9" t="s">
        <v>55</v>
      </c>
      <c r="J5" s="2">
        <f t="shared" si="0"/>
        <v>9</v>
      </c>
    </row>
    <row r="6" spans="1:10" x14ac:dyDescent="0.2">
      <c r="A6" s="7" t="s">
        <v>39</v>
      </c>
      <c r="B6" s="7" t="s">
        <v>47</v>
      </c>
      <c r="C6" s="7" t="s">
        <v>39</v>
      </c>
      <c r="D6" s="7" t="s">
        <v>47</v>
      </c>
      <c r="E6" s="7" t="s">
        <v>39</v>
      </c>
      <c r="F6" s="7" t="s">
        <v>46</v>
      </c>
    </row>
    <row r="7" spans="1:10" x14ac:dyDescent="0.2">
      <c r="I7" s="1" t="s">
        <v>48</v>
      </c>
      <c r="J7" s="9" t="str">
        <f>INDEX(H2:H5,MATCH(MAX(J2:J5),J2:J5,))</f>
        <v>B</v>
      </c>
    </row>
    <row r="8" spans="1:10" x14ac:dyDescent="0.2">
      <c r="A8" s="1" t="s">
        <v>48</v>
      </c>
      <c r="B8" s="9" t="str">
        <f>CHAR(MODE(CODE(A2:F6)))</f>
        <v>B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计数</vt:lpstr>
      <vt:lpstr>极值</vt:lpstr>
      <vt:lpstr>中值</vt:lpstr>
      <vt:lpstr>频率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2013-09-05T03:27:00Z</dcterms:created>
  <dcterms:modified xsi:type="dcterms:W3CDTF">2013-10-28T06:58:23Z</dcterms:modified>
</cp:coreProperties>
</file>