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5600" windowHeight="8385"/>
  </bookViews>
  <sheets>
    <sheet name="预算模型" sheetId="1" r:id="rId1"/>
  </sheets>
  <definedNames>
    <definedName name="solver_adj" localSheetId="0" hidden="1">预算模型!$B$2,预算模型!$B$3,预算模型!$B$7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0" localSheetId="0" hidden="1">预算模型!$B$5</definedName>
    <definedName name="solver_lhs1" localSheetId="0" hidden="1">预算模型!$B$2</definedName>
    <definedName name="solver_lhs2" localSheetId="0" hidden="1">预算模型!$B$3</definedName>
    <definedName name="solver_lhs3" localSheetId="0" hidden="1">预算模型!$B$3</definedName>
    <definedName name="solver_lhs4" localSheetId="0" hidden="1">预算模型!$B$7</definedName>
    <definedName name="solver_lhs5" localSheetId="0" hidden="1">预算模型!$B$7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预算模型!$B$11</definedName>
    <definedName name="solver_pre" localSheetId="0" hidden="1">0.000001</definedName>
    <definedName name="solver_rbv" localSheetId="0" hidden="1">2</definedName>
    <definedName name="solver_rel0" localSheetId="0" hidden="1">3</definedName>
    <definedName name="solver_rel1" localSheetId="0" hidden="1">3</definedName>
    <definedName name="solver_rel2" localSheetId="0" hidden="1">1</definedName>
    <definedName name="solver_rel3" localSheetId="0" hidden="1">3</definedName>
    <definedName name="solver_rel4" localSheetId="0" hidden="1">1</definedName>
    <definedName name="solver_rel5" localSheetId="0" hidden="1">3</definedName>
    <definedName name="solver_rhs0" localSheetId="0" hidden="1">1000</definedName>
    <definedName name="solver_rhs1" localSheetId="0" hidden="1">4000</definedName>
    <definedName name="solver_rhs2" localSheetId="0" hidden="1">0.7</definedName>
    <definedName name="solver_rhs3" localSheetId="0" hidden="1">0.65</definedName>
    <definedName name="solver_rhs4" localSheetId="0" hidden="1">0.1</definedName>
    <definedName name="solver_rhs5" localSheetId="0" hidden="1">0.08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1000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B6" i="1" l="1"/>
  <c r="B4" i="1" l="1"/>
  <c r="B8" i="1" l="1"/>
  <c r="B9" i="1" s="1"/>
  <c r="B11" i="1" s="1"/>
</calcChain>
</file>

<file path=xl/sharedStrings.xml><?xml version="1.0" encoding="utf-8"?>
<sst xmlns="http://schemas.openxmlformats.org/spreadsheetml/2006/main" count="29" uniqueCount="23">
  <si>
    <t>销售收入</t>
    <phoneticPr fontId="4" type="noConversion"/>
  </si>
  <si>
    <t>毛利率</t>
    <phoneticPr fontId="4" type="noConversion"/>
  </si>
  <si>
    <t>销售毛利</t>
    <phoneticPr fontId="4" type="noConversion"/>
  </si>
  <si>
    <t>固定费用</t>
    <phoneticPr fontId="4" type="noConversion"/>
  </si>
  <si>
    <t>变动费用</t>
    <phoneticPr fontId="4" type="noConversion"/>
  </si>
  <si>
    <t>变动费用率</t>
    <phoneticPr fontId="4" type="noConversion"/>
  </si>
  <si>
    <t>税前利润</t>
    <phoneticPr fontId="4" type="noConversion"/>
  </si>
  <si>
    <t>所得税</t>
    <phoneticPr fontId="4" type="noConversion"/>
  </si>
  <si>
    <t>所得税率</t>
    <phoneticPr fontId="4" type="noConversion"/>
  </si>
  <si>
    <t>税后利润</t>
    <phoneticPr fontId="4" type="noConversion"/>
  </si>
  <si>
    <t>项目</t>
    <phoneticPr fontId="3" type="noConversion"/>
  </si>
  <si>
    <t>金额</t>
    <phoneticPr fontId="3" type="noConversion"/>
  </si>
  <si>
    <t>公式</t>
    <phoneticPr fontId="3" type="noConversion"/>
  </si>
  <si>
    <t>备注</t>
    <phoneticPr fontId="3" type="noConversion"/>
  </si>
  <si>
    <t>变动项目</t>
    <phoneticPr fontId="3" type="noConversion"/>
  </si>
  <si>
    <t>变动项目</t>
    <phoneticPr fontId="3" type="noConversion"/>
  </si>
  <si>
    <t>固定值</t>
    <phoneticPr fontId="3" type="noConversion"/>
  </si>
  <si>
    <t/>
  </si>
  <si>
    <t>=B2*B3</t>
  </si>
  <si>
    <t>=B2*B7</t>
  </si>
  <si>
    <t>=B4-B5-B6</t>
  </si>
  <si>
    <t>=IF(B8&gt;0,B8*B10,0)</t>
  </si>
  <si>
    <t>=B8-B9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</si>
</sst>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7" x14ac:knownFonts="1">
    <font>
      <sz val="11"/>
      <color theme="1"/>
      <name val="Arial"/>
      <family val="2"/>
      <charset val="134"/>
    </font>
    <font>
      <sz val="11"/>
      <color theme="1"/>
      <name val="Arial"/>
      <family val="2"/>
      <charset val="134"/>
    </font>
    <font>
      <b/>
      <sz val="11"/>
      <color theme="1"/>
      <name val="Arial"/>
      <family val="2"/>
      <charset val="134"/>
    </font>
    <font>
      <sz val="9"/>
      <name val="Arial"/>
      <family val="2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43" fontId="0" fillId="0" borderId="1" xfId="0" applyNumberFormat="1" applyBorder="1">
      <alignment vertical="center"/>
    </xf>
    <xf numFmtId="9" fontId="0" fillId="0" borderId="1" xfId="1" applyFont="1" applyBorder="1">
      <alignment vertical="center"/>
    </xf>
    <xf numFmtId="0" fontId="5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百分比" xfId="1" builtinId="5"/>
    <cellStyle name="常规" xfId="0" builtinId="0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12</xdr:col>
      <xdr:colOff>647019</xdr:colOff>
      <xdr:row>30</xdr:row>
      <xdr:rowOff>94559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0"/>
          <a:ext cx="5447619" cy="55333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5" sqref="C15"/>
    </sheetView>
  </sheetViews>
  <sheetFormatPr defaultRowHeight="14.25" x14ac:dyDescent="0.2"/>
  <cols>
    <col min="1" max="1" width="11" customWidth="1"/>
    <col min="2" max="2" width="9.5" bestFit="1" customWidth="1"/>
    <col min="3" max="3" width="18.875" bestFit="1" customWidth="1"/>
    <col min="4" max="4" width="16.625" customWidth="1"/>
  </cols>
  <sheetData>
    <row r="1" spans="1:4" ht="15" x14ac:dyDescent="0.2">
      <c r="A1" s="5" t="s">
        <v>10</v>
      </c>
      <c r="B1" s="5" t="s">
        <v>11</v>
      </c>
      <c r="C1" s="5" t="s">
        <v>12</v>
      </c>
      <c r="D1" s="5" t="s">
        <v>13</v>
      </c>
    </row>
    <row r="2" spans="1:4" x14ac:dyDescent="0.2">
      <c r="A2" s="1" t="s">
        <v>0</v>
      </c>
      <c r="B2" s="2">
        <v>4000</v>
      </c>
      <c r="C2" s="1" t="s">
        <v>17</v>
      </c>
      <c r="D2" s="6" t="s">
        <v>14</v>
      </c>
    </row>
    <row r="3" spans="1:4" x14ac:dyDescent="0.2">
      <c r="A3" s="1" t="s">
        <v>1</v>
      </c>
      <c r="B3" s="3">
        <v>0.7</v>
      </c>
      <c r="C3" s="1" t="s">
        <v>17</v>
      </c>
      <c r="D3" s="6" t="s">
        <v>15</v>
      </c>
    </row>
    <row r="4" spans="1:4" x14ac:dyDescent="0.2">
      <c r="A4" s="4" t="s">
        <v>2</v>
      </c>
      <c r="B4" s="2">
        <f>B2*B3</f>
        <v>2800</v>
      </c>
      <c r="C4" s="1" t="s">
        <v>18</v>
      </c>
      <c r="D4" s="6"/>
    </row>
    <row r="5" spans="1:4" x14ac:dyDescent="0.2">
      <c r="A5" s="1" t="s">
        <v>3</v>
      </c>
      <c r="B5" s="2">
        <v>1200</v>
      </c>
      <c r="C5" s="1" t="s">
        <v>17</v>
      </c>
      <c r="D5" s="6" t="s">
        <v>16</v>
      </c>
    </row>
    <row r="6" spans="1:4" x14ac:dyDescent="0.2">
      <c r="A6" s="1" t="s">
        <v>4</v>
      </c>
      <c r="B6" s="2">
        <f>B2*B7</f>
        <v>400</v>
      </c>
      <c r="C6" s="1" t="s">
        <v>19</v>
      </c>
      <c r="D6" s="6"/>
    </row>
    <row r="7" spans="1:4" x14ac:dyDescent="0.2">
      <c r="A7" s="1" t="s">
        <v>5</v>
      </c>
      <c r="B7" s="3">
        <v>0.1</v>
      </c>
      <c r="C7" s="1" t="s">
        <v>17</v>
      </c>
      <c r="D7" s="6" t="s">
        <v>15</v>
      </c>
    </row>
    <row r="8" spans="1:4" x14ac:dyDescent="0.2">
      <c r="A8" s="4" t="s">
        <v>6</v>
      </c>
      <c r="B8" s="2">
        <f>B4-B5-B6</f>
        <v>1200</v>
      </c>
      <c r="C8" s="1" t="s">
        <v>20</v>
      </c>
      <c r="D8" s="6"/>
    </row>
    <row r="9" spans="1:4" x14ac:dyDescent="0.2">
      <c r="A9" s="1" t="s">
        <v>7</v>
      </c>
      <c r="B9" s="2">
        <f>IF(B8&gt;0,B8*B10,0)</f>
        <v>300</v>
      </c>
      <c r="C9" s="1" t="s">
        <v>21</v>
      </c>
      <c r="D9" s="6"/>
    </row>
    <row r="10" spans="1:4" x14ac:dyDescent="0.2">
      <c r="A10" s="1" t="s">
        <v>8</v>
      </c>
      <c r="B10" s="3">
        <v>0.25</v>
      </c>
      <c r="C10" s="1" t="s">
        <v>17</v>
      </c>
      <c r="D10" s="6" t="s">
        <v>16</v>
      </c>
    </row>
    <row r="11" spans="1:4" x14ac:dyDescent="0.2">
      <c r="A11" s="4" t="s">
        <v>9</v>
      </c>
      <c r="B11" s="2">
        <f>B8-B9</f>
        <v>900</v>
      </c>
      <c r="C11" s="1" t="s">
        <v>22</v>
      </c>
      <c r="D11" s="6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预算模型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james.li</dc:creator>
  <cp:lastModifiedBy>dgxsdr</cp:lastModifiedBy>
  <dcterms:created xsi:type="dcterms:W3CDTF">2013-09-12T06:51:12Z</dcterms:created>
  <dcterms:modified xsi:type="dcterms:W3CDTF">2013-09-15T07:53:32Z</dcterms:modified>
</cp:coreProperties>
</file>