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hinWorks\ใบพัฒนาระบบ\2020\consent-management-system\"/>
    </mc:Choice>
  </mc:AlternateContent>
  <bookViews>
    <workbookView xWindow="0" yWindow="0" windowWidth="28800" windowHeight="12435"/>
  </bookViews>
  <sheets>
    <sheet name="Consent Management Platform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27" i="1" l="1"/>
  <c r="G16" i="1" l="1"/>
  <c r="G18" i="1"/>
  <c r="G19" i="1"/>
  <c r="G20" i="1"/>
  <c r="G21" i="1"/>
  <c r="G22" i="1"/>
  <c r="G23" i="1"/>
  <c r="G24" i="1"/>
  <c r="G25" i="1"/>
  <c r="G26" i="1"/>
  <c r="G17" i="1"/>
  <c r="G15" i="1"/>
  <c r="G33" i="1" l="1"/>
  <c r="G32" i="1"/>
  <c r="G31" i="1"/>
  <c r="G30" i="1"/>
  <c r="G29" i="1"/>
  <c r="G28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<sst xmlns="http://schemas.openxmlformats.org/spreadsheetml/2006/main" count="216" uniqueCount="80">
  <si>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</si>
  <si>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</si>
  <si>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</si>
  <si>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</si>
  <si>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</si>
  <si>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</si>
  <si>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</si>
  <si>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</si>
  <si>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</si>
  <si>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WEEK 5</t>
  </si>
  <si>
    <t>ID</t>
  </si>
  <si>
    <t>TITLE</t>
  </si>
  <si>
    <t>OWNER</t>
  </si>
  <si>
    <t>DATE</t>
  </si>
  <si>
    <t>IN DAYS</t>
  </si>
  <si>
    <t>COMPLETE</t>
  </si>
  <si>
    <t>1</t>
  </si>
  <si>
    <t>Requirement Collection</t>
  </si>
  <si>
    <t>1.1</t>
  </si>
  <si>
    <t>Requirement Gathering</t>
  </si>
  <si>
    <t>Suchin</t>
  </si>
  <si>
    <t>2</t>
  </si>
  <si>
    <t>Analysis</t>
  </si>
  <si>
    <t>2.1</t>
  </si>
  <si>
    <t>Requirement Analysis</t>
  </si>
  <si>
    <t>2.2</t>
  </si>
  <si>
    <t>Database Design &amp; Create</t>
  </si>
  <si>
    <t>3</t>
  </si>
  <si>
    <t>Development</t>
  </si>
  <si>
    <t>3.1</t>
  </si>
  <si>
    <t>3.2</t>
  </si>
  <si>
    <t>ASCO Template Customer Consent Develop</t>
  </si>
  <si>
    <t>3.3</t>
  </si>
  <si>
    <t>4</t>
  </si>
  <si>
    <t>Testing</t>
  </si>
  <si>
    <t>QA</t>
  </si>
  <si>
    <t>Piyathida</t>
  </si>
  <si>
    <t>UAT</t>
  </si>
  <si>
    <t>5</t>
  </si>
  <si>
    <t>Installation/Deployment</t>
  </si>
  <si>
    <t>5.1</t>
  </si>
  <si>
    <t>Production Deployment</t>
  </si>
  <si>
    <t>BODev Dept.</t>
  </si>
  <si>
    <t>5.2</t>
  </si>
  <si>
    <t>Live</t>
  </si>
  <si>
    <t xml:space="preserve"> -  Query User Consent Detail</t>
  </si>
  <si>
    <t xml:space="preserve"> -  Query Consent Form</t>
  </si>
  <si>
    <t xml:space="preserve"> -  Add New User Accepted Consent</t>
  </si>
  <si>
    <t>3.3.1</t>
  </si>
  <si>
    <t>3.3.2</t>
  </si>
  <si>
    <t>3.3.3</t>
  </si>
  <si>
    <t xml:space="preserve"> -  Model Develop</t>
  </si>
  <si>
    <t>3.3.4</t>
  </si>
  <si>
    <t xml:space="preserve"> - Add New Consent Form Page</t>
  </si>
  <si>
    <t xml:space="preserve"> - Query Consent Form</t>
  </si>
  <si>
    <t>Consent Management API Initial Project</t>
  </si>
  <si>
    <t>Consent Management Web Application Initial Project</t>
  </si>
  <si>
    <t xml:space="preserve"> -  Edit Consent By User</t>
  </si>
  <si>
    <t xml:space="preserve"> - Query User  User Accepted Consent</t>
  </si>
  <si>
    <t>PROJECT TITLE</t>
  </si>
  <si>
    <t>Consent Management Platform</t>
  </si>
  <si>
    <t>PROJECT MANAGER</t>
  </si>
  <si>
    <t>Sittichok</t>
  </si>
  <si>
    <t>COMPANY NAME</t>
  </si>
  <si>
    <t>Asia Plus Securities Co.,Ltd.</t>
  </si>
  <si>
    <t>3.2.1</t>
  </si>
  <si>
    <t>3.2.2</t>
  </si>
  <si>
    <t>3.2.3</t>
  </si>
  <si>
    <t>3.2.4</t>
  </si>
  <si>
    <t>3.2.5</t>
  </si>
  <si>
    <t xml:space="preserve"> - Edit/Delete User Accepted Consent </t>
  </si>
  <si>
    <t>6</t>
  </si>
  <si>
    <t>6.1</t>
  </si>
  <si>
    <t>6.2</t>
  </si>
  <si>
    <t>Document(API Spec,Data Dictionary)</t>
  </si>
  <si>
    <t>W3</t>
  </si>
  <si>
    <t>W1</t>
  </si>
  <si>
    <t>W2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</si>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</sst>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mm/dd/yy;@"/>
    <numFmt numFmtId="188" formatCode="[$-409]d\-mmm\-yy;@"/>
    <numFmt numFmtId="189" formatCode="[$-409]dd\-mmm\-yy;@"/>
    <numFmt numFmtId="190" formatCode="[$-F800]dddd\,\ mmmm\ dd\,\ yyyy"/>
  </numFmts>
  <fonts count="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10"/>
      <color theme="0"/>
      <name val="Century Gothic"/>
      <family val="2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/>
      <top style="medium">
        <color theme="0" tint="-0.34998626667073579"/>
      </top>
      <bottom/>
      <diagonal/>
    </border>
    <border>
      <left/>
      <right style="medium">
        <color theme="0" tint="-0.249977111117893"/>
      </right>
      <top style="medium">
        <color theme="0" tint="-0.34998626667073579"/>
      </top>
      <bottom/>
      <diagonal/>
    </border>
    <border>
      <left style="medium">
        <color theme="0" tint="-0.249977111117893"/>
      </left>
      <right/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/>
      <top/>
      <bottom style="double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/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theme="0" tint="-0.249977111117893"/>
      </bottom>
      <diagonal/>
    </border>
    <border>
      <left style="thin">
        <color rgb="FFFFC000"/>
      </left>
      <right style="thin">
        <color rgb="FFFFC000"/>
      </right>
      <top style="thin">
        <color theme="0" tint="-0.249977111117893"/>
      </top>
      <bottom style="thin">
        <color rgb="FFFFC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left" wrapText="1" indent="1"/>
    </xf>
    <xf numFmtId="0" fontId="6" fillId="5" borderId="6" xfId="0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left" vertical="top" wrapText="1" indent="1"/>
    </xf>
    <xf numFmtId="0" fontId="6" fillId="5" borderId="19" xfId="0" applyFont="1" applyFill="1" applyBorder="1" applyAlignment="1">
      <alignment horizontal="left" vertical="top" wrapText="1" inden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49" fontId="2" fillId="9" borderId="32" xfId="0" applyNumberFormat="1" applyFont="1" applyFill="1" applyBorder="1" applyAlignment="1">
      <alignment horizontal="left" vertical="center" indent="1"/>
    </xf>
    <xf numFmtId="0" fontId="2" fillId="5" borderId="33" xfId="0" applyFont="1" applyFill="1" applyBorder="1" applyAlignment="1">
      <alignment horizontal="left" vertical="center" indent="1"/>
    </xf>
    <xf numFmtId="0" fontId="2" fillId="5" borderId="34" xfId="0" applyFont="1" applyFill="1" applyBorder="1" applyAlignment="1">
      <alignment horizontal="left" vertical="center" indent="1"/>
    </xf>
    <xf numFmtId="187" fontId="2" fillId="5" borderId="35" xfId="0" applyNumberFormat="1" applyFont="1" applyFill="1" applyBorder="1" applyAlignment="1">
      <alignment horizontal="center" vertical="center"/>
    </xf>
    <xf numFmtId="187" fontId="2" fillId="5" borderId="36" xfId="0" applyNumberFormat="1" applyFont="1" applyFill="1" applyBorder="1" applyAlignment="1">
      <alignment horizontal="center" vertical="center"/>
    </xf>
    <xf numFmtId="1" fontId="2" fillId="5" borderId="34" xfId="0" applyNumberFormat="1" applyFont="1" applyFill="1" applyBorder="1" applyAlignment="1">
      <alignment horizontal="center" vertical="center"/>
    </xf>
    <xf numFmtId="9" fontId="7" fillId="5" borderId="37" xfId="1" applyFont="1" applyFill="1" applyBorder="1" applyAlignment="1">
      <alignment horizontal="center" vertical="center"/>
    </xf>
    <xf numFmtId="0" fontId="2" fillId="5" borderId="34" xfId="0" applyFont="1" applyFill="1" applyBorder="1"/>
    <xf numFmtId="0" fontId="2" fillId="0" borderId="33" xfId="0" applyFont="1" applyBorder="1" applyAlignment="1">
      <alignment horizontal="left" vertical="center" wrapText="1" indent="2"/>
    </xf>
    <xf numFmtId="0" fontId="2" fillId="0" borderId="34" xfId="0" applyFont="1" applyBorder="1" applyAlignment="1">
      <alignment horizontal="left" vertical="center" wrapText="1" indent="1"/>
    </xf>
    <xf numFmtId="188" fontId="2" fillId="0" borderId="35" xfId="0" applyNumberFormat="1" applyFont="1" applyBorder="1" applyAlignment="1">
      <alignment horizontal="center" vertical="center"/>
    </xf>
    <xf numFmtId="188" fontId="2" fillId="10" borderId="36" xfId="0" applyNumberFormat="1" applyFont="1" applyFill="1" applyBorder="1" applyAlignment="1">
      <alignment horizontal="center" vertical="center"/>
    </xf>
    <xf numFmtId="1" fontId="2" fillId="9" borderId="38" xfId="0" applyNumberFormat="1" applyFont="1" applyFill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0" fontId="2" fillId="11" borderId="34" xfId="0" applyFont="1" applyFill="1" applyBorder="1"/>
    <xf numFmtId="0" fontId="2" fillId="12" borderId="34" xfId="0" applyFont="1" applyFill="1" applyBorder="1"/>
    <xf numFmtId="0" fontId="2" fillId="13" borderId="34" xfId="0" applyFont="1" applyFill="1" applyBorder="1"/>
    <xf numFmtId="0" fontId="2" fillId="13" borderId="39" xfId="0" applyFont="1" applyFill="1" applyBorder="1"/>
    <xf numFmtId="0" fontId="2" fillId="0" borderId="33" xfId="0" applyFont="1" applyBorder="1" applyAlignment="1">
      <alignment horizontal="left" vertical="center" indent="2"/>
    </xf>
    <xf numFmtId="0" fontId="2" fillId="0" borderId="34" xfId="0" applyFont="1" applyBorder="1"/>
    <xf numFmtId="0" fontId="2" fillId="0" borderId="34" xfId="0" applyFont="1" applyBorder="1" applyAlignment="1">
      <alignment horizontal="left" vertical="center" indent="1"/>
    </xf>
    <xf numFmtId="189" fontId="2" fillId="0" borderId="35" xfId="0" applyNumberFormat="1" applyFont="1" applyBorder="1" applyAlignment="1">
      <alignment horizontal="center" vertical="center"/>
    </xf>
    <xf numFmtId="189" fontId="2" fillId="10" borderId="36" xfId="0" applyNumberFormat="1" applyFont="1" applyFill="1" applyBorder="1" applyAlignment="1">
      <alignment horizontal="center" vertical="center"/>
    </xf>
    <xf numFmtId="0" fontId="2" fillId="13" borderId="33" xfId="0" applyFont="1" applyFill="1" applyBorder="1"/>
    <xf numFmtId="49" fontId="2" fillId="9" borderId="40" xfId="0" applyNumberFormat="1" applyFont="1" applyFill="1" applyBorder="1" applyAlignment="1">
      <alignment horizontal="left" vertical="center" indent="1"/>
    </xf>
    <xf numFmtId="0" fontId="2" fillId="0" borderId="41" xfId="0" applyFont="1" applyBorder="1" applyAlignment="1">
      <alignment horizontal="left" vertical="center" indent="2"/>
    </xf>
    <xf numFmtId="0" fontId="2" fillId="0" borderId="42" xfId="0" applyFont="1" applyBorder="1" applyAlignment="1">
      <alignment horizontal="left" vertical="center" indent="1"/>
    </xf>
    <xf numFmtId="188" fontId="2" fillId="0" borderId="42" xfId="0" applyNumberFormat="1" applyFont="1" applyBorder="1" applyAlignment="1">
      <alignment horizontal="left" vertical="center" indent="1"/>
    </xf>
    <xf numFmtId="1" fontId="2" fillId="9" borderId="42" xfId="0" applyNumberFormat="1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13" borderId="42" xfId="0" applyFont="1" applyFill="1" applyBorder="1"/>
    <xf numFmtId="0" fontId="6" fillId="10" borderId="44" xfId="0" applyFont="1" applyFill="1" applyBorder="1" applyAlignment="1">
      <alignment horizontal="left" vertical="center" wrapText="1" indent="1"/>
    </xf>
    <xf numFmtId="0" fontId="2" fillId="9" borderId="45" xfId="0" applyFont="1" applyFill="1" applyBorder="1" applyAlignment="1">
      <alignment horizontal="left" vertical="center" wrapText="1" indent="1"/>
    </xf>
    <xf numFmtId="0" fontId="6" fillId="10" borderId="20" xfId="0" applyFont="1" applyFill="1" applyBorder="1" applyAlignment="1">
      <alignment horizontal="left" vertical="center" wrapText="1" indent="1"/>
    </xf>
    <xf numFmtId="0" fontId="2" fillId="0" borderId="21" xfId="0" applyFont="1" applyBorder="1" applyAlignment="1">
      <alignment horizontal="left" vertical="center" wrapText="1" indent="1"/>
    </xf>
    <xf numFmtId="0" fontId="6" fillId="10" borderId="46" xfId="0" applyFont="1" applyFill="1" applyBorder="1" applyAlignment="1">
      <alignment horizontal="left" vertical="center" wrapText="1" indent="1"/>
    </xf>
    <xf numFmtId="0" fontId="2" fillId="0" borderId="47" xfId="0" applyFont="1" applyBorder="1" applyAlignment="1">
      <alignment horizontal="left" vertical="center" wrapText="1" indent="1"/>
    </xf>
    <xf numFmtId="0" fontId="6" fillId="10" borderId="44" xfId="0" applyFont="1" applyFill="1" applyBorder="1" applyAlignment="1">
      <alignment horizontal="left" vertical="center" indent="1"/>
    </xf>
    <xf numFmtId="190" fontId="2" fillId="9" borderId="45" xfId="0" applyNumberFormat="1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17" fontId="5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4" fillId="4" borderId="4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13" borderId="48" xfId="0" applyFont="1" applyFill="1" applyBorder="1"/>
    <xf numFmtId="0" fontId="2" fillId="13" borderId="36" xfId="0" applyFont="1" applyFill="1" applyBorder="1"/>
    <xf numFmtId="0" fontId="2" fillId="13" borderId="38" xfId="0" applyFont="1" applyFill="1" applyBorder="1"/>
    <xf numFmtId="0" fontId="0" fillId="0" borderId="49" xfId="0" applyBorder="1"/>
    <xf numFmtId="0" fontId="8" fillId="14" borderId="50" xfId="0" applyFont="1" applyFill="1" applyBorder="1"/>
    <xf numFmtId="0" fontId="8" fillId="14" borderId="5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32</xdr:row>
      <xdr:rowOff>0</xdr:rowOff>
    </xdr:from>
    <xdr:to>
      <xdr:col>23</xdr:col>
      <xdr:colOff>209550</xdr:colOff>
      <xdr:row>32</xdr:row>
      <xdr:rowOff>152401</xdr:rowOff>
    </xdr:to>
    <xdr:sp macro="" textlink="">
      <xdr:nvSpPr>
        <xdr:cNvPr id="3" name="5-Point Star 2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18583275" y="5791200"/>
          <a:ext cx="209550" cy="15240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32</xdr:row>
      <xdr:rowOff>0</xdr:rowOff>
    </xdr:from>
    <xdr:to>
      <xdr:col>23</xdr:col>
      <xdr:colOff>209550</xdr:colOff>
      <xdr:row>32</xdr:row>
      <xdr:rowOff>152401</xdr:rowOff>
    </xdr:to>
    <xdr:sp macro="" textlink="">
      <xdr:nvSpPr>
        <xdr:cNvPr id="2" name="5-Point Star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17706975" y="6734175"/>
          <a:ext cx="209550" cy="15240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tabSelected="1" topLeftCell="D3" zoomScale="85" zoomScaleNormal="85" workbookViewId="0">
      <selection activeCell="AA17" sqref="AA17"/>
    </sheetView>
  </sheetViews>
  <sheetFormatPr defaultRowHeight="14.25" x14ac:dyDescent="0.2"/>
  <cols>
    <col min="1" max="1" width="5" customWidth="1"/>
    <col min="2" max="2" width="11.875" customWidth="1"/>
    <col min="3" max="3" width="49" bestFit="1" customWidth="1"/>
    <col min="4" max="4" width="13.375" bestFit="1" customWidth="1"/>
    <col min="5" max="5" width="10.5" bestFit="1" customWidth="1"/>
    <col min="9" max="10" width="0" hidden="1" customWidth="1"/>
    <col min="11" max="11" width="7.625" customWidth="1"/>
  </cols>
  <sheetData>
    <row r="1" spans="2:27" ht="27" x14ac:dyDescent="0.2">
      <c r="B1" s="48" t="s">
        <v>59</v>
      </c>
      <c r="C1" s="49" t="s">
        <v>60</v>
      </c>
    </row>
    <row r="2" spans="2:27" ht="27.75" thickBot="1" x14ac:dyDescent="0.25">
      <c r="B2" s="50" t="s">
        <v>61</v>
      </c>
      <c r="C2" s="51" t="s">
        <v>62</v>
      </c>
    </row>
    <row r="3" spans="2:27" ht="27.75" thickTop="1" x14ac:dyDescent="0.2">
      <c r="B3" s="52" t="s">
        <v>63</v>
      </c>
      <c r="C3" s="53" t="s">
        <v>64</v>
      </c>
    </row>
    <row r="4" spans="2:27" x14ac:dyDescent="0.2">
      <c r="B4" s="54" t="s">
        <v>13</v>
      </c>
      <c r="C4" s="55">
        <v>43850</v>
      </c>
    </row>
    <row r="5" spans="2:27" ht="15" thickBot="1" x14ac:dyDescent="0.25"/>
    <row r="6" spans="2:27" ht="15.75" thickBot="1" x14ac:dyDescent="0.3">
      <c r="B6" s="1"/>
      <c r="C6" s="2"/>
      <c r="D6" s="2"/>
      <c r="E6" s="2"/>
      <c r="F6" s="2"/>
      <c r="G6" s="2"/>
      <c r="H6" s="2"/>
      <c r="I6" s="70">
        <v>43862</v>
      </c>
      <c r="J6" s="71"/>
      <c r="K6" s="71"/>
      <c r="L6" s="71"/>
      <c r="M6" s="72">
        <v>43891</v>
      </c>
      <c r="N6" s="73"/>
      <c r="O6" s="73"/>
      <c r="P6" s="73"/>
      <c r="Q6" s="74"/>
      <c r="R6" s="75">
        <v>43922</v>
      </c>
      <c r="S6" s="73"/>
      <c r="T6" s="73"/>
      <c r="U6" s="73"/>
      <c r="V6" s="73"/>
      <c r="W6" s="70">
        <v>43952</v>
      </c>
      <c r="X6" s="73"/>
      <c r="Y6" s="73"/>
      <c r="Z6" s="73"/>
      <c r="AA6" s="73"/>
    </row>
    <row r="7" spans="2:27" ht="27" x14ac:dyDescent="0.25">
      <c r="B7" s="3" t="s">
        <v>0</v>
      </c>
      <c r="C7" s="4" t="s">
        <v>0</v>
      </c>
      <c r="D7" s="4" t="s">
        <v>0</v>
      </c>
      <c r="E7" s="5" t="s">
        <v>1</v>
      </c>
      <c r="F7" s="6" t="s">
        <v>2</v>
      </c>
      <c r="G7" s="7" t="s">
        <v>3</v>
      </c>
      <c r="H7" s="8" t="s">
        <v>4</v>
      </c>
      <c r="I7" s="76" t="s">
        <v>5</v>
      </c>
      <c r="J7" s="64" t="s">
        <v>6</v>
      </c>
      <c r="K7" s="66" t="s">
        <v>7</v>
      </c>
      <c r="L7" s="56" t="s">
        <v>8</v>
      </c>
      <c r="M7" s="81" t="s">
        <v>5</v>
      </c>
      <c r="N7" s="82" t="s">
        <v>6</v>
      </c>
      <c r="O7" s="82" t="s">
        <v>7</v>
      </c>
      <c r="P7" s="84" t="s">
        <v>8</v>
      </c>
      <c r="Q7" s="84" t="s">
        <v>9</v>
      </c>
      <c r="R7" s="85" t="s">
        <v>5</v>
      </c>
      <c r="S7" s="85" t="s">
        <v>6</v>
      </c>
      <c r="T7" s="68" t="s">
        <v>7</v>
      </c>
      <c r="U7" s="58" t="s">
        <v>8</v>
      </c>
      <c r="V7" s="60" t="s">
        <v>9</v>
      </c>
      <c r="W7" s="62" t="s">
        <v>5</v>
      </c>
      <c r="X7" s="64" t="s">
        <v>6</v>
      </c>
      <c r="Y7" s="66" t="s">
        <v>7</v>
      </c>
      <c r="Z7" s="66" t="s">
        <v>8</v>
      </c>
      <c r="AA7" s="56" t="s">
        <v>9</v>
      </c>
    </row>
    <row r="8" spans="2:27" ht="15" thickBot="1" x14ac:dyDescent="0.25">
      <c r="B8" s="9" t="s">
        <v>10</v>
      </c>
      <c r="C8" s="10" t="s">
        <v>11</v>
      </c>
      <c r="D8" s="10" t="s">
        <v>12</v>
      </c>
      <c r="E8" s="11" t="s">
        <v>13</v>
      </c>
      <c r="F8" s="12" t="s">
        <v>13</v>
      </c>
      <c r="G8" s="13" t="s">
        <v>14</v>
      </c>
      <c r="H8" s="14" t="s">
        <v>15</v>
      </c>
      <c r="I8" s="77"/>
      <c r="J8" s="78"/>
      <c r="K8" s="79"/>
      <c r="L8" s="80"/>
      <c r="M8" s="63"/>
      <c r="N8" s="83"/>
      <c r="O8" s="83"/>
      <c r="P8" s="65"/>
      <c r="Q8" s="65"/>
      <c r="R8" s="65"/>
      <c r="S8" s="65"/>
      <c r="T8" s="69"/>
      <c r="U8" s="59"/>
      <c r="V8" s="61"/>
      <c r="W8" s="63"/>
      <c r="X8" s="65"/>
      <c r="Y8" s="67"/>
      <c r="Z8" s="67"/>
      <c r="AA8" s="57"/>
    </row>
    <row r="9" spans="2:27" ht="15.75" thickTop="1" x14ac:dyDescent="0.25">
      <c r="B9" s="15" t="s">
        <v>16</v>
      </c>
      <c r="C9" s="16" t="s">
        <v>17</v>
      </c>
      <c r="D9" s="17"/>
      <c r="E9" s="18"/>
      <c r="F9" s="19"/>
      <c r="G9" s="20" t="str">
        <f>IF(F9-E9=0,"",F9-E9)</f>
        <v/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ht="15" x14ac:dyDescent="0.25">
      <c r="B10" s="15" t="s">
        <v>18</v>
      </c>
      <c r="C10" s="23" t="s">
        <v>19</v>
      </c>
      <c r="D10" s="24" t="s">
        <v>20</v>
      </c>
      <c r="E10" s="25">
        <v>43878</v>
      </c>
      <c r="F10" s="26">
        <v>43880</v>
      </c>
      <c r="G10" s="27">
        <f>IF(F10-E10+1=0,"",F10-E10+1)</f>
        <v>3</v>
      </c>
      <c r="H10" s="28">
        <v>1</v>
      </c>
      <c r="I10" s="29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1"/>
      <c r="AA10" s="32"/>
    </row>
    <row r="11" spans="2:27" ht="15" x14ac:dyDescent="0.25">
      <c r="B11" s="15" t="s">
        <v>21</v>
      </c>
      <c r="C11" s="16" t="s">
        <v>22</v>
      </c>
      <c r="D11" s="17"/>
      <c r="E11" s="18"/>
      <c r="F11" s="19"/>
      <c r="G11" s="20" t="str">
        <f>IF(F11-E11=0,"",F11-E11)</f>
        <v/>
      </c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2:27" ht="15" x14ac:dyDescent="0.25">
      <c r="B12" s="15" t="s">
        <v>23</v>
      </c>
      <c r="C12" s="33" t="s">
        <v>24</v>
      </c>
      <c r="D12" s="24" t="s">
        <v>20</v>
      </c>
      <c r="E12" s="25">
        <v>43881</v>
      </c>
      <c r="F12" s="26">
        <v>43882</v>
      </c>
      <c r="G12" s="27">
        <f>IF(F12-E12+1=0,"",F12-E12+1)</f>
        <v>2</v>
      </c>
      <c r="H12" s="28">
        <v>1</v>
      </c>
      <c r="I12" s="31"/>
      <c r="J12" s="31"/>
      <c r="K12" s="30"/>
      <c r="L12" s="32"/>
      <c r="M12" s="34"/>
      <c r="N12" s="31"/>
      <c r="O12" s="31"/>
      <c r="P12" s="31"/>
      <c r="Q12" s="31"/>
      <c r="R12" s="31"/>
      <c r="S12" s="31"/>
      <c r="T12" s="31"/>
      <c r="U12" s="29"/>
      <c r="V12" s="31"/>
      <c r="W12" s="31"/>
      <c r="X12" s="31"/>
      <c r="Y12" s="29"/>
      <c r="Z12" s="29"/>
      <c r="AA12" s="32"/>
    </row>
    <row r="13" spans="2:27" ht="15" x14ac:dyDescent="0.25">
      <c r="B13" s="15" t="s">
        <v>25</v>
      </c>
      <c r="C13" s="33" t="s">
        <v>26</v>
      </c>
      <c r="D13" s="24" t="s">
        <v>20</v>
      </c>
      <c r="E13" s="25">
        <v>43883</v>
      </c>
      <c r="F13" s="26">
        <v>43885</v>
      </c>
      <c r="G13" s="27">
        <f>IF(F13-E13+1=0,"",F13-E13+1)</f>
        <v>3</v>
      </c>
      <c r="H13" s="28">
        <v>1</v>
      </c>
      <c r="I13" s="31"/>
      <c r="J13" s="31"/>
      <c r="K13" s="31"/>
      <c r="L13" s="30"/>
      <c r="M13" s="34"/>
      <c r="N13" s="31"/>
      <c r="O13" s="31"/>
      <c r="P13" s="31"/>
      <c r="Q13" s="31"/>
      <c r="R13" s="31"/>
      <c r="S13" s="31"/>
      <c r="T13" s="31"/>
      <c r="U13" s="29"/>
      <c r="V13" s="31"/>
      <c r="W13" s="31"/>
      <c r="X13" s="31"/>
      <c r="Y13" s="29"/>
      <c r="Z13" s="29"/>
      <c r="AA13" s="32"/>
    </row>
    <row r="14" spans="2:27" ht="15" x14ac:dyDescent="0.25">
      <c r="B14" s="15" t="s">
        <v>27</v>
      </c>
      <c r="C14" s="16" t="s">
        <v>28</v>
      </c>
      <c r="D14" s="17"/>
      <c r="E14" s="18"/>
      <c r="F14" s="19"/>
      <c r="G14" s="20" t="str">
        <f>IF(F14-E14=0,"",F14-E14)</f>
        <v/>
      </c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2:27" ht="15" x14ac:dyDescent="0.25">
      <c r="B15" s="15" t="s">
        <v>29</v>
      </c>
      <c r="C15" s="33" t="s">
        <v>31</v>
      </c>
      <c r="D15" s="35" t="s">
        <v>20</v>
      </c>
      <c r="E15" s="25">
        <v>43892</v>
      </c>
      <c r="F15" s="26">
        <v>43896</v>
      </c>
      <c r="G15" s="27">
        <f>IF(F15-E15+1=0,"",F15-E15+1)</f>
        <v>5</v>
      </c>
      <c r="H15" s="28">
        <v>1</v>
      </c>
      <c r="I15" s="31"/>
      <c r="J15" s="31"/>
      <c r="M15" s="30"/>
      <c r="N15" s="31"/>
      <c r="P15" s="31"/>
      <c r="Q15" s="31"/>
      <c r="R15" s="31"/>
      <c r="S15" s="31"/>
      <c r="T15" s="31"/>
      <c r="U15" s="29"/>
      <c r="V15" s="31"/>
      <c r="W15" s="31"/>
      <c r="X15" s="31"/>
      <c r="Y15" s="29"/>
      <c r="Z15" s="29"/>
      <c r="AA15" s="29"/>
    </row>
    <row r="16" spans="2:27" ht="15" x14ac:dyDescent="0.25">
      <c r="B16" s="15" t="s">
        <v>30</v>
      </c>
      <c r="C16" s="33" t="s">
        <v>55</v>
      </c>
      <c r="D16" s="35" t="s">
        <v>20</v>
      </c>
      <c r="E16" s="25">
        <v>43886</v>
      </c>
      <c r="F16" s="26">
        <v>43889</v>
      </c>
      <c r="G16" s="27">
        <f>IF(F16-E16+1=0,"",F16-E16+1)</f>
        <v>4</v>
      </c>
      <c r="H16" s="28">
        <v>1</v>
      </c>
      <c r="I16" s="31"/>
      <c r="J16" s="31"/>
      <c r="L16" s="30"/>
      <c r="M16" s="34"/>
      <c r="N16" s="31"/>
      <c r="P16" s="31"/>
      <c r="Q16" s="31"/>
      <c r="R16" s="31"/>
      <c r="S16" s="31"/>
      <c r="T16" s="31"/>
      <c r="U16" s="29"/>
      <c r="V16" s="31"/>
      <c r="W16" s="31"/>
      <c r="X16" s="31"/>
      <c r="Y16" s="29"/>
      <c r="Z16" s="29"/>
      <c r="AA16" s="29"/>
    </row>
    <row r="17" spans="2:27" ht="15" x14ac:dyDescent="0.25">
      <c r="B17" s="15" t="s">
        <v>65</v>
      </c>
      <c r="C17" s="33" t="s">
        <v>51</v>
      </c>
      <c r="D17" s="35" t="s">
        <v>20</v>
      </c>
      <c r="E17" s="25">
        <v>43899</v>
      </c>
      <c r="F17" s="26">
        <v>43903</v>
      </c>
      <c r="G17" s="27">
        <f>IF(F17-E17+1=0,"",F17-E17+1)</f>
        <v>5</v>
      </c>
      <c r="H17" s="28">
        <v>1</v>
      </c>
      <c r="I17" s="31"/>
      <c r="J17" s="31"/>
      <c r="M17" s="34"/>
      <c r="N17" s="30"/>
      <c r="P17" s="31"/>
      <c r="Q17" s="31"/>
      <c r="R17" s="31"/>
      <c r="S17" s="31"/>
      <c r="T17" s="31"/>
      <c r="U17" s="29"/>
      <c r="V17" s="31"/>
      <c r="W17" s="31"/>
      <c r="X17" s="31"/>
      <c r="Y17" s="29"/>
      <c r="Z17" s="29"/>
      <c r="AA17" s="29"/>
    </row>
    <row r="18" spans="2:27" ht="15" x14ac:dyDescent="0.25">
      <c r="B18" s="15" t="s">
        <v>66</v>
      </c>
      <c r="C18" s="33" t="s">
        <v>45</v>
      </c>
      <c r="D18" s="35" t="s">
        <v>20</v>
      </c>
      <c r="E18" s="25">
        <v>43906</v>
      </c>
      <c r="F18" s="26">
        <v>43908</v>
      </c>
      <c r="G18" s="27">
        <f t="shared" ref="G18:G27" si="0">IF(F18-E18+1=0,"",F18-E18+1)</f>
        <v>3</v>
      </c>
      <c r="H18" s="28">
        <v>1</v>
      </c>
      <c r="I18" s="31"/>
      <c r="J18" s="31"/>
      <c r="M18" s="34"/>
      <c r="N18" s="31"/>
      <c r="O18" s="30"/>
      <c r="P18" s="31"/>
      <c r="Q18" s="31"/>
      <c r="R18" s="31"/>
      <c r="S18" s="31"/>
      <c r="T18" s="31"/>
      <c r="U18" s="29"/>
      <c r="V18" s="31"/>
      <c r="W18" s="31"/>
      <c r="X18" s="31"/>
      <c r="Y18" s="29"/>
      <c r="Z18" s="29"/>
      <c r="AA18" s="29"/>
    </row>
    <row r="19" spans="2:27" ht="15" x14ac:dyDescent="0.25">
      <c r="B19" s="15" t="s">
        <v>67</v>
      </c>
      <c r="C19" s="33" t="s">
        <v>46</v>
      </c>
      <c r="D19" s="35" t="s">
        <v>20</v>
      </c>
      <c r="E19" s="25">
        <v>43909</v>
      </c>
      <c r="F19" s="26">
        <v>43910</v>
      </c>
      <c r="G19" s="27">
        <f t="shared" si="0"/>
        <v>2</v>
      </c>
      <c r="H19" s="28">
        <v>1</v>
      </c>
      <c r="I19" s="31"/>
      <c r="J19" s="31"/>
      <c r="M19" s="34"/>
      <c r="N19" s="31"/>
      <c r="O19" s="30"/>
      <c r="P19" s="31"/>
      <c r="Q19" s="31"/>
      <c r="R19" s="31"/>
      <c r="S19" s="31"/>
      <c r="T19" s="31"/>
      <c r="U19" s="29"/>
      <c r="V19" s="31"/>
      <c r="W19" s="31"/>
      <c r="X19" s="31"/>
      <c r="Y19" s="29"/>
      <c r="Z19" s="29"/>
      <c r="AA19" s="29"/>
    </row>
    <row r="20" spans="2:27" ht="15" x14ac:dyDescent="0.25">
      <c r="B20" s="15" t="s">
        <v>68</v>
      </c>
      <c r="C20" s="33" t="s">
        <v>47</v>
      </c>
      <c r="D20" s="35" t="s">
        <v>20</v>
      </c>
      <c r="E20" s="25">
        <v>43913</v>
      </c>
      <c r="F20" s="26">
        <v>43917</v>
      </c>
      <c r="G20" s="27">
        <f t="shared" si="0"/>
        <v>5</v>
      </c>
      <c r="H20" s="28">
        <v>1</v>
      </c>
      <c r="I20" s="31"/>
      <c r="J20" s="31"/>
      <c r="M20" s="34"/>
      <c r="N20" s="31"/>
      <c r="P20" s="30"/>
      <c r="Q20" s="31"/>
      <c r="R20" s="31"/>
      <c r="S20" s="31"/>
      <c r="T20" s="31"/>
      <c r="U20" s="29"/>
      <c r="V20" s="31"/>
      <c r="W20" s="31"/>
      <c r="X20" s="31"/>
      <c r="Y20" s="29"/>
      <c r="Z20" s="29"/>
      <c r="AA20" s="29"/>
    </row>
    <row r="21" spans="2:27" ht="15" x14ac:dyDescent="0.25">
      <c r="B21" s="15" t="s">
        <v>69</v>
      </c>
      <c r="C21" s="33" t="s">
        <v>57</v>
      </c>
      <c r="D21" s="35" t="s">
        <v>20</v>
      </c>
      <c r="E21" s="25">
        <v>43920</v>
      </c>
      <c r="F21" s="26">
        <v>43924</v>
      </c>
      <c r="G21" s="27">
        <f t="shared" si="0"/>
        <v>5</v>
      </c>
      <c r="H21" s="28">
        <v>1</v>
      </c>
      <c r="I21" s="31"/>
      <c r="J21" s="31"/>
      <c r="M21" s="34"/>
      <c r="N21" s="31"/>
      <c r="P21" s="31"/>
      <c r="Q21" s="30"/>
      <c r="R21" s="30"/>
      <c r="S21" s="31"/>
      <c r="T21" s="31"/>
      <c r="U21" s="29"/>
      <c r="V21" s="31"/>
      <c r="W21" s="31"/>
      <c r="X21" s="31"/>
      <c r="Y21" s="29"/>
      <c r="Z21" s="29"/>
      <c r="AA21" s="29"/>
    </row>
    <row r="22" spans="2:27" ht="15" x14ac:dyDescent="0.25">
      <c r="B22" s="15" t="s">
        <v>32</v>
      </c>
      <c r="C22" s="33" t="s">
        <v>56</v>
      </c>
      <c r="D22" s="35" t="s">
        <v>20</v>
      </c>
      <c r="E22" s="25">
        <v>43906</v>
      </c>
      <c r="F22" s="26">
        <v>43908</v>
      </c>
      <c r="G22" s="27">
        <f t="shared" si="0"/>
        <v>3</v>
      </c>
      <c r="H22" s="28">
        <v>1</v>
      </c>
      <c r="I22" s="31"/>
      <c r="J22" s="31"/>
      <c r="M22" s="34"/>
      <c r="N22" s="31"/>
      <c r="O22" s="30"/>
      <c r="P22" s="31"/>
      <c r="Q22" s="31"/>
      <c r="R22" s="31"/>
      <c r="S22" s="31"/>
      <c r="T22" s="31"/>
      <c r="U22" s="29"/>
      <c r="V22" s="31"/>
      <c r="W22" s="31"/>
      <c r="X22" s="31"/>
      <c r="Y22" s="29"/>
      <c r="Z22" s="29"/>
      <c r="AA22" s="29"/>
    </row>
    <row r="23" spans="2:27" ht="15" x14ac:dyDescent="0.25">
      <c r="B23" s="15" t="s">
        <v>48</v>
      </c>
      <c r="C23" s="33" t="s">
        <v>53</v>
      </c>
      <c r="D23" s="35" t="s">
        <v>20</v>
      </c>
      <c r="E23" s="25">
        <v>43927</v>
      </c>
      <c r="F23" s="26">
        <v>43929</v>
      </c>
      <c r="G23" s="27">
        <f t="shared" si="0"/>
        <v>3</v>
      </c>
      <c r="H23" s="28">
        <v>0</v>
      </c>
      <c r="I23" s="31"/>
      <c r="J23" s="31"/>
      <c r="M23" s="34"/>
      <c r="N23" s="31"/>
      <c r="P23" s="31"/>
      <c r="Q23" s="31"/>
      <c r="S23" s="30"/>
      <c r="T23" s="31"/>
      <c r="U23" s="29"/>
      <c r="V23" s="31"/>
      <c r="W23" s="31"/>
      <c r="X23" s="31"/>
      <c r="Y23" s="29"/>
      <c r="Z23" s="29"/>
      <c r="AA23" s="29"/>
    </row>
    <row r="24" spans="2:27" ht="15" x14ac:dyDescent="0.25">
      <c r="B24" s="15" t="s">
        <v>49</v>
      </c>
      <c r="C24" s="33" t="s">
        <v>54</v>
      </c>
      <c r="D24" s="35" t="s">
        <v>20</v>
      </c>
      <c r="E24" s="25">
        <v>43930</v>
      </c>
      <c r="F24" s="26">
        <v>43931</v>
      </c>
      <c r="G24" s="27">
        <f t="shared" si="0"/>
        <v>2</v>
      </c>
      <c r="H24" s="28">
        <v>0</v>
      </c>
      <c r="I24" s="31"/>
      <c r="J24" s="31"/>
      <c r="M24" s="34"/>
      <c r="N24" s="31"/>
      <c r="P24" s="31"/>
      <c r="Q24" s="31"/>
      <c r="R24" s="31"/>
      <c r="S24" s="30"/>
      <c r="T24" s="31"/>
      <c r="U24" s="29"/>
      <c r="V24" s="31"/>
      <c r="W24" s="31"/>
      <c r="X24" s="31"/>
      <c r="Y24" s="29"/>
      <c r="Z24" s="29"/>
      <c r="AA24" s="29"/>
    </row>
    <row r="25" spans="2:27" ht="15" x14ac:dyDescent="0.25">
      <c r="B25" s="15" t="s">
        <v>50</v>
      </c>
      <c r="C25" s="33" t="s">
        <v>58</v>
      </c>
      <c r="D25" s="35" t="s">
        <v>20</v>
      </c>
      <c r="E25" s="25">
        <v>43934</v>
      </c>
      <c r="F25" s="26">
        <v>43935</v>
      </c>
      <c r="G25" s="27">
        <f t="shared" si="0"/>
        <v>2</v>
      </c>
      <c r="H25" s="28">
        <v>0</v>
      </c>
      <c r="I25" s="31"/>
      <c r="J25" s="31"/>
      <c r="M25" s="34"/>
      <c r="N25" s="31"/>
      <c r="P25" s="31"/>
      <c r="Q25" s="31"/>
      <c r="R25" s="31"/>
      <c r="T25" s="30"/>
      <c r="U25" s="29"/>
      <c r="V25" s="31"/>
      <c r="W25" s="31"/>
      <c r="X25" s="31"/>
      <c r="Y25" s="29"/>
      <c r="Z25" s="29"/>
      <c r="AA25" s="29"/>
    </row>
    <row r="26" spans="2:27" ht="15" x14ac:dyDescent="0.25">
      <c r="B26" s="15" t="s">
        <v>52</v>
      </c>
      <c r="C26" s="33" t="s">
        <v>70</v>
      </c>
      <c r="D26" s="35" t="s">
        <v>20</v>
      </c>
      <c r="E26" s="25">
        <v>43936</v>
      </c>
      <c r="F26" s="26">
        <v>43938</v>
      </c>
      <c r="G26" s="27">
        <f t="shared" si="0"/>
        <v>3</v>
      </c>
      <c r="H26" s="28">
        <v>0</v>
      </c>
      <c r="I26" s="31"/>
      <c r="J26" s="31"/>
      <c r="M26" s="34"/>
      <c r="N26" s="31"/>
      <c r="P26" s="31"/>
      <c r="Q26" s="31"/>
      <c r="R26" s="31"/>
      <c r="T26" s="30"/>
      <c r="U26" s="29"/>
      <c r="V26" s="31"/>
      <c r="W26" s="31"/>
      <c r="X26" s="31"/>
      <c r="Y26" s="29"/>
      <c r="Z26" s="29"/>
      <c r="AA26" s="29"/>
    </row>
    <row r="27" spans="2:27" ht="15" x14ac:dyDescent="0.25">
      <c r="B27" s="15" t="s">
        <v>33</v>
      </c>
      <c r="C27" s="33" t="s">
        <v>74</v>
      </c>
      <c r="D27" s="35" t="s">
        <v>20</v>
      </c>
      <c r="E27" s="25">
        <v>43941</v>
      </c>
      <c r="F27" s="26">
        <v>43945</v>
      </c>
      <c r="G27" s="27">
        <f t="shared" si="0"/>
        <v>5</v>
      </c>
      <c r="H27" s="28">
        <v>0</v>
      </c>
      <c r="I27" s="31"/>
      <c r="J27" s="31"/>
      <c r="M27" s="34"/>
      <c r="N27" s="31"/>
      <c r="P27" s="31"/>
      <c r="Q27" s="31"/>
      <c r="R27" s="31"/>
      <c r="U27" s="30"/>
      <c r="V27" s="31"/>
      <c r="W27" s="31"/>
      <c r="X27" s="31"/>
      <c r="Y27" s="29"/>
      <c r="Z27" s="29"/>
      <c r="AA27" s="29"/>
    </row>
    <row r="28" spans="2:27" ht="15" x14ac:dyDescent="0.25">
      <c r="B28" s="15" t="s">
        <v>38</v>
      </c>
      <c r="C28" s="16" t="s">
        <v>34</v>
      </c>
      <c r="D28" s="17"/>
      <c r="E28" s="18"/>
      <c r="F28" s="19"/>
      <c r="G28" s="20" t="str">
        <f>IF(F28-E28=0,"",F28-E28)</f>
        <v/>
      </c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2:27" ht="15" x14ac:dyDescent="0.25">
      <c r="B29" s="15" t="s">
        <v>40</v>
      </c>
      <c r="C29" s="33" t="s">
        <v>35</v>
      </c>
      <c r="D29" s="35" t="s">
        <v>36</v>
      </c>
      <c r="E29" s="36">
        <v>43941</v>
      </c>
      <c r="F29" s="37">
        <v>43945</v>
      </c>
      <c r="G29" s="27">
        <f>IF(F29-E29+1=0,"",F29-E29+1)</f>
        <v>5</v>
      </c>
      <c r="H29" s="28">
        <v>0</v>
      </c>
      <c r="I29" s="31"/>
      <c r="J29" s="31"/>
      <c r="K29" s="31"/>
      <c r="L29" s="32"/>
      <c r="M29" s="31"/>
      <c r="N29" s="31"/>
      <c r="P29" s="31"/>
      <c r="Q29" s="31"/>
      <c r="R29" s="38"/>
      <c r="T29" s="31"/>
      <c r="U29" s="30"/>
      <c r="V29" s="31"/>
      <c r="W29" s="31"/>
      <c r="X29" s="31"/>
      <c r="Y29" s="29"/>
      <c r="Z29" s="29"/>
      <c r="AA29" s="32"/>
    </row>
    <row r="30" spans="2:27" ht="15" x14ac:dyDescent="0.25">
      <c r="B30" s="15" t="s">
        <v>43</v>
      </c>
      <c r="C30" s="33" t="s">
        <v>37</v>
      </c>
      <c r="D30" s="35"/>
      <c r="E30" s="36">
        <v>43948</v>
      </c>
      <c r="F30" s="37">
        <v>43959</v>
      </c>
      <c r="G30" s="27">
        <f>IF(F30-E30+1=0,"",F30-E30+1)</f>
        <v>12</v>
      </c>
      <c r="H30" s="28">
        <v>0</v>
      </c>
      <c r="I30" s="31"/>
      <c r="J30" s="31"/>
      <c r="K30" s="31"/>
      <c r="L30" s="32"/>
      <c r="M30" s="31"/>
      <c r="N30" s="31"/>
      <c r="O30" s="31"/>
      <c r="P30" s="31"/>
      <c r="Q30" s="31"/>
      <c r="R30" s="31"/>
      <c r="S30" s="31"/>
      <c r="U30" s="31"/>
      <c r="V30" s="30"/>
      <c r="W30" s="30"/>
      <c r="X30" s="31"/>
      <c r="Y30" s="29"/>
      <c r="Z30" s="29"/>
      <c r="AA30" s="32"/>
    </row>
    <row r="31" spans="2:27" ht="15" x14ac:dyDescent="0.25">
      <c r="B31" s="15" t="s">
        <v>71</v>
      </c>
      <c r="C31" s="16" t="s">
        <v>39</v>
      </c>
      <c r="D31" s="17"/>
      <c r="E31" s="18"/>
      <c r="F31" s="19"/>
      <c r="G31" s="20" t="str">
        <f>IF(F31-E31=0,"",F31-E31)</f>
        <v/>
      </c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2:27" ht="15" x14ac:dyDescent="0.25">
      <c r="B32" s="15" t="s">
        <v>72</v>
      </c>
      <c r="C32" s="33" t="s">
        <v>41</v>
      </c>
      <c r="D32" s="35" t="s">
        <v>42</v>
      </c>
      <c r="E32" s="25">
        <v>43960</v>
      </c>
      <c r="F32" s="26">
        <v>43960</v>
      </c>
      <c r="G32" s="27">
        <f>IF(F32-E32+1=0,"",F32-E32+1)</f>
        <v>1</v>
      </c>
      <c r="H32" s="28">
        <v>0</v>
      </c>
      <c r="I32" s="38"/>
      <c r="J32" s="34"/>
      <c r="K32" s="34"/>
      <c r="L32" s="31"/>
      <c r="M32" s="38"/>
      <c r="N32" s="31"/>
      <c r="O32" s="31"/>
      <c r="P32" s="34"/>
      <c r="Q32" s="31"/>
      <c r="S32" s="31"/>
      <c r="T32" s="31"/>
      <c r="V32" s="31"/>
      <c r="W32" s="31"/>
      <c r="X32" s="30"/>
      <c r="Y32" s="29"/>
      <c r="Z32" s="29"/>
      <c r="AA32" s="31"/>
    </row>
    <row r="33" spans="2:27" ht="15.75" thickBot="1" x14ac:dyDescent="0.3">
      <c r="B33" s="39" t="s">
        <v>73</v>
      </c>
      <c r="C33" s="40" t="s">
        <v>44</v>
      </c>
      <c r="D33" s="41"/>
      <c r="E33" s="42">
        <v>43962</v>
      </c>
      <c r="F33" s="26">
        <v>43962</v>
      </c>
      <c r="G33" s="43">
        <f>IF(F33-E33+1=0,"",F33-E33+1)</f>
        <v>1</v>
      </c>
      <c r="H33" s="28">
        <v>0</v>
      </c>
      <c r="I33" s="44"/>
      <c r="J33" s="45"/>
      <c r="K33" s="45"/>
      <c r="L33" s="46"/>
      <c r="M33" s="44"/>
      <c r="N33" s="45"/>
      <c r="O33" s="47"/>
      <c r="P33" s="45"/>
      <c r="Q33" s="46"/>
      <c r="R33" s="44"/>
      <c r="S33" s="47"/>
      <c r="T33" s="47"/>
      <c r="U33" s="47"/>
      <c r="V33" s="46"/>
      <c r="W33" s="44"/>
      <c r="X33" s="45"/>
      <c r="Y33" s="45"/>
      <c r="Z33" s="45"/>
      <c r="AA33" s="46"/>
    </row>
  </sheetData>
  <mergeCells count="23">
    <mergeCell ref="T7:T8"/>
    <mergeCell ref="I6:L6"/>
    <mergeCell ref="M6:Q6"/>
    <mergeCell ref="R6:V6"/>
    <mergeCell ref="W6:AA6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AA7:AA8"/>
    <mergeCell ref="U7:U8"/>
    <mergeCell ref="V7:V8"/>
    <mergeCell ref="W7:W8"/>
    <mergeCell ref="X7:X8"/>
    <mergeCell ref="Y7:Y8"/>
    <mergeCell ref="Z7:Z8"/>
  </mergeCells>
  <conditionalFormatting sqref="H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{861E0ADE-1003-443B-BC0F-839392212464}</x14:id>
        </ext>
      </extLst>
    </cfRule>
  </conditionalFormatting>
  <conditionalFormatting sqref="H10:H32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{023A3146-D0CB-4D00-BEE7-F90E1DFC4C00}</x14:id>
        </ext>
      </extLst>
    </cfRule>
  </conditionalFormatting>
  <conditionalFormatting sqref="H3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{BB3A8457-897B-44F2-98BD-4F1736691B13}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E0ADE-1003-443B-BC0F-83939221246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23A3146-D0CB-4D00-BEE7-F90E1DFC4C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H10:H32</xm:sqref>
        </x14:conditionalFormatting>
        <x14:conditionalFormatting xmlns:xm="http://schemas.microsoft.com/office/excel/2006/main">
          <x14:cfRule type="dataBar" id="{BB3A8457-897B-44F2-98BD-4F1736691B1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topLeftCell="A6" workbookViewId="0">
      <selection activeCell="AE10" sqref="AE10"/>
    </sheetView>
  </sheetViews>
  <sheetFormatPr defaultRowHeight="14.25" x14ac:dyDescent="0.2"/>
  <cols>
    <col min="1" max="1" width="5" customWidth="1"/>
    <col min="2" max="2" width="11.875" hidden="1" customWidth="1"/>
    <col min="3" max="3" width="49" bestFit="1" customWidth="1"/>
    <col min="4" max="4" width="13.375" hidden="1" customWidth="1"/>
    <col min="5" max="5" width="10.5" hidden="1" customWidth="1"/>
    <col min="6" max="10" width="0" hidden="1" customWidth="1"/>
    <col min="11" max="19" width="3.75" bestFit="1" customWidth="1"/>
    <col min="20" max="20" width="3.25" bestFit="1" customWidth="1"/>
    <col min="21" max="27" width="3.75" bestFit="1" customWidth="1"/>
  </cols>
  <sheetData>
    <row r="1" spans="2:27" ht="27" hidden="1" x14ac:dyDescent="0.2">
      <c r="B1" s="48" t="s">
        <v>59</v>
      </c>
      <c r="C1" s="49" t="s">
        <v>60</v>
      </c>
    </row>
    <row r="2" spans="2:27" ht="27.75" hidden="1" thickBot="1" x14ac:dyDescent="0.25">
      <c r="B2" s="50" t="s">
        <v>61</v>
      </c>
      <c r="C2" s="51" t="s">
        <v>62</v>
      </c>
    </row>
    <row r="3" spans="2:27" ht="27.75" hidden="1" thickTop="1" x14ac:dyDescent="0.2">
      <c r="B3" s="52" t="s">
        <v>63</v>
      </c>
      <c r="C3" s="53" t="s">
        <v>64</v>
      </c>
    </row>
    <row r="4" spans="2:27" hidden="1" x14ac:dyDescent="0.2">
      <c r="B4" s="54" t="s">
        <v>13</v>
      </c>
      <c r="C4" s="55">
        <v>43850</v>
      </c>
    </row>
    <row r="5" spans="2:27" ht="15" hidden="1" thickBot="1" x14ac:dyDescent="0.25"/>
    <row r="6" spans="2:27" ht="15.75" thickBot="1" x14ac:dyDescent="0.3">
      <c r="B6" s="1"/>
      <c r="C6" s="2"/>
      <c r="D6" s="2"/>
      <c r="E6" s="2"/>
      <c r="F6" s="2"/>
      <c r="G6" s="2"/>
      <c r="H6" s="2"/>
      <c r="I6" s="70">
        <v>43862</v>
      </c>
      <c r="J6" s="71"/>
      <c r="K6" s="71"/>
      <c r="L6" s="71"/>
      <c r="M6" s="72">
        <v>43891</v>
      </c>
      <c r="N6" s="73"/>
      <c r="O6" s="73"/>
      <c r="P6" s="73"/>
      <c r="Q6" s="74"/>
      <c r="R6" s="75">
        <v>43922</v>
      </c>
      <c r="S6" s="73"/>
      <c r="T6" s="73"/>
      <c r="U6" s="73"/>
      <c r="V6" s="73"/>
      <c r="W6" s="70">
        <v>43952</v>
      </c>
      <c r="X6" s="73"/>
      <c r="Y6" s="73"/>
      <c r="Z6" s="73"/>
      <c r="AA6" s="73"/>
    </row>
    <row r="7" spans="2:27" ht="27" x14ac:dyDescent="0.25">
      <c r="B7" s="3" t="s">
        <v>0</v>
      </c>
      <c r="C7" s="4" t="s">
        <v>0</v>
      </c>
      <c r="D7" s="4" t="s">
        <v>0</v>
      </c>
      <c r="E7" s="5" t="s">
        <v>1</v>
      </c>
      <c r="F7" s="6" t="s">
        <v>2</v>
      </c>
      <c r="G7" s="7" t="s">
        <v>3</v>
      </c>
      <c r="H7" s="8" t="s">
        <v>4</v>
      </c>
      <c r="I7" s="76" t="s">
        <v>5</v>
      </c>
      <c r="J7" s="64" t="s">
        <v>6</v>
      </c>
      <c r="K7" s="66" t="s">
        <v>75</v>
      </c>
      <c r="L7" s="56" t="s">
        <v>78</v>
      </c>
      <c r="M7" s="81" t="s">
        <v>76</v>
      </c>
      <c r="N7" s="82" t="s">
        <v>77</v>
      </c>
      <c r="O7" s="82" t="s">
        <v>75</v>
      </c>
      <c r="P7" s="84" t="s">
        <v>78</v>
      </c>
      <c r="Q7" s="84" t="s">
        <v>79</v>
      </c>
      <c r="R7" s="85" t="s">
        <v>76</v>
      </c>
      <c r="S7" s="85" t="s">
        <v>77</v>
      </c>
      <c r="T7" s="68" t="s">
        <v>75</v>
      </c>
      <c r="U7" s="58" t="s">
        <v>78</v>
      </c>
      <c r="V7" s="60" t="s">
        <v>79</v>
      </c>
      <c r="W7" s="62" t="s">
        <v>76</v>
      </c>
      <c r="X7" s="64" t="s">
        <v>77</v>
      </c>
      <c r="Y7" s="66" t="s">
        <v>75</v>
      </c>
      <c r="Z7" s="66" t="s">
        <v>78</v>
      </c>
      <c r="AA7" s="56" t="s">
        <v>79</v>
      </c>
    </row>
    <row r="8" spans="2:27" ht="15" thickBot="1" x14ac:dyDescent="0.25">
      <c r="B8" s="9" t="s">
        <v>10</v>
      </c>
      <c r="C8" s="10" t="s">
        <v>11</v>
      </c>
      <c r="D8" s="10" t="s">
        <v>12</v>
      </c>
      <c r="E8" s="11" t="s">
        <v>13</v>
      </c>
      <c r="F8" s="12" t="s">
        <v>13</v>
      </c>
      <c r="G8" s="13" t="s">
        <v>14</v>
      </c>
      <c r="H8" s="14" t="s">
        <v>15</v>
      </c>
      <c r="I8" s="77"/>
      <c r="J8" s="78"/>
      <c r="K8" s="79"/>
      <c r="L8" s="80"/>
      <c r="M8" s="63"/>
      <c r="N8" s="83"/>
      <c r="O8" s="83"/>
      <c r="P8" s="65"/>
      <c r="Q8" s="65"/>
      <c r="R8" s="65"/>
      <c r="S8" s="65"/>
      <c r="T8" s="69"/>
      <c r="U8" s="59"/>
      <c r="V8" s="61"/>
      <c r="W8" s="63"/>
      <c r="X8" s="65"/>
      <c r="Y8" s="67"/>
      <c r="Z8" s="67"/>
      <c r="AA8" s="57"/>
    </row>
    <row r="9" spans="2:27" ht="15.75" thickTop="1" x14ac:dyDescent="0.25">
      <c r="B9" s="15" t="s">
        <v>16</v>
      </c>
      <c r="C9" s="16" t="s">
        <v>17</v>
      </c>
      <c r="D9" s="17"/>
      <c r="E9" s="18"/>
      <c r="F9" s="19"/>
      <c r="G9" s="20" t="str">
        <f>IF(F9-E9=0,"",F9-E9)</f>
        <v/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ht="15" x14ac:dyDescent="0.25">
      <c r="B10" s="15" t="s">
        <v>18</v>
      </c>
      <c r="C10" s="23" t="s">
        <v>19</v>
      </c>
      <c r="D10" s="24" t="s">
        <v>20</v>
      </c>
      <c r="E10" s="25">
        <v>43878</v>
      </c>
      <c r="F10" s="26">
        <v>43880</v>
      </c>
      <c r="G10" s="27">
        <f>IF(F10-E10+1=0,"",F10-E10+1)</f>
        <v>3</v>
      </c>
      <c r="H10" s="28">
        <v>1</v>
      </c>
      <c r="I10" s="29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1"/>
      <c r="AA10" s="32"/>
    </row>
    <row r="11" spans="2:27" ht="15" x14ac:dyDescent="0.25">
      <c r="B11" s="15" t="s">
        <v>21</v>
      </c>
      <c r="C11" s="16" t="s">
        <v>22</v>
      </c>
      <c r="D11" s="17"/>
      <c r="E11" s="18"/>
      <c r="F11" s="19"/>
      <c r="G11" s="20" t="str">
        <f>IF(F11-E11=0,"",F11-E11)</f>
        <v/>
      </c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2:27" ht="15" x14ac:dyDescent="0.25">
      <c r="B12" s="15" t="s">
        <v>23</v>
      </c>
      <c r="C12" s="33" t="s">
        <v>24</v>
      </c>
      <c r="D12" s="24" t="s">
        <v>20</v>
      </c>
      <c r="E12" s="25">
        <v>43881</v>
      </c>
      <c r="F12" s="26">
        <v>43882</v>
      </c>
      <c r="G12" s="27">
        <f>IF(F12-E12+1=0,"",F12-E12+1)</f>
        <v>2</v>
      </c>
      <c r="H12" s="28">
        <v>1</v>
      </c>
      <c r="I12" s="31"/>
      <c r="J12" s="31"/>
      <c r="K12" s="30"/>
      <c r="L12" s="32"/>
      <c r="M12" s="34"/>
      <c r="N12" s="31"/>
      <c r="O12" s="31"/>
      <c r="P12" s="31"/>
      <c r="Q12" s="31"/>
      <c r="R12" s="31"/>
      <c r="S12" s="31"/>
      <c r="T12" s="31"/>
      <c r="U12" s="29"/>
      <c r="V12" s="31"/>
      <c r="W12" s="31"/>
      <c r="X12" s="31"/>
      <c r="Y12" s="29"/>
      <c r="Z12" s="29"/>
      <c r="AA12" s="32"/>
    </row>
    <row r="13" spans="2:27" ht="15" x14ac:dyDescent="0.25">
      <c r="B13" s="15" t="s">
        <v>25</v>
      </c>
      <c r="C13" s="33" t="s">
        <v>26</v>
      </c>
      <c r="D13" s="24" t="s">
        <v>20</v>
      </c>
      <c r="E13" s="25">
        <v>43883</v>
      </c>
      <c r="F13" s="26">
        <v>43885</v>
      </c>
      <c r="G13" s="27">
        <f>IF(F13-E13+1=0,"",F13-E13+1)</f>
        <v>3</v>
      </c>
      <c r="H13" s="28">
        <v>1</v>
      </c>
      <c r="I13" s="31"/>
      <c r="J13" s="31"/>
      <c r="K13" s="31"/>
      <c r="L13" s="30"/>
      <c r="M13" s="34"/>
      <c r="N13" s="31"/>
      <c r="O13" s="31"/>
      <c r="P13" s="31"/>
      <c r="Q13" s="31"/>
      <c r="R13" s="31"/>
      <c r="S13" s="31"/>
      <c r="T13" s="31"/>
      <c r="U13" s="29"/>
      <c r="V13" s="31"/>
      <c r="W13" s="31"/>
      <c r="X13" s="31"/>
      <c r="Y13" s="29"/>
      <c r="Z13" s="29"/>
      <c r="AA13" s="32"/>
    </row>
    <row r="14" spans="2:27" ht="15" x14ac:dyDescent="0.25">
      <c r="B14" s="15" t="s">
        <v>27</v>
      </c>
      <c r="C14" s="16" t="s">
        <v>28</v>
      </c>
      <c r="D14" s="17"/>
      <c r="E14" s="18"/>
      <c r="F14" s="19"/>
      <c r="G14" s="20" t="str">
        <f>IF(F14-E14=0,"",F14-E14)</f>
        <v/>
      </c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2:27" ht="15" x14ac:dyDescent="0.25">
      <c r="B15" s="15" t="s">
        <v>29</v>
      </c>
      <c r="C15" s="33" t="s">
        <v>31</v>
      </c>
      <c r="D15" s="35" t="s">
        <v>20</v>
      </c>
      <c r="E15" s="25">
        <v>43892</v>
      </c>
      <c r="F15" s="26">
        <v>43896</v>
      </c>
      <c r="G15" s="27">
        <f>IF(F15-E15+1=0,"",F15-E15+1)</f>
        <v>5</v>
      </c>
      <c r="H15" s="28">
        <v>1</v>
      </c>
      <c r="I15" s="31"/>
      <c r="J15" s="31"/>
      <c r="M15" s="30"/>
      <c r="N15" s="31"/>
      <c r="P15" s="31"/>
      <c r="Q15" s="31"/>
      <c r="R15" s="31"/>
      <c r="S15" s="31"/>
      <c r="T15" s="31"/>
      <c r="U15" s="29"/>
      <c r="V15" s="31"/>
      <c r="W15" s="31"/>
      <c r="X15" s="31"/>
      <c r="Y15" s="29"/>
      <c r="Z15" s="29"/>
      <c r="AA15" s="29"/>
    </row>
    <row r="16" spans="2:27" ht="15" x14ac:dyDescent="0.25">
      <c r="B16" s="15" t="s">
        <v>30</v>
      </c>
      <c r="C16" s="33" t="s">
        <v>55</v>
      </c>
      <c r="D16" s="35" t="s">
        <v>20</v>
      </c>
      <c r="E16" s="25">
        <v>43886</v>
      </c>
      <c r="F16" s="26">
        <v>43889</v>
      </c>
      <c r="G16" s="27">
        <f>IF(F16-E16+1=0,"",F16-E16+1)</f>
        <v>4</v>
      </c>
      <c r="H16" s="28">
        <v>1</v>
      </c>
      <c r="I16" s="31"/>
      <c r="J16" s="31"/>
      <c r="L16" s="30"/>
      <c r="M16" s="34"/>
      <c r="N16" s="31"/>
      <c r="P16" s="31"/>
      <c r="Q16" s="31"/>
      <c r="R16" s="31"/>
      <c r="S16" s="31"/>
      <c r="T16" s="31"/>
      <c r="U16" s="29"/>
      <c r="V16" s="31"/>
      <c r="W16" s="31"/>
      <c r="X16" s="31"/>
      <c r="Y16" s="29"/>
      <c r="Z16" s="29"/>
      <c r="AA16" s="29"/>
    </row>
    <row r="17" spans="2:27" ht="15" x14ac:dyDescent="0.25">
      <c r="B17" s="15" t="s">
        <v>65</v>
      </c>
      <c r="C17" s="33" t="s">
        <v>51</v>
      </c>
      <c r="D17" s="35" t="s">
        <v>20</v>
      </c>
      <c r="E17" s="25">
        <v>43899</v>
      </c>
      <c r="F17" s="26">
        <v>43903</v>
      </c>
      <c r="G17" s="27">
        <f>IF(F17-E17+1=0,"",F17-E17+1)</f>
        <v>5</v>
      </c>
      <c r="H17" s="28">
        <v>1</v>
      </c>
      <c r="I17" s="31"/>
      <c r="J17" s="31"/>
      <c r="M17" s="34"/>
      <c r="N17" s="30"/>
      <c r="P17" s="31"/>
      <c r="Q17" s="31"/>
      <c r="R17" s="31"/>
      <c r="S17" s="31"/>
      <c r="T17" s="31"/>
      <c r="U17" s="29"/>
      <c r="V17" s="31"/>
      <c r="W17" s="31"/>
      <c r="X17" s="31"/>
      <c r="Y17" s="29"/>
      <c r="Z17" s="29"/>
      <c r="AA17" s="29"/>
    </row>
    <row r="18" spans="2:27" ht="15" x14ac:dyDescent="0.25">
      <c r="B18" s="15" t="s">
        <v>66</v>
      </c>
      <c r="C18" s="33" t="s">
        <v>45</v>
      </c>
      <c r="D18" s="35" t="s">
        <v>20</v>
      </c>
      <c r="E18" s="25">
        <v>43906</v>
      </c>
      <c r="F18" s="26">
        <v>43908</v>
      </c>
      <c r="G18" s="27">
        <f t="shared" ref="G18:G27" si="0">IF(F18-E18+1=0,"",F18-E18+1)</f>
        <v>3</v>
      </c>
      <c r="H18" s="28">
        <v>1</v>
      </c>
      <c r="I18" s="31"/>
      <c r="J18" s="31"/>
      <c r="M18" s="34"/>
      <c r="N18" s="31"/>
      <c r="O18" s="30"/>
      <c r="P18" s="31"/>
      <c r="Q18" s="31"/>
      <c r="R18" s="31"/>
      <c r="S18" s="31"/>
      <c r="T18" s="31"/>
      <c r="U18" s="29"/>
      <c r="V18" s="31"/>
      <c r="W18" s="31"/>
      <c r="X18" s="31"/>
      <c r="Y18" s="29"/>
      <c r="Z18" s="29"/>
      <c r="AA18" s="29"/>
    </row>
    <row r="19" spans="2:27" ht="15" x14ac:dyDescent="0.25">
      <c r="B19" s="15" t="s">
        <v>67</v>
      </c>
      <c r="C19" s="33" t="s">
        <v>46</v>
      </c>
      <c r="D19" s="35" t="s">
        <v>20</v>
      </c>
      <c r="E19" s="25">
        <v>43909</v>
      </c>
      <c r="F19" s="26">
        <v>43910</v>
      </c>
      <c r="G19" s="27">
        <f t="shared" si="0"/>
        <v>2</v>
      </c>
      <c r="H19" s="28">
        <v>1</v>
      </c>
      <c r="I19" s="31"/>
      <c r="J19" s="31"/>
      <c r="M19" s="34"/>
      <c r="N19" s="31"/>
      <c r="O19" s="30"/>
      <c r="P19" s="31"/>
      <c r="Q19" s="31"/>
      <c r="R19" s="31"/>
      <c r="S19" s="31"/>
      <c r="T19" s="31"/>
      <c r="U19" s="29"/>
      <c r="V19" s="31"/>
      <c r="W19" s="31"/>
      <c r="X19" s="31"/>
      <c r="Y19" s="29"/>
      <c r="Z19" s="29"/>
      <c r="AA19" s="29"/>
    </row>
    <row r="20" spans="2:27" ht="15" x14ac:dyDescent="0.25">
      <c r="B20" s="15" t="s">
        <v>68</v>
      </c>
      <c r="C20" s="33" t="s">
        <v>47</v>
      </c>
      <c r="D20" s="35" t="s">
        <v>20</v>
      </c>
      <c r="E20" s="25">
        <v>43913</v>
      </c>
      <c r="F20" s="26">
        <v>43917</v>
      </c>
      <c r="G20" s="27">
        <f t="shared" si="0"/>
        <v>5</v>
      </c>
      <c r="H20" s="28">
        <v>1</v>
      </c>
      <c r="I20" s="31"/>
      <c r="J20" s="31"/>
      <c r="M20" s="34"/>
      <c r="N20" s="31"/>
      <c r="P20" s="30"/>
      <c r="Q20" s="31"/>
      <c r="R20" s="31"/>
      <c r="S20" s="31"/>
      <c r="T20" s="31"/>
      <c r="U20" s="29"/>
      <c r="V20" s="31"/>
      <c r="W20" s="31"/>
      <c r="X20" s="31"/>
      <c r="Y20" s="29"/>
      <c r="Z20" s="29"/>
      <c r="AA20" s="29"/>
    </row>
    <row r="21" spans="2:27" ht="15" x14ac:dyDescent="0.25">
      <c r="B21" s="15" t="s">
        <v>69</v>
      </c>
      <c r="C21" s="33" t="s">
        <v>57</v>
      </c>
      <c r="D21" s="35" t="s">
        <v>20</v>
      </c>
      <c r="E21" s="25">
        <v>43920</v>
      </c>
      <c r="F21" s="26">
        <v>43924</v>
      </c>
      <c r="G21" s="27">
        <f t="shared" si="0"/>
        <v>5</v>
      </c>
      <c r="H21" s="28">
        <v>1</v>
      </c>
      <c r="I21" s="31"/>
      <c r="J21" s="31"/>
      <c r="M21" s="34"/>
      <c r="N21" s="31"/>
      <c r="P21" s="31"/>
      <c r="Q21" s="30"/>
      <c r="R21" s="30"/>
      <c r="S21" s="31"/>
      <c r="T21" s="31"/>
      <c r="U21" s="29"/>
      <c r="V21" s="31"/>
      <c r="W21" s="31"/>
      <c r="X21" s="31"/>
      <c r="Y21" s="29"/>
      <c r="Z21" s="29"/>
      <c r="AA21" s="29"/>
    </row>
    <row r="22" spans="2:27" ht="15" x14ac:dyDescent="0.25">
      <c r="B22" s="15" t="s">
        <v>32</v>
      </c>
      <c r="C22" s="33" t="s">
        <v>56</v>
      </c>
      <c r="D22" s="35" t="s">
        <v>20</v>
      </c>
      <c r="E22" s="25">
        <v>43906</v>
      </c>
      <c r="F22" s="26">
        <v>43908</v>
      </c>
      <c r="G22" s="27">
        <f t="shared" si="0"/>
        <v>3</v>
      </c>
      <c r="H22" s="28">
        <v>1</v>
      </c>
      <c r="I22" s="31"/>
      <c r="J22" s="31"/>
      <c r="M22" s="34"/>
      <c r="N22" s="31"/>
      <c r="O22" s="30"/>
      <c r="P22" s="31"/>
      <c r="Q22" s="31"/>
      <c r="R22" s="31"/>
      <c r="S22" s="88"/>
      <c r="T22" s="31"/>
      <c r="U22" s="29"/>
      <c r="V22" s="31"/>
      <c r="W22" s="31"/>
      <c r="X22" s="31"/>
      <c r="Y22" s="29"/>
      <c r="Z22" s="29"/>
      <c r="AA22" s="29"/>
    </row>
    <row r="23" spans="2:27" ht="15" x14ac:dyDescent="0.25">
      <c r="B23" s="15" t="s">
        <v>48</v>
      </c>
      <c r="C23" s="33" t="s">
        <v>53</v>
      </c>
      <c r="D23" s="35" t="s">
        <v>20</v>
      </c>
      <c r="E23" s="25">
        <v>43927</v>
      </c>
      <c r="F23" s="26">
        <v>43929</v>
      </c>
      <c r="G23" s="27">
        <f t="shared" si="0"/>
        <v>3</v>
      </c>
      <c r="H23" s="28">
        <v>0</v>
      </c>
      <c r="I23" s="31"/>
      <c r="J23" s="31"/>
      <c r="M23" s="34"/>
      <c r="N23" s="31"/>
      <c r="P23" s="31"/>
      <c r="Q23" s="31"/>
      <c r="S23" s="90"/>
      <c r="T23" s="87"/>
      <c r="U23" s="29"/>
      <c r="V23" s="31"/>
      <c r="W23" s="31"/>
      <c r="X23" s="31"/>
      <c r="Y23" s="29"/>
      <c r="Z23" s="29"/>
      <c r="AA23" s="29"/>
    </row>
    <row r="24" spans="2:27" ht="15" x14ac:dyDescent="0.25">
      <c r="B24" s="15" t="s">
        <v>49</v>
      </c>
      <c r="C24" s="33" t="s">
        <v>54</v>
      </c>
      <c r="D24" s="35" t="s">
        <v>20</v>
      </c>
      <c r="E24" s="25">
        <v>43930</v>
      </c>
      <c r="F24" s="26">
        <v>43931</v>
      </c>
      <c r="G24" s="27">
        <f t="shared" si="0"/>
        <v>2</v>
      </c>
      <c r="H24" s="28">
        <v>0</v>
      </c>
      <c r="I24" s="31"/>
      <c r="J24" s="31"/>
      <c r="M24" s="34"/>
      <c r="N24" s="31"/>
      <c r="P24" s="31"/>
      <c r="Q24" s="31"/>
      <c r="R24" s="86"/>
      <c r="S24" s="91"/>
      <c r="T24" s="87"/>
      <c r="U24" s="29"/>
      <c r="V24" s="31"/>
      <c r="W24" s="31"/>
      <c r="X24" s="31"/>
      <c r="Y24" s="29"/>
      <c r="Z24" s="29"/>
      <c r="AA24" s="29"/>
    </row>
    <row r="25" spans="2:27" ht="15" x14ac:dyDescent="0.25">
      <c r="B25" s="15" t="s">
        <v>50</v>
      </c>
      <c r="C25" s="33" t="s">
        <v>58</v>
      </c>
      <c r="D25" s="35" t="s">
        <v>20</v>
      </c>
      <c r="E25" s="25">
        <v>43934</v>
      </c>
      <c r="F25" s="26">
        <v>43935</v>
      </c>
      <c r="G25" s="27">
        <f t="shared" si="0"/>
        <v>2</v>
      </c>
      <c r="H25" s="28">
        <v>0</v>
      </c>
      <c r="I25" s="31"/>
      <c r="J25" s="31"/>
      <c r="M25" s="34"/>
      <c r="N25" s="31"/>
      <c r="P25" s="31"/>
      <c r="Q25" s="31"/>
      <c r="R25" s="31"/>
      <c r="S25" s="89"/>
      <c r="T25" s="30"/>
      <c r="U25" s="29"/>
      <c r="V25" s="31"/>
      <c r="W25" s="31"/>
      <c r="X25" s="31"/>
      <c r="Y25" s="29"/>
      <c r="Z25" s="29"/>
      <c r="AA25" s="29"/>
    </row>
    <row r="26" spans="2:27" ht="15" x14ac:dyDescent="0.25">
      <c r="B26" s="15" t="s">
        <v>52</v>
      </c>
      <c r="C26" s="33" t="s">
        <v>70</v>
      </c>
      <c r="D26" s="35" t="s">
        <v>20</v>
      </c>
      <c r="E26" s="25">
        <v>43936</v>
      </c>
      <c r="F26" s="26">
        <v>43938</v>
      </c>
      <c r="G26" s="27">
        <f t="shared" si="0"/>
        <v>3</v>
      </c>
      <c r="H26" s="28">
        <v>0</v>
      </c>
      <c r="I26" s="31"/>
      <c r="J26" s="31"/>
      <c r="M26" s="34"/>
      <c r="N26" s="31"/>
      <c r="P26" s="31"/>
      <c r="Q26" s="31"/>
      <c r="R26" s="31"/>
      <c r="T26" s="30"/>
      <c r="U26" s="29"/>
      <c r="V26" s="31"/>
      <c r="W26" s="31"/>
      <c r="X26" s="31"/>
      <c r="Y26" s="29"/>
      <c r="Z26" s="29"/>
      <c r="AA26" s="29"/>
    </row>
    <row r="27" spans="2:27" ht="15" x14ac:dyDescent="0.25">
      <c r="B27" s="15" t="s">
        <v>33</v>
      </c>
      <c r="C27" s="33" t="s">
        <v>74</v>
      </c>
      <c r="D27" s="35" t="s">
        <v>20</v>
      </c>
      <c r="E27" s="25">
        <v>43941</v>
      </c>
      <c r="F27" s="26">
        <v>43945</v>
      </c>
      <c r="G27" s="27">
        <f t="shared" si="0"/>
        <v>5</v>
      </c>
      <c r="H27" s="28">
        <v>0</v>
      </c>
      <c r="I27" s="31"/>
      <c r="J27" s="31"/>
      <c r="M27" s="34"/>
      <c r="N27" s="31"/>
      <c r="P27" s="31"/>
      <c r="Q27" s="31"/>
      <c r="R27" s="31"/>
      <c r="U27" s="30"/>
      <c r="V27" s="31"/>
      <c r="W27" s="31"/>
      <c r="X27" s="31"/>
      <c r="Y27" s="29"/>
      <c r="Z27" s="29"/>
      <c r="AA27" s="29"/>
    </row>
    <row r="28" spans="2:27" ht="15" x14ac:dyDescent="0.25">
      <c r="B28" s="15" t="s">
        <v>38</v>
      </c>
      <c r="C28" s="16" t="s">
        <v>34</v>
      </c>
      <c r="D28" s="17"/>
      <c r="E28" s="18"/>
      <c r="F28" s="19"/>
      <c r="G28" s="20" t="str">
        <f>IF(F28-E28=0,"",F28-E28)</f>
        <v/>
      </c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2:27" ht="15" x14ac:dyDescent="0.25">
      <c r="B29" s="15" t="s">
        <v>40</v>
      </c>
      <c r="C29" s="33" t="s">
        <v>35</v>
      </c>
      <c r="D29" s="35" t="s">
        <v>36</v>
      </c>
      <c r="E29" s="36">
        <v>43941</v>
      </c>
      <c r="F29" s="37">
        <v>43945</v>
      </c>
      <c r="G29" s="27">
        <f>IF(F29-E29+1=0,"",F29-E29+1)</f>
        <v>5</v>
      </c>
      <c r="H29" s="28">
        <v>0</v>
      </c>
      <c r="I29" s="31"/>
      <c r="J29" s="31"/>
      <c r="K29" s="31"/>
      <c r="L29" s="32"/>
      <c r="M29" s="31"/>
      <c r="N29" s="31"/>
      <c r="P29" s="31"/>
      <c r="Q29" s="31"/>
      <c r="R29" s="38"/>
      <c r="T29" s="31"/>
      <c r="U29" s="30"/>
      <c r="V29" s="31"/>
      <c r="W29" s="31"/>
      <c r="X29" s="31"/>
      <c r="Y29" s="29"/>
      <c r="Z29" s="29"/>
      <c r="AA29" s="32"/>
    </row>
    <row r="30" spans="2:27" ht="15" x14ac:dyDescent="0.25">
      <c r="B30" s="15" t="s">
        <v>43</v>
      </c>
      <c r="C30" s="33" t="s">
        <v>37</v>
      </c>
      <c r="D30" s="35"/>
      <c r="E30" s="36">
        <v>43948</v>
      </c>
      <c r="F30" s="37">
        <v>43959</v>
      </c>
      <c r="G30" s="27">
        <f>IF(F30-E30+1=0,"",F30-E30+1)</f>
        <v>12</v>
      </c>
      <c r="H30" s="28">
        <v>0</v>
      </c>
      <c r="I30" s="31"/>
      <c r="J30" s="31"/>
      <c r="K30" s="31"/>
      <c r="L30" s="32"/>
      <c r="M30" s="31"/>
      <c r="N30" s="31"/>
      <c r="O30" s="31"/>
      <c r="P30" s="31"/>
      <c r="Q30" s="31"/>
      <c r="R30" s="31"/>
      <c r="S30" s="31"/>
      <c r="U30" s="31"/>
      <c r="V30" s="30"/>
      <c r="W30" s="30"/>
      <c r="X30" s="31"/>
      <c r="Y30" s="29"/>
      <c r="Z30" s="29"/>
      <c r="AA30" s="32"/>
    </row>
    <row r="31" spans="2:27" ht="15" x14ac:dyDescent="0.25">
      <c r="B31" s="15" t="s">
        <v>71</v>
      </c>
      <c r="C31" s="16" t="s">
        <v>39</v>
      </c>
      <c r="D31" s="17"/>
      <c r="E31" s="18"/>
      <c r="F31" s="19"/>
      <c r="G31" s="20" t="str">
        <f>IF(F31-E31=0,"",F31-E31)</f>
        <v/>
      </c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2:27" ht="15" x14ac:dyDescent="0.25">
      <c r="B32" s="15" t="s">
        <v>72</v>
      </c>
      <c r="C32" s="33" t="s">
        <v>41</v>
      </c>
      <c r="D32" s="35" t="s">
        <v>42</v>
      </c>
      <c r="E32" s="25">
        <v>43960</v>
      </c>
      <c r="F32" s="26">
        <v>43960</v>
      </c>
      <c r="G32" s="27">
        <f>IF(F32-E32+1=0,"",F32-E32+1)</f>
        <v>1</v>
      </c>
      <c r="H32" s="28">
        <v>0</v>
      </c>
      <c r="I32" s="38"/>
      <c r="J32" s="34"/>
      <c r="K32" s="34"/>
      <c r="L32" s="31"/>
      <c r="M32" s="38"/>
      <c r="N32" s="31"/>
      <c r="O32" s="31"/>
      <c r="P32" s="34"/>
      <c r="Q32" s="31"/>
      <c r="S32" s="31"/>
      <c r="T32" s="31"/>
      <c r="V32" s="31"/>
      <c r="W32" s="31"/>
      <c r="X32" s="30"/>
      <c r="Y32" s="29"/>
      <c r="Z32" s="29"/>
      <c r="AA32" s="31"/>
    </row>
    <row r="33" spans="2:27" ht="15.75" thickBot="1" x14ac:dyDescent="0.3">
      <c r="B33" s="39" t="s">
        <v>73</v>
      </c>
      <c r="C33" s="40" t="s">
        <v>44</v>
      </c>
      <c r="D33" s="41"/>
      <c r="E33" s="42">
        <v>43962</v>
      </c>
      <c r="F33" s="26">
        <v>43962</v>
      </c>
      <c r="G33" s="43">
        <f>IF(F33-E33+1=0,"",F33-E33+1)</f>
        <v>1</v>
      </c>
      <c r="H33" s="28">
        <v>0</v>
      </c>
      <c r="I33" s="44"/>
      <c r="J33" s="45"/>
      <c r="K33" s="45"/>
      <c r="L33" s="46"/>
      <c r="M33" s="44"/>
      <c r="N33" s="45"/>
      <c r="O33" s="47"/>
      <c r="P33" s="45"/>
      <c r="Q33" s="46"/>
      <c r="R33" s="44"/>
      <c r="S33" s="47"/>
      <c r="T33" s="47"/>
      <c r="U33" s="47"/>
      <c r="V33" s="46"/>
      <c r="W33" s="44"/>
      <c r="X33" s="45"/>
      <c r="Y33" s="45"/>
      <c r="Z33" s="45"/>
      <c r="AA33" s="46"/>
    </row>
  </sheetData>
  <mergeCells count="23">
    <mergeCell ref="AA7:AA8"/>
    <mergeCell ref="U7:U8"/>
    <mergeCell ref="V7:V8"/>
    <mergeCell ref="W7:W8"/>
    <mergeCell ref="X7:X8"/>
    <mergeCell ref="Y7:Y8"/>
    <mergeCell ref="Z7:Z8"/>
    <mergeCell ref="O7:O8"/>
    <mergeCell ref="P7:P8"/>
    <mergeCell ref="Q7:Q8"/>
    <mergeCell ref="R7:R8"/>
    <mergeCell ref="S7:S8"/>
    <mergeCell ref="T7:T8"/>
    <mergeCell ref="I6:L6"/>
    <mergeCell ref="M6:Q6"/>
    <mergeCell ref="R6:V6"/>
    <mergeCell ref="W6:AA6"/>
    <mergeCell ref="I7:I8"/>
    <mergeCell ref="J7:J8"/>
    <mergeCell ref="K7:K8"/>
    <mergeCell ref="L7:L8"/>
    <mergeCell ref="M7:M8"/>
    <mergeCell ref="N7:N8"/>
  </mergeCells>
  <conditionalFormatting sqref="H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{0EDF5738-7B60-40EE-899E-E17641E66457}</x14:id>
        </ext>
      </extLst>
    </cfRule>
  </conditionalFormatting>
  <conditionalFormatting sqref="H10:H32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{DA166555-078E-45A9-AA1F-F50FF7FC9A57}</x14:id>
        </ext>
      </extLst>
    </cfRule>
  </conditionalFormatting>
  <conditionalFormatting sqref="H3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{278DC93E-5777-4BF4-B40B-B8EA586B438C}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DF5738-7B60-40EE-899E-E17641E6645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DA166555-078E-45A9-AA1F-F50FF7FC9A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H10:H32</xm:sqref>
        </x14:conditionalFormatting>
        <x14:conditionalFormatting xmlns:xm="http://schemas.microsoft.com/office/excel/2006/main">
          <x14:cfRule type="dataBar" id="{278DC93E-5777-4BF4-B40B-B8EA586B438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Consent Management Platform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SUCHIN CHUENDANG</dc:creator>
  <cp:lastModifiedBy>SUCHIN CHUENDANG</cp:lastModifiedBy>
  <dcterms:created xsi:type="dcterms:W3CDTF">2020-03-24T04:09:43Z</dcterms:created>
  <dcterms:modified xsi:type="dcterms:W3CDTF">2020-04-06T15:04:57Z</dcterms:modified>
</cp:coreProperties>
</file>