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el.vaulot@gmail.com\Metabarcoding\Singapore\R\"/>
    </mc:Choice>
  </mc:AlternateContent>
  <xr:revisionPtr revIDLastSave="0" documentId="13_ncr:1_{D635D841-1A77-4729-A77D-7E40F51F9DBD}" xr6:coauthVersionLast="43" xr6:coauthVersionMax="43" xr10:uidLastSave="{00000000-0000-0000-0000-000000000000}"/>
  <bookViews>
    <workbookView xWindow="-120" yWindow="-120" windowWidth="29040" windowHeight="15840" activeTab="3" xr2:uid="{4D804F22-DFAA-47B5-8477-9C86D93AA77B}"/>
  </bookViews>
  <sheets>
    <sheet name="metadata" sheetId="7" r:id="rId1"/>
    <sheet name="sample_list" sheetId="1" r:id="rId2"/>
    <sheet name="stations" sheetId="3" r:id="rId3"/>
    <sheet name="flow cytometry" sheetId="6" r:id="rId4"/>
    <sheet name="colors" sheetId="4" r:id="rId5"/>
  </sheets>
  <definedNames>
    <definedName name="_xlnm._FilterDatabase" localSheetId="3" hidden="1">'flow cytometry'!$A$1:$R$185</definedName>
    <definedName name="_xlnm._FilterDatabase" localSheetId="1" hidden="1">sample_list!$A$1:$L$89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5" i="6" l="1"/>
  <c r="R185" i="6" s="1"/>
  <c r="O184" i="6"/>
  <c r="R184" i="6" s="1"/>
  <c r="O183" i="6"/>
  <c r="R183" i="6" s="1"/>
  <c r="O182" i="6"/>
  <c r="R182" i="6" s="1"/>
  <c r="O181" i="6"/>
  <c r="R181" i="6" s="1"/>
  <c r="O180" i="6"/>
  <c r="R180" i="6" s="1"/>
  <c r="R179" i="6"/>
  <c r="O179" i="6"/>
  <c r="O178" i="6"/>
  <c r="R178" i="6" s="1"/>
  <c r="O177" i="6"/>
  <c r="R177" i="6" s="1"/>
  <c r="O176" i="6"/>
  <c r="R176" i="6" s="1"/>
  <c r="O175" i="6"/>
  <c r="R175" i="6" s="1"/>
  <c r="O174" i="6"/>
  <c r="R174" i="6" s="1"/>
  <c r="O173" i="6"/>
  <c r="R173" i="6" s="1"/>
  <c r="O172" i="6"/>
  <c r="R172" i="6" s="1"/>
  <c r="R171" i="6"/>
  <c r="O171" i="6"/>
  <c r="O170" i="6"/>
  <c r="R170" i="6" s="1"/>
  <c r="O169" i="6"/>
  <c r="R169" i="6" s="1"/>
  <c r="O168" i="6"/>
  <c r="R168" i="6" s="1"/>
  <c r="O167" i="6"/>
  <c r="R167" i="6" s="1"/>
  <c r="O166" i="6"/>
  <c r="R166" i="6" s="1"/>
  <c r="O165" i="6"/>
  <c r="R165" i="6" s="1"/>
  <c r="O164" i="6"/>
  <c r="R164" i="6" s="1"/>
  <c r="R163" i="6"/>
  <c r="O163" i="6"/>
  <c r="O162" i="6"/>
  <c r="R162" i="6" s="1"/>
  <c r="O161" i="6"/>
  <c r="R161" i="6" s="1"/>
  <c r="O160" i="6"/>
  <c r="R160" i="6" s="1"/>
  <c r="O159" i="6"/>
  <c r="R159" i="6" s="1"/>
  <c r="O158" i="6"/>
  <c r="R158" i="6" s="1"/>
  <c r="O157" i="6"/>
  <c r="R157" i="6" s="1"/>
  <c r="O156" i="6"/>
  <c r="R156" i="6" s="1"/>
  <c r="R155" i="6"/>
  <c r="O155" i="6"/>
  <c r="O154" i="6"/>
  <c r="R154" i="6" s="1"/>
  <c r="O153" i="6"/>
  <c r="R153" i="6" s="1"/>
  <c r="O152" i="6"/>
  <c r="R152" i="6" s="1"/>
  <c r="O151" i="6"/>
  <c r="R151" i="6" s="1"/>
  <c r="O150" i="6"/>
  <c r="R150" i="6" s="1"/>
  <c r="O149" i="6"/>
  <c r="R149" i="6" s="1"/>
  <c r="O148" i="6"/>
  <c r="R148" i="6" s="1"/>
  <c r="R147" i="6"/>
  <c r="O147" i="6"/>
  <c r="O146" i="6"/>
  <c r="R146" i="6" s="1"/>
  <c r="O145" i="6"/>
  <c r="R145" i="6" s="1"/>
  <c r="O144" i="6"/>
  <c r="R144" i="6" s="1"/>
  <c r="O143" i="6"/>
  <c r="R143" i="6" s="1"/>
  <c r="O142" i="6"/>
  <c r="R142" i="6" s="1"/>
  <c r="O141" i="6"/>
  <c r="R141" i="6" s="1"/>
  <c r="O140" i="6"/>
  <c r="R140" i="6" s="1"/>
  <c r="R139" i="6"/>
  <c r="O139" i="6"/>
  <c r="O138" i="6"/>
  <c r="R138" i="6" s="1"/>
  <c r="O137" i="6"/>
  <c r="R137" i="6" s="1"/>
  <c r="O136" i="6"/>
  <c r="R136" i="6" s="1"/>
  <c r="O135" i="6"/>
  <c r="R135" i="6" s="1"/>
  <c r="O134" i="6"/>
  <c r="R134" i="6" s="1"/>
  <c r="O133" i="6"/>
  <c r="R133" i="6" s="1"/>
  <c r="O132" i="6"/>
  <c r="R132" i="6" s="1"/>
  <c r="R131" i="6"/>
  <c r="O131" i="6"/>
  <c r="O130" i="6"/>
  <c r="R130" i="6" s="1"/>
  <c r="O129" i="6"/>
  <c r="R129" i="6" s="1"/>
  <c r="O128" i="6"/>
  <c r="R128" i="6" s="1"/>
  <c r="O127" i="6"/>
  <c r="R127" i="6" s="1"/>
  <c r="O126" i="6"/>
  <c r="R126" i="6" s="1"/>
  <c r="O125" i="6"/>
  <c r="R125" i="6" s="1"/>
  <c r="O124" i="6"/>
  <c r="R124" i="6" s="1"/>
  <c r="R123" i="6"/>
  <c r="O123" i="6"/>
  <c r="O122" i="6"/>
  <c r="R122" i="6" s="1"/>
  <c r="O121" i="6"/>
  <c r="R121" i="6" s="1"/>
  <c r="O120" i="6"/>
  <c r="R120" i="6" s="1"/>
  <c r="O119" i="6"/>
  <c r="R119" i="6" s="1"/>
  <c r="O118" i="6"/>
  <c r="R118" i="6" s="1"/>
  <c r="O117" i="6"/>
  <c r="R117" i="6" s="1"/>
  <c r="O116" i="6"/>
  <c r="R116" i="6" s="1"/>
  <c r="R115" i="6"/>
  <c r="O115" i="6"/>
  <c r="O114" i="6"/>
  <c r="R114" i="6" s="1"/>
  <c r="O113" i="6"/>
  <c r="R113" i="6" s="1"/>
  <c r="O112" i="6"/>
  <c r="R112" i="6" s="1"/>
  <c r="O111" i="6"/>
  <c r="R111" i="6" s="1"/>
  <c r="O110" i="6"/>
  <c r="R110" i="6" s="1"/>
  <c r="O109" i="6"/>
  <c r="R109" i="6" s="1"/>
  <c r="O108" i="6"/>
  <c r="R108" i="6" s="1"/>
  <c r="R107" i="6"/>
  <c r="O107" i="6"/>
  <c r="O106" i="6"/>
  <c r="R106" i="6" s="1"/>
  <c r="O105" i="6"/>
  <c r="R105" i="6" s="1"/>
  <c r="O104" i="6"/>
  <c r="R104" i="6" s="1"/>
  <c r="O103" i="6"/>
  <c r="R103" i="6" s="1"/>
  <c r="O102" i="6"/>
  <c r="R102" i="6" s="1"/>
  <c r="O101" i="6"/>
  <c r="R101" i="6" s="1"/>
  <c r="O100" i="6"/>
  <c r="R100" i="6" s="1"/>
  <c r="R99" i="6"/>
  <c r="O99" i="6"/>
  <c r="O98" i="6"/>
  <c r="R98" i="6" s="1"/>
  <c r="O97" i="6"/>
  <c r="R97" i="6" s="1"/>
  <c r="O96" i="6"/>
  <c r="R96" i="6" s="1"/>
  <c r="O95" i="6"/>
  <c r="R95" i="6" s="1"/>
  <c r="O94" i="6"/>
  <c r="R94" i="6" s="1"/>
  <c r="O93" i="6"/>
  <c r="R93" i="6" s="1"/>
  <c r="O92" i="6"/>
  <c r="R92" i="6" s="1"/>
  <c r="R91" i="6"/>
  <c r="O91" i="6"/>
  <c r="O90" i="6"/>
  <c r="R90" i="6" s="1"/>
  <c r="O89" i="6"/>
  <c r="R89" i="6" s="1"/>
  <c r="O88" i="6"/>
  <c r="R88" i="6" s="1"/>
  <c r="O87" i="6"/>
  <c r="R87" i="6" s="1"/>
  <c r="O86" i="6"/>
  <c r="R86" i="6" s="1"/>
  <c r="O85" i="6"/>
  <c r="R85" i="6" s="1"/>
  <c r="O84" i="6"/>
  <c r="R84" i="6" s="1"/>
  <c r="R83" i="6"/>
  <c r="O83" i="6"/>
  <c r="O82" i="6"/>
  <c r="R82" i="6" s="1"/>
  <c r="O81" i="6"/>
  <c r="R81" i="6" s="1"/>
  <c r="O80" i="6"/>
  <c r="R80" i="6" s="1"/>
  <c r="O79" i="6"/>
  <c r="R79" i="6" s="1"/>
  <c r="O78" i="6"/>
  <c r="R78" i="6" s="1"/>
  <c r="O77" i="6"/>
  <c r="R77" i="6" s="1"/>
  <c r="O76" i="6"/>
  <c r="R76" i="6" s="1"/>
  <c r="R75" i="6"/>
  <c r="O75" i="6"/>
  <c r="O74" i="6"/>
  <c r="R74" i="6" s="1"/>
  <c r="O73" i="6"/>
  <c r="R73" i="6" s="1"/>
  <c r="O72" i="6"/>
  <c r="R72" i="6" s="1"/>
  <c r="O71" i="6"/>
  <c r="R71" i="6" s="1"/>
  <c r="O70" i="6"/>
  <c r="R70" i="6" s="1"/>
  <c r="O69" i="6"/>
  <c r="R69" i="6" s="1"/>
  <c r="O68" i="6"/>
  <c r="R68" i="6" s="1"/>
  <c r="R67" i="6"/>
  <c r="O67" i="6"/>
  <c r="O66" i="6"/>
  <c r="R66" i="6" s="1"/>
  <c r="O65" i="6"/>
  <c r="R65" i="6" s="1"/>
  <c r="O64" i="6"/>
  <c r="R64" i="6" s="1"/>
  <c r="O63" i="6"/>
  <c r="R63" i="6" s="1"/>
  <c r="O62" i="6"/>
  <c r="R62" i="6" s="1"/>
  <c r="O61" i="6"/>
  <c r="R61" i="6" s="1"/>
  <c r="O60" i="6"/>
  <c r="R60" i="6" s="1"/>
  <c r="R59" i="6"/>
  <c r="O59" i="6"/>
  <c r="O58" i="6"/>
  <c r="R58" i="6" s="1"/>
  <c r="O57" i="6"/>
  <c r="R57" i="6" s="1"/>
  <c r="O56" i="6"/>
  <c r="R56" i="6" s="1"/>
  <c r="O55" i="6"/>
  <c r="R55" i="6" s="1"/>
  <c r="O54" i="6"/>
  <c r="R54" i="6" s="1"/>
  <c r="O53" i="6"/>
  <c r="R53" i="6" s="1"/>
  <c r="O52" i="6"/>
  <c r="R52" i="6" s="1"/>
  <c r="R51" i="6"/>
  <c r="O51" i="6"/>
  <c r="O50" i="6"/>
  <c r="R50" i="6" s="1"/>
  <c r="O49" i="6"/>
  <c r="R49" i="6" s="1"/>
  <c r="O48" i="6"/>
  <c r="R48" i="6" s="1"/>
  <c r="O47" i="6"/>
  <c r="R47" i="6" s="1"/>
  <c r="O46" i="6"/>
  <c r="R46" i="6" s="1"/>
  <c r="O45" i="6"/>
  <c r="R45" i="6" s="1"/>
  <c r="O44" i="6"/>
  <c r="R44" i="6" s="1"/>
  <c r="R43" i="6"/>
  <c r="O43" i="6"/>
  <c r="O42" i="6"/>
  <c r="R42" i="6" s="1"/>
  <c r="O41" i="6"/>
  <c r="R41" i="6" s="1"/>
  <c r="O40" i="6"/>
  <c r="R40" i="6" s="1"/>
  <c r="O39" i="6"/>
  <c r="R39" i="6" s="1"/>
  <c r="O38" i="6"/>
  <c r="R38" i="6" s="1"/>
  <c r="O37" i="6"/>
  <c r="R37" i="6" s="1"/>
  <c r="O36" i="6"/>
  <c r="R36" i="6" s="1"/>
  <c r="R35" i="6"/>
  <c r="O35" i="6"/>
  <c r="O34" i="6"/>
  <c r="R34" i="6" s="1"/>
  <c r="O33" i="6"/>
  <c r="R33" i="6" s="1"/>
  <c r="O32" i="6"/>
  <c r="R32" i="6" s="1"/>
  <c r="O31" i="6"/>
  <c r="R31" i="6" s="1"/>
  <c r="O30" i="6"/>
  <c r="R30" i="6" s="1"/>
  <c r="O29" i="6"/>
  <c r="R29" i="6" s="1"/>
  <c r="O28" i="6"/>
  <c r="R28" i="6" s="1"/>
  <c r="R27" i="6"/>
  <c r="O27" i="6"/>
  <c r="O26" i="6"/>
  <c r="R26" i="6" s="1"/>
  <c r="O25" i="6"/>
  <c r="R25" i="6" s="1"/>
  <c r="O24" i="6"/>
  <c r="R24" i="6" s="1"/>
  <c r="O23" i="6"/>
  <c r="R23" i="6" s="1"/>
  <c r="O22" i="6"/>
  <c r="R22" i="6" s="1"/>
  <c r="O21" i="6"/>
  <c r="R21" i="6" s="1"/>
  <c r="O20" i="6"/>
  <c r="R20" i="6" s="1"/>
  <c r="R19" i="6"/>
  <c r="O19" i="6"/>
  <c r="O18" i="6"/>
  <c r="R18" i="6" s="1"/>
  <c r="O17" i="6"/>
  <c r="R17" i="6" s="1"/>
  <c r="O16" i="6"/>
  <c r="R16" i="6" s="1"/>
  <c r="O15" i="6"/>
  <c r="R15" i="6" s="1"/>
  <c r="R14" i="6"/>
  <c r="O14" i="6"/>
  <c r="O13" i="6"/>
  <c r="R13" i="6" s="1"/>
  <c r="R12" i="6"/>
  <c r="O12" i="6"/>
  <c r="O11" i="6"/>
  <c r="R11" i="6" s="1"/>
  <c r="R10" i="6"/>
  <c r="O10" i="6"/>
  <c r="O9" i="6"/>
  <c r="R9" i="6" s="1"/>
  <c r="R8" i="6"/>
  <c r="O8" i="6"/>
  <c r="O7" i="6"/>
  <c r="R7" i="6" s="1"/>
  <c r="R6" i="6"/>
  <c r="O6" i="6"/>
  <c r="O5" i="6"/>
  <c r="R5" i="6" s="1"/>
  <c r="R4" i="6"/>
  <c r="O4" i="6"/>
  <c r="O3" i="6"/>
  <c r="R3" i="6" s="1"/>
  <c r="R2" i="6"/>
  <c r="O2" i="6"/>
</calcChain>
</file>

<file path=xl/sharedStrings.xml><?xml version="1.0" encoding="utf-8"?>
<sst xmlns="http://schemas.openxmlformats.org/spreadsheetml/2006/main" count="2730" uniqueCount="819">
  <si>
    <t>sample_id</t>
  </si>
  <si>
    <t>site</t>
  </si>
  <si>
    <t>day</t>
  </si>
  <si>
    <t>moonsoon</t>
  </si>
  <si>
    <t>strait</t>
  </si>
  <si>
    <t>BLOOM10.S22</t>
  </si>
  <si>
    <t>Bloom</t>
  </si>
  <si>
    <t>SW</t>
  </si>
  <si>
    <t>Johor</t>
  </si>
  <si>
    <t>BLOOM10XS22</t>
  </si>
  <si>
    <t>EC04.S4</t>
  </si>
  <si>
    <t>EC</t>
  </si>
  <si>
    <t>IM</t>
  </si>
  <si>
    <t>Sing</t>
  </si>
  <si>
    <t>EC04XS4</t>
  </si>
  <si>
    <t>EC06.S9</t>
  </si>
  <si>
    <t>EC06XS9</t>
  </si>
  <si>
    <t>EC07.S13</t>
  </si>
  <si>
    <t>EC07XS13</t>
  </si>
  <si>
    <t>EC08.S17</t>
  </si>
  <si>
    <t>EC08XS17</t>
  </si>
  <si>
    <t>EC11.S24</t>
  </si>
  <si>
    <t>EC11XS24</t>
  </si>
  <si>
    <t>EC12.S29</t>
  </si>
  <si>
    <t>EC12XS29</t>
  </si>
  <si>
    <t>EC13.S34</t>
  </si>
  <si>
    <t>EC13XS34</t>
  </si>
  <si>
    <t>EC14.S39</t>
  </si>
  <si>
    <t>NE</t>
  </si>
  <si>
    <t>EC14XS39</t>
  </si>
  <si>
    <t>EC15.S44</t>
  </si>
  <si>
    <t>EC15XS44</t>
  </si>
  <si>
    <t>EC17.S51</t>
  </si>
  <si>
    <t>EC17XS51</t>
  </si>
  <si>
    <t>EC18.S56</t>
  </si>
  <si>
    <t>EC18XS56</t>
  </si>
  <si>
    <t>EC19.S61</t>
  </si>
  <si>
    <t>EC19XS61</t>
  </si>
  <si>
    <t>EC1X16SXS16</t>
  </si>
  <si>
    <t>EC20X16SXS109</t>
  </si>
  <si>
    <t>EC21X16SXS114</t>
  </si>
  <si>
    <t>EC22X16SXS119</t>
  </si>
  <si>
    <t>EC2X16SXS20</t>
  </si>
  <si>
    <t>pos1XS65</t>
  </si>
  <si>
    <t>pos3XS66</t>
  </si>
  <si>
    <t>PR03.S1</t>
  </si>
  <si>
    <t>PR</t>
  </si>
  <si>
    <t>PR03XS1</t>
  </si>
  <si>
    <t>PR04.S5</t>
  </si>
  <si>
    <t>PR04XS5</t>
  </si>
  <si>
    <t>PR05.S7</t>
  </si>
  <si>
    <t>PR05XS7</t>
  </si>
  <si>
    <t>PR06.S10</t>
  </si>
  <si>
    <t>PR06XS10</t>
  </si>
  <si>
    <t>PR07.S14</t>
  </si>
  <si>
    <t>PR07XS14</t>
  </si>
  <si>
    <t>PR08.S18</t>
  </si>
  <si>
    <t>PR08XS18</t>
  </si>
  <si>
    <t>PR11.S25</t>
  </si>
  <si>
    <t>PR11XS25</t>
  </si>
  <si>
    <t>PR12.S30</t>
  </si>
  <si>
    <t>PR12XS30</t>
  </si>
  <si>
    <t>PR13.S35</t>
  </si>
  <si>
    <t>PR13XS35</t>
  </si>
  <si>
    <t>PR14.S40</t>
  </si>
  <si>
    <t>PR14XS40</t>
  </si>
  <si>
    <t>PR15.S45</t>
  </si>
  <si>
    <t>PR15XS45</t>
  </si>
  <si>
    <t>PR16.S48</t>
  </si>
  <si>
    <t>PR16XS48</t>
  </si>
  <si>
    <t>PR17.S52</t>
  </si>
  <si>
    <t>PR17XS52</t>
  </si>
  <si>
    <t>PR18.S57</t>
  </si>
  <si>
    <t>PR18XS57</t>
  </si>
  <si>
    <t>PR19.S62</t>
  </si>
  <si>
    <t>PR19XS62</t>
  </si>
  <si>
    <t>PR1X16SXS17</t>
  </si>
  <si>
    <t>PR20X16SXS110</t>
  </si>
  <si>
    <t>PR21X16SXS115</t>
  </si>
  <si>
    <t>PR22X16SXS120</t>
  </si>
  <si>
    <t>PR2X16SXS21</t>
  </si>
  <si>
    <t>RM08.S20</t>
  </si>
  <si>
    <t>RM</t>
  </si>
  <si>
    <t>Raff</t>
  </si>
  <si>
    <t>RM08XS20</t>
  </si>
  <si>
    <t>RM11.S27</t>
  </si>
  <si>
    <t>RM11XS27</t>
  </si>
  <si>
    <t>RM12.S32</t>
  </si>
  <si>
    <t>RM12XS32</t>
  </si>
  <si>
    <t>RM13.S36</t>
  </si>
  <si>
    <t>RM13XS36</t>
  </si>
  <si>
    <t>RM14.S42</t>
  </si>
  <si>
    <t>RM14XS42</t>
  </si>
  <si>
    <t>RM15.S47</t>
  </si>
  <si>
    <t>RM15XS47</t>
  </si>
  <si>
    <t>RM17.S54</t>
  </si>
  <si>
    <t>RM17XS54</t>
  </si>
  <si>
    <t>RM18X16SXS107</t>
  </si>
  <si>
    <t>RM18.S59</t>
  </si>
  <si>
    <t>RM18XS59</t>
  </si>
  <si>
    <t>RM19.S64</t>
  </si>
  <si>
    <t>RM19XS64</t>
  </si>
  <si>
    <t>RM21X16SXS112</t>
  </si>
  <si>
    <t>RM22X16SXS117</t>
  </si>
  <si>
    <t>SBW03.S2</t>
  </si>
  <si>
    <t>SBW</t>
  </si>
  <si>
    <t>SBW03XS2</t>
  </si>
  <si>
    <t>SBW04.S6</t>
  </si>
  <si>
    <t>SBW04XS6</t>
  </si>
  <si>
    <t>SBW05.S8</t>
  </si>
  <si>
    <t>SBW05XS8</t>
  </si>
  <si>
    <t>SBW06.S11</t>
  </si>
  <si>
    <t>SBW06XS11</t>
  </si>
  <si>
    <t>SBW07.S15</t>
  </si>
  <si>
    <t>SBW07XS15</t>
  </si>
  <si>
    <t>SBW08.S19</t>
  </si>
  <si>
    <t>SBW08XS19</t>
  </si>
  <si>
    <t>SBW10.S21</t>
  </si>
  <si>
    <t>SBW10XS21</t>
  </si>
  <si>
    <t>SBW11.S26</t>
  </si>
  <si>
    <t>SBW11XS26</t>
  </si>
  <si>
    <t>SBW12.S31</t>
  </si>
  <si>
    <t>SBW12XS31</t>
  </si>
  <si>
    <t>SBW13.S37</t>
  </si>
  <si>
    <t>SBW13XS37</t>
  </si>
  <si>
    <t>SBW14.S41</t>
  </si>
  <si>
    <t>SBW14XS41</t>
  </si>
  <si>
    <t>SBW15.S46</t>
  </si>
  <si>
    <t>SBW15XS46</t>
  </si>
  <si>
    <t>SBW16.S49</t>
  </si>
  <si>
    <t>SBW16XS49</t>
  </si>
  <si>
    <t>SBW17.S53</t>
  </si>
  <si>
    <t>SBW17XS53</t>
  </si>
  <si>
    <t>SBW18.S58</t>
  </si>
  <si>
    <t>SBW18XS58</t>
  </si>
  <si>
    <t>SBW19.S63</t>
  </si>
  <si>
    <t>SBW19XS63</t>
  </si>
  <si>
    <t>SBW20X16SXS111</t>
  </si>
  <si>
    <t>SBW21X16SXS116</t>
  </si>
  <si>
    <t>SBW22X16SXS121</t>
  </si>
  <si>
    <t>SBW2X16SXS22</t>
  </si>
  <si>
    <t>STJ04.S3</t>
  </si>
  <si>
    <t>STJ</t>
  </si>
  <si>
    <t>STJ04XS3</t>
  </si>
  <si>
    <t>STJ07.S12</t>
  </si>
  <si>
    <t>STJ07XS12</t>
  </si>
  <si>
    <t>STJ08.S16</t>
  </si>
  <si>
    <t>STJ08XS16</t>
  </si>
  <si>
    <t>STJ11.S23</t>
  </si>
  <si>
    <t>STJ11XS23</t>
  </si>
  <si>
    <t>STJ12.S28</t>
  </si>
  <si>
    <t>STJ12XS28</t>
  </si>
  <si>
    <t>STJ13.S33</t>
  </si>
  <si>
    <t>STJ13XS33</t>
  </si>
  <si>
    <t>STJ14.S38</t>
  </si>
  <si>
    <t>STJ14XS38</t>
  </si>
  <si>
    <t>STJ15.S43</t>
  </si>
  <si>
    <t>STJ15XS43</t>
  </si>
  <si>
    <t>STJ17.S50</t>
  </si>
  <si>
    <t>STJ17XS50</t>
  </si>
  <si>
    <t>STJ18.S55</t>
  </si>
  <si>
    <t>STJ18XS55</t>
  </si>
  <si>
    <t>STJ19.S60</t>
  </si>
  <si>
    <t>STJ19XS60</t>
  </si>
  <si>
    <t>STJ1X16SXS15</t>
  </si>
  <si>
    <t>STJ20X16SXS108</t>
  </si>
  <si>
    <t>STJ21X16SXS113</t>
  </si>
  <si>
    <t>STJ22X16SXS118</t>
  </si>
  <si>
    <t>STJ2X16SXS19</t>
  </si>
  <si>
    <t>PR01</t>
  </si>
  <si>
    <t>Pasir Ris</t>
  </si>
  <si>
    <t>STJ02</t>
  </si>
  <si>
    <t>St.John</t>
  </si>
  <si>
    <t>EC02</t>
  </si>
  <si>
    <t>East Coast</t>
  </si>
  <si>
    <t xml:space="preserve">Singapore </t>
  </si>
  <si>
    <t>PR02</t>
  </si>
  <si>
    <t>SBW02</t>
  </si>
  <si>
    <t>Sembawang</t>
  </si>
  <si>
    <t>PR03</t>
  </si>
  <si>
    <t>SBW03</t>
  </si>
  <si>
    <t>STJ04</t>
  </si>
  <si>
    <t>EC04</t>
  </si>
  <si>
    <t>PR04</t>
  </si>
  <si>
    <t>SBW04</t>
  </si>
  <si>
    <t>PR05</t>
  </si>
  <si>
    <t>SBW05</t>
  </si>
  <si>
    <t>EC06</t>
  </si>
  <si>
    <t>PR06</t>
  </si>
  <si>
    <t>SBW06</t>
  </si>
  <si>
    <t>STJ07</t>
  </si>
  <si>
    <t>EC07</t>
  </si>
  <si>
    <t>PR07</t>
  </si>
  <si>
    <t>SBW07</t>
  </si>
  <si>
    <t>STJ08</t>
  </si>
  <si>
    <t>EC08</t>
  </si>
  <si>
    <t>PR08</t>
  </si>
  <si>
    <t>SBW08</t>
  </si>
  <si>
    <t>RM08</t>
  </si>
  <si>
    <t>Raffles</t>
  </si>
  <si>
    <t>Raffles Mari</t>
  </si>
  <si>
    <t>SBW10</t>
  </si>
  <si>
    <t>STJ11</t>
  </si>
  <si>
    <t>EC11</t>
  </si>
  <si>
    <t>PR11</t>
  </si>
  <si>
    <t>SBW11</t>
  </si>
  <si>
    <t>RM11</t>
  </si>
  <si>
    <t>PR12</t>
  </si>
  <si>
    <t>SBW12</t>
  </si>
  <si>
    <t>RM12</t>
  </si>
  <si>
    <t>STJ13</t>
  </si>
  <si>
    <t>EC13</t>
  </si>
  <si>
    <t>PR13</t>
  </si>
  <si>
    <t>SBW13</t>
  </si>
  <si>
    <t>RM13</t>
  </si>
  <si>
    <t>STJ14</t>
  </si>
  <si>
    <t>EC14</t>
  </si>
  <si>
    <t>PR14</t>
  </si>
  <si>
    <t>SBW14</t>
  </si>
  <si>
    <t>RM14</t>
  </si>
  <si>
    <t>STJ15</t>
  </si>
  <si>
    <t>EC15</t>
  </si>
  <si>
    <t>PR15</t>
  </si>
  <si>
    <t>SBW15</t>
  </si>
  <si>
    <t>RM15</t>
  </si>
  <si>
    <t>SBW16</t>
  </si>
  <si>
    <t>PR16</t>
  </si>
  <si>
    <t>STJ17</t>
  </si>
  <si>
    <t>EC17</t>
  </si>
  <si>
    <t>PR17</t>
  </si>
  <si>
    <t>SBW17</t>
  </si>
  <si>
    <t>RM17</t>
  </si>
  <si>
    <t>STJ18</t>
  </si>
  <si>
    <t>EC18</t>
  </si>
  <si>
    <t>PR18</t>
  </si>
  <si>
    <t>SBW18</t>
  </si>
  <si>
    <t>RM18</t>
  </si>
  <si>
    <t>STJ19</t>
  </si>
  <si>
    <t>EC19</t>
  </si>
  <si>
    <t>PR19</t>
  </si>
  <si>
    <t>SBW19</t>
  </si>
  <si>
    <t>RM19</t>
  </si>
  <si>
    <t>STJ20</t>
  </si>
  <si>
    <t>EC20</t>
  </si>
  <si>
    <t>PR20</t>
  </si>
  <si>
    <t>SBW20</t>
  </si>
  <si>
    <t>RM21</t>
  </si>
  <si>
    <t>STJ21</t>
  </si>
  <si>
    <t>EC21</t>
  </si>
  <si>
    <t>PR21</t>
  </si>
  <si>
    <t>SBW21</t>
  </si>
  <si>
    <t>STJ22</t>
  </si>
  <si>
    <t>EC22</t>
  </si>
  <si>
    <t>PR22</t>
  </si>
  <si>
    <t>SBW22</t>
  </si>
  <si>
    <t>RM22</t>
  </si>
  <si>
    <t>BLOOM10</t>
  </si>
  <si>
    <t>EC12</t>
  </si>
  <si>
    <t>STJ12</t>
  </si>
  <si>
    <t>EC01</t>
  </si>
  <si>
    <t>STJ01</t>
  </si>
  <si>
    <t>location</t>
  </si>
  <si>
    <t>location_label</t>
  </si>
  <si>
    <t>strait_label</t>
  </si>
  <si>
    <t>JOH</t>
  </si>
  <si>
    <t>SIN</t>
  </si>
  <si>
    <t>Controls</t>
  </si>
  <si>
    <t>sample_id_old</t>
  </si>
  <si>
    <t>Remark</t>
  </si>
  <si>
    <t>sample_code</t>
  </si>
  <si>
    <t>good</t>
  </si>
  <si>
    <t>bad</t>
  </si>
  <si>
    <t>control</t>
  </si>
  <si>
    <t>sequence_quality</t>
  </si>
  <si>
    <t>latitude</t>
  </si>
  <si>
    <t>longitude</t>
  </si>
  <si>
    <t>division</t>
  </si>
  <si>
    <t>Alphaproteobacteria</t>
  </si>
  <si>
    <t>Bacteroidia</t>
  </si>
  <si>
    <t>Gammaproteobacteria</t>
  </si>
  <si>
    <t>Oxyphotobacteria</t>
  </si>
  <si>
    <t>Nitrososphaeria</t>
  </si>
  <si>
    <t>Thermoplasmata</t>
  </si>
  <si>
    <t>Dinoflagellata</t>
  </si>
  <si>
    <t>Acidimicrobiia</t>
  </si>
  <si>
    <t>Ochrophyta</t>
  </si>
  <si>
    <t>Chlorophyta</t>
  </si>
  <si>
    <t>Marinimicrobia (SAR406 clade)</t>
  </si>
  <si>
    <t>Actinobacteria</t>
  </si>
  <si>
    <t>Bacteria</t>
  </si>
  <si>
    <t>Planctomycetacia</t>
  </si>
  <si>
    <t>Deltaproteobacteria</t>
  </si>
  <si>
    <t>Ciliophora</t>
  </si>
  <si>
    <t>Rhodothermia</t>
  </si>
  <si>
    <t>Cryptophyta</t>
  </si>
  <si>
    <t>OM190</t>
  </si>
  <si>
    <t>Mollicutes</t>
  </si>
  <si>
    <t>order_n_seq</t>
  </si>
  <si>
    <t>Proteobacteria</t>
  </si>
  <si>
    <t>Bacteroidetes</t>
  </si>
  <si>
    <t>Cyanobacteria</t>
  </si>
  <si>
    <t>Archaea</t>
  </si>
  <si>
    <t>Thaumarchaeota</t>
  </si>
  <si>
    <t>Euryarchaeota</t>
  </si>
  <si>
    <t>Eukaryota</t>
  </si>
  <si>
    <t>Alveolata</t>
  </si>
  <si>
    <t>Stramenopiles</t>
  </si>
  <si>
    <t>Archaeplastida</t>
  </si>
  <si>
    <t>Planctomycetes</t>
  </si>
  <si>
    <t>Hacrobia</t>
  </si>
  <si>
    <t>Tenericutes</t>
  </si>
  <si>
    <t>kingdom</t>
  </si>
  <si>
    <t>supergroup</t>
  </si>
  <si>
    <t>Other</t>
  </si>
  <si>
    <t>deeppink4</t>
  </si>
  <si>
    <t>orchid4</t>
  </si>
  <si>
    <t>plum3</t>
  </si>
  <si>
    <t>dodgerblue4</t>
  </si>
  <si>
    <t>steelblue</t>
  </si>
  <si>
    <t>skyblue3</t>
  </si>
  <si>
    <t>cadetblue</t>
  </si>
  <si>
    <t>darkslategray3</t>
  </si>
  <si>
    <t>springgreen4</t>
  </si>
  <si>
    <t>mediumseagreen</t>
  </si>
  <si>
    <t>darkseagreen3</t>
  </si>
  <si>
    <t>goldenrod4</t>
  </si>
  <si>
    <t>darkolivegreen3</t>
  </si>
  <si>
    <t>lightgoldenrod</t>
  </si>
  <si>
    <t>lightgoldenrod4</t>
  </si>
  <si>
    <t>burlywood3</t>
  </si>
  <si>
    <t>firebrick4</t>
  </si>
  <si>
    <t>palevioletred</t>
  </si>
  <si>
    <t>maroon</t>
  </si>
  <si>
    <t>color_name</t>
  </si>
  <si>
    <t>#771155</t>
  </si>
  <si>
    <t>#AA4488</t>
  </si>
  <si>
    <t>#CC99BB</t>
  </si>
  <si>
    <t>#114477</t>
  </si>
  <si>
    <t>#4477AA</t>
  </si>
  <si>
    <t>#77AADD</t>
  </si>
  <si>
    <t>#117777</t>
  </si>
  <si>
    <t>#44AAAA</t>
  </si>
  <si>
    <t>#77CCCC</t>
  </si>
  <si>
    <t>#117744</t>
  </si>
  <si>
    <t>#44AA77</t>
  </si>
  <si>
    <t>#88CCAA</t>
  </si>
  <si>
    <t>#777711</t>
  </si>
  <si>
    <t>#AAAA44</t>
  </si>
  <si>
    <t>#DDDD77</t>
  </si>
  <si>
    <t>#774411</t>
  </si>
  <si>
    <t>#AA7744</t>
  </si>
  <si>
    <t>#DDAA77</t>
  </si>
  <si>
    <t>#771122</t>
  </si>
  <si>
    <t>#DD7788</t>
  </si>
  <si>
    <t>#999099</t>
  </si>
  <si>
    <t>#AA4455</t>
  </si>
  <si>
    <t>saddlebrown</t>
  </si>
  <si>
    <t>deepskyblue4</t>
  </si>
  <si>
    <t>color_hex</t>
  </si>
  <si>
    <t>gray90</t>
  </si>
  <si>
    <t>Marinimicrobia (SAR406 clade)</t>
  </si>
  <si>
    <t>Flavobacteriales</t>
  </si>
  <si>
    <t>Rhodobacterales</t>
  </si>
  <si>
    <t>Synechococcales</t>
  </si>
  <si>
    <t>Nitrosopumilales</t>
  </si>
  <si>
    <t>SAR11 clade</t>
  </si>
  <si>
    <t>Marine Group II</t>
  </si>
  <si>
    <t>Cellvibrionales</t>
  </si>
  <si>
    <t>Dinophyceae</t>
  </si>
  <si>
    <t>SAR86 clade</t>
  </si>
  <si>
    <t>Actinomarinales</t>
  </si>
  <si>
    <t>Betaproteobacteriales</t>
  </si>
  <si>
    <t>Oceanospirillales</t>
  </si>
  <si>
    <t>Bacillariophyta</t>
  </si>
  <si>
    <t>Microtrichales</t>
  </si>
  <si>
    <t>Cytophagales</t>
  </si>
  <si>
    <t>Chitinophagales</t>
  </si>
  <si>
    <t>Syndiniales</t>
  </si>
  <si>
    <t>Mamiellophyceae</t>
  </si>
  <si>
    <t>class</t>
  </si>
  <si>
    <t>Marine Group II</t>
  </si>
  <si>
    <t>SAR11 clade</t>
  </si>
  <si>
    <t>SAR86 clade</t>
  </si>
  <si>
    <t>Rhodobacteraceae</t>
  </si>
  <si>
    <t>Flavobacteriaceae</t>
  </si>
  <si>
    <t>Cyanobiaceae</t>
  </si>
  <si>
    <t>Nitrosopumilaceae</t>
  </si>
  <si>
    <t>Halieaceae</t>
  </si>
  <si>
    <t>Gymnodiniales</t>
  </si>
  <si>
    <t>Actinomarinaceae</t>
  </si>
  <si>
    <t>Cryomorphaceae</t>
  </si>
  <si>
    <t>Crocinitomicaceae</t>
  </si>
  <si>
    <t>Bacillariophyta_X</t>
  </si>
  <si>
    <t>Nitrincolaceae</t>
  </si>
  <si>
    <t>Burkholderiaceae</t>
  </si>
  <si>
    <t>Cyclobacteriaceae</t>
  </si>
  <si>
    <t>Ilumatobacteraceae</t>
  </si>
  <si>
    <t>Clade I</t>
  </si>
  <si>
    <t>NS9 marine group</t>
  </si>
  <si>
    <t>order</t>
  </si>
  <si>
    <t>color_name_old</t>
  </si>
  <si>
    <t>salmon1</t>
  </si>
  <si>
    <t>firebrick2</t>
  </si>
  <si>
    <t>lightsteelblue2</t>
  </si>
  <si>
    <t>lightskyblue2</t>
  </si>
  <si>
    <t>steelblue3</t>
  </si>
  <si>
    <t>dodgerblue3</t>
  </si>
  <si>
    <t>lightsteelblue</t>
  </si>
  <si>
    <t>lightsteelblue3</t>
  </si>
  <si>
    <t>mediumpurple3</t>
  </si>
  <si>
    <t>mediumpurple4</t>
  </si>
  <si>
    <t>purple4</t>
  </si>
  <si>
    <t>honeydew</t>
  </si>
  <si>
    <t>honeydew1</t>
  </si>
  <si>
    <t>darkseagreen2</t>
  </si>
  <si>
    <t>palegreen3</t>
  </si>
  <si>
    <t>seagreen</t>
  </si>
  <si>
    <t>seagreen4</t>
  </si>
  <si>
    <t>ghostwhite</t>
  </si>
  <si>
    <t>azure2</t>
  </si>
  <si>
    <t>midnightblue</t>
  </si>
  <si>
    <t>gray50</t>
  </si>
  <si>
    <t>FCM_TubeName</t>
  </si>
  <si>
    <t>station</t>
  </si>
  <si>
    <t>sample_number</t>
  </si>
  <si>
    <t>replicate</t>
  </si>
  <si>
    <t>Volume(μL):</t>
  </si>
  <si>
    <t>P1 Events</t>
  </si>
  <si>
    <t>Syn Events</t>
  </si>
  <si>
    <t>Crypto Events</t>
  </si>
  <si>
    <t>Pico Events</t>
  </si>
  <si>
    <t>P1 Events/μL(V)</t>
  </si>
  <si>
    <t>Syn Events/μL(V)</t>
  </si>
  <si>
    <t>syn_ml</t>
  </si>
  <si>
    <t>Crypto Events/μL(V)</t>
  </si>
  <si>
    <t>crypto_ml</t>
  </si>
  <si>
    <t>Pico Events/μL(V)</t>
  </si>
  <si>
    <t>Euks_ml</t>
  </si>
  <si>
    <t>phytopk_ml</t>
  </si>
  <si>
    <t>Bloom B 15 Nov 2018 FCM A</t>
  </si>
  <si>
    <t>A</t>
  </si>
  <si>
    <t>Bloom B 15 Nov 2018 FCM B</t>
  </si>
  <si>
    <t>B</t>
  </si>
  <si>
    <t>Bloom C 15 Nov 2018 FCM A</t>
  </si>
  <si>
    <t>Bloom C 15 Nov 2018 FCM D</t>
  </si>
  <si>
    <t>D</t>
  </si>
  <si>
    <t>Bloom B 15 Nov 2018 FCM A-1</t>
  </si>
  <si>
    <t>A-1</t>
  </si>
  <si>
    <t>Bloom B 15 Nov 2018 FCM B-1</t>
  </si>
  <si>
    <t>B-1</t>
  </si>
  <si>
    <t>Bloom C 15 Nov 2018 FCM A-1</t>
  </si>
  <si>
    <t>Bloom C 15 Nov 2018 FCM D-1</t>
  </si>
  <si>
    <t>D-1</t>
  </si>
  <si>
    <t>EC06 4 Jul 2017 FCM C</t>
  </si>
  <si>
    <t>C</t>
  </si>
  <si>
    <t>EC06 4 Jul 2017 FCM D</t>
  </si>
  <si>
    <t>PR06 4 Jul 2017 FCM A</t>
  </si>
  <si>
    <t>PR06 4 Jul 2017 FCM C</t>
  </si>
  <si>
    <t>SBW06 4 Jul 2017 FCM B</t>
  </si>
  <si>
    <t>SBW06 4 Jul 2017 FCM C</t>
  </si>
  <si>
    <t>STJ06 4 Jul 2017 FCM B</t>
  </si>
  <si>
    <t>STJ06 4 Jul 2017 FCM C</t>
  </si>
  <si>
    <t>STJ06 4 Jul 2017 FCM C1</t>
  </si>
  <si>
    <t>C1</t>
  </si>
  <si>
    <t>EC08 29 Aug 2017 FCM A</t>
  </si>
  <si>
    <t>EC08 29 Aug 2017 FCM C</t>
  </si>
  <si>
    <t>PR08 29 Aug 2017 FCM C.1</t>
  </si>
  <si>
    <t>C.1</t>
  </si>
  <si>
    <t>PR08 29 Aug 2017 FCM C.2</t>
  </si>
  <si>
    <t>C.2</t>
  </si>
  <si>
    <t>RM08 29 Aug 2017 FCM B</t>
  </si>
  <si>
    <t>RM08 29 Aug 2017 FCM D</t>
  </si>
  <si>
    <t>SBW08 29 Aug 2017 FCM A.1</t>
  </si>
  <si>
    <t>A.1</t>
  </si>
  <si>
    <t>SBW08 29 Aug 2017 FCM A.2</t>
  </si>
  <si>
    <t>A.2</t>
  </si>
  <si>
    <t>STJ08 29 Aug 2017 FCM A</t>
  </si>
  <si>
    <t>STJ08 29 Aug 2017 FCM D</t>
  </si>
  <si>
    <t>EC15 25 Jan 2018 FCM C.1</t>
  </si>
  <si>
    <t>EC15 25 Jan 2018 FCM C.2</t>
  </si>
  <si>
    <t>PR15 25 Jan 2018 FCM B</t>
  </si>
  <si>
    <t>PR15 25 Jan 2018 FCM D</t>
  </si>
  <si>
    <t>RM15 25 Jan 2018 FCM C</t>
  </si>
  <si>
    <t>RM15 25 Jan 2018 FCM D</t>
  </si>
  <si>
    <t>SBW15 25 Jan 2018 FCM A</t>
  </si>
  <si>
    <t>SBW15 25 Jan 2018 FCM D</t>
  </si>
  <si>
    <t>STJ15 25 Jan 2018 FCM A</t>
  </si>
  <si>
    <t>STJ15 25 Jan 2018 FCM D</t>
  </si>
  <si>
    <t>EC20 17 may 2018 FCM A.1</t>
  </si>
  <si>
    <t>EC20 17 may 2018 FCM A.2</t>
  </si>
  <si>
    <t>PR20 17 May 2018 FCM D.1</t>
  </si>
  <si>
    <t>D.1</t>
  </si>
  <si>
    <t>PR20 17 May 2018 FCM D.2</t>
  </si>
  <si>
    <t>D.2</t>
  </si>
  <si>
    <t>SBW20 17 May 2018 FCM C.1</t>
  </si>
  <si>
    <t>SBW20 17 May 2018 FCM C.2</t>
  </si>
  <si>
    <t>STJ20 17 may 2018 FCM C.1</t>
  </si>
  <si>
    <t>STJ20 17 may 2018 FCM C.2</t>
  </si>
  <si>
    <t>EC21 21 Jun 2018 FCM C.1</t>
  </si>
  <si>
    <t>EC21 21 Jun 2018 FCM C.2</t>
  </si>
  <si>
    <t>PR21 21 Jun 2018 FCM D.1</t>
  </si>
  <si>
    <t>PR21 21 Jun 2018 FCM D.2</t>
  </si>
  <si>
    <t>RM21 21 Jun 2018 FCM A</t>
  </si>
  <si>
    <t>RM21 21 Jun 2018 FCM C</t>
  </si>
  <si>
    <t>SBW21 21 Jun 2018 FCM B.1</t>
  </si>
  <si>
    <t>B.1</t>
  </si>
  <si>
    <t>SBW21 21 Jun 2018 FCM B.2</t>
  </si>
  <si>
    <t>B.2</t>
  </si>
  <si>
    <t>STJ21 21 Jun 2018 FCM B.1</t>
  </si>
  <si>
    <t>STJ21 21 Jun 2018 FCM B.2</t>
  </si>
  <si>
    <t>RM23 20 Aug 2018 FCM A</t>
  </si>
  <si>
    <t>RM23 20 Aug 2018 FCM C</t>
  </si>
  <si>
    <t>PR23 20 Aug 2018 FCM C</t>
  </si>
  <si>
    <t>PR23 20 Aug 2018 FCM D</t>
  </si>
  <si>
    <t>SBW23 20 Aug 2018 FCM C</t>
  </si>
  <si>
    <t>SBW23 20 Aug 2018 FCM B</t>
  </si>
  <si>
    <t>STJ23 20 Aug 2018 FCM C.1</t>
  </si>
  <si>
    <t>STJ23 20 Aug 2018 FCM C.2</t>
  </si>
  <si>
    <t>EC23 20 Aug 2018 FCM C.1</t>
  </si>
  <si>
    <t>EC23 20 Aug 2018 FCM C.2</t>
  </si>
  <si>
    <t>EC23 20 Aug 2018 FCM C.1-1</t>
  </si>
  <si>
    <t>C.1-1</t>
  </si>
  <si>
    <t>EC23 20 Aug 2018 FCM C.2-1</t>
  </si>
  <si>
    <t>C.2-1</t>
  </si>
  <si>
    <t>PR23 20 Aug 2018 FCM C-1</t>
  </si>
  <si>
    <t>C-1</t>
  </si>
  <si>
    <t>PR23 20 Aug 2018 FCM D-1</t>
  </si>
  <si>
    <t>RM23 20 Aug 2018 FCM A-1</t>
  </si>
  <si>
    <t>RM23 20 Aug 2018 FCM C-1</t>
  </si>
  <si>
    <t>SBW23 20 Aug 2018 FCM B-1</t>
  </si>
  <si>
    <t>SBW23 20 Aug 2018 FCM C-1</t>
  </si>
  <si>
    <t>STJ23 20 Aug 2018 FCM C.1-1</t>
  </si>
  <si>
    <t>STJ23 20 Aug 2018 FCM C.2-1</t>
  </si>
  <si>
    <t>PR24 17 Sept 2018 FCM D</t>
  </si>
  <si>
    <t>PR24 17 Sept 2018 FCM B</t>
  </si>
  <si>
    <t>EC24 17 Sept 2018 FCM A</t>
  </si>
  <si>
    <t>EC24 17 Sept 2018 FCM B</t>
  </si>
  <si>
    <t>RM24 17 Sept 2018 FCM B</t>
  </si>
  <si>
    <t>RM24 17 Sept 2018 FCM C</t>
  </si>
  <si>
    <t>STJ24 17 Sept 2018 FCM C</t>
  </si>
  <si>
    <t>STJ24 17 Sept 2018 FCM B</t>
  </si>
  <si>
    <t>SBW24 17 Sept 2018 FCM B</t>
  </si>
  <si>
    <t>SBW24 17 Sept 2018 FCM D</t>
  </si>
  <si>
    <t>EC24 17 Sept 2018 FCM A-1</t>
  </si>
  <si>
    <t>EC24 17 Sept 2018 FCM B-1</t>
  </si>
  <si>
    <t>PR24 17 Sept 2018 FCM B-1</t>
  </si>
  <si>
    <t>PR24 17 Sept 2018 FCM D-1</t>
  </si>
  <si>
    <t>RM24 17 Sept 2018 FCM B-1</t>
  </si>
  <si>
    <t>RM24 17 Sept 2018 FCM C-1</t>
  </si>
  <si>
    <t>SBW24 17 Sept 2018 FCM B-1</t>
  </si>
  <si>
    <t>SBW24 17 Sept 2018 FCM D-1</t>
  </si>
  <si>
    <t>STJ24 17 Sept 2018 FCM B-1</t>
  </si>
  <si>
    <t>STJ24 17 Sept 2018 FCM C-1</t>
  </si>
  <si>
    <t>STJ25 18 Oct 2018 FCM A</t>
  </si>
  <si>
    <t>STJ25 18 Oct 2018 FCM D</t>
  </si>
  <si>
    <t>SBW25 18 Oct 2018 FCM C</t>
  </si>
  <si>
    <t>SBW25 18 Oct 2018 FCM B</t>
  </si>
  <si>
    <t>PR25 18 Oct 2018 FCM D</t>
  </si>
  <si>
    <t>PR25 18 Oct 2018 FCM B</t>
  </si>
  <si>
    <t>RM25 18 Oct 2018 FCM C</t>
  </si>
  <si>
    <t>RM25 18 Oct 2018 FCM A</t>
  </si>
  <si>
    <t>EC25 18 Oct 2018 FCM A.1</t>
  </si>
  <si>
    <t>EC25 18 Oct 2018 FCM A.2</t>
  </si>
  <si>
    <t>EC25 18 Oct 2018 FCM A.1-1</t>
  </si>
  <si>
    <t>A.1-1</t>
  </si>
  <si>
    <t>EC25 18 Oct 2018 FCM A.2-1</t>
  </si>
  <si>
    <t>A.2-1</t>
  </si>
  <si>
    <t>PR25 18 Oct 2018 FCM B-1</t>
  </si>
  <si>
    <t>PR25 18 Oct 2018 FCM D-1</t>
  </si>
  <si>
    <t>RM25 18 Oct 2018 FCM A-1</t>
  </si>
  <si>
    <t>RM25 18 Oct 2018 FCM C-1</t>
  </si>
  <si>
    <t>SBW25 18 Oct 2018 FCM B-1</t>
  </si>
  <si>
    <t>SBW25 18 Oct 2018 FCM C-1</t>
  </si>
  <si>
    <t>STJ25 18 Oct 2018 FCM A-1</t>
  </si>
  <si>
    <t>STJ25 18 Oct 2018 FCM D-1</t>
  </si>
  <si>
    <t>SBW26 15 Nov 2018 FCM C</t>
  </si>
  <si>
    <t>SBW26 15 Nov 2018 FCM D</t>
  </si>
  <si>
    <t>PR26 15 Nov 2018 FCM B</t>
  </si>
  <si>
    <t>PR26 15 Nov 2018 FCM C</t>
  </si>
  <si>
    <t>RM26 15 Nov 2018 FCM B.1</t>
  </si>
  <si>
    <t>RM26 15 Nov 2018 FCM B.2</t>
  </si>
  <si>
    <t>STJ26 15 Nov 2018 FCM A.1</t>
  </si>
  <si>
    <t>STJ26 15 Nov 2018 FCM A.2</t>
  </si>
  <si>
    <t>EC26 15 Nov 2018 FCM A.1</t>
  </si>
  <si>
    <t>EC26 15 Nov 2018 FCM A.2</t>
  </si>
  <si>
    <t>EC26 15 Nov 2018 FCM A.1-1</t>
  </si>
  <si>
    <t>EC26 15 Nov 2018 FCM A.2-1</t>
  </si>
  <si>
    <t>PR26 15 Nov 2018 FCM B-1</t>
  </si>
  <si>
    <t>PR26 15 Nov 2018 FCM C-1</t>
  </si>
  <si>
    <t>RM26 15 Nov 2018 FCM B.1-1</t>
  </si>
  <si>
    <t>B.1-1</t>
  </si>
  <si>
    <t>RM26 15 Nov 2018 FCM B.2-1</t>
  </si>
  <si>
    <t>B.2-1</t>
  </si>
  <si>
    <t>SBW26 15 Nov 2018 FCM C-1</t>
  </si>
  <si>
    <t>SBW26 15 Nov 2018 FCM D-1</t>
  </si>
  <si>
    <t>STJ26 15 Nov 2018 FCM A.1-1</t>
  </si>
  <si>
    <t>STJ26 15 Nov 2018 FCM A.2-1</t>
  </si>
  <si>
    <t>EC27 18 Dec 2018 FCM A</t>
  </si>
  <si>
    <t>EC27 18 Dec 2018 FCM B</t>
  </si>
  <si>
    <t>PR27 18 Dec 2018 FCM C</t>
  </si>
  <si>
    <t>PR27 18 Dec 2018 FCM D</t>
  </si>
  <si>
    <t>SBW27 18 Dec 2018 FCM A</t>
  </si>
  <si>
    <t>SBW27 18 Dec 2018 FCM D</t>
  </si>
  <si>
    <t>STJ27 18 Dec 2018 FCM A</t>
  </si>
  <si>
    <t>STJ27 18 Dec 2018 FCM B</t>
  </si>
  <si>
    <t>RM27 18 Dec 2018 FCM B</t>
  </si>
  <si>
    <t>RM27 18 Dec 2018 FCM A</t>
  </si>
  <si>
    <t>EC27 18 Dec 2018 FCM A-1</t>
  </si>
  <si>
    <t>EC27 18 Dec 2018 FCM B-1</t>
  </si>
  <si>
    <t>PR27 18 Dec 2018 FCM C-1</t>
  </si>
  <si>
    <t>PR27 18 Dec 2018 FCM D-1</t>
  </si>
  <si>
    <t>RM27 18 Dec 2018 FCM A-1</t>
  </si>
  <si>
    <t>RM27 18 Dec 2018 FCM B-1</t>
  </si>
  <si>
    <t>SBW27 18 Dec 2018 FCM A-1</t>
  </si>
  <si>
    <t>SBW27 18 Dec 2018 FCM D-1</t>
  </si>
  <si>
    <t>STJ27 18 Dec 2018 FCM A-1</t>
  </si>
  <si>
    <t>STJ27 18 Dec 2018 FCM B-1</t>
  </si>
  <si>
    <t>EC28 14 Jan 2019 FCM C</t>
  </si>
  <si>
    <t>EC28 14 Jan 2019 FCM D</t>
  </si>
  <si>
    <t>PR28 14 Jan 2019 FCM A</t>
  </si>
  <si>
    <t>PR28 14 Jan 2019 FCM C</t>
  </si>
  <si>
    <t>RM28 14 Jan 2019 FCM A</t>
  </si>
  <si>
    <t>RM28 14 Jan 2019 FCM A1</t>
  </si>
  <si>
    <t>A1</t>
  </si>
  <si>
    <t>RM28 14 Jan 2019 FCM B</t>
  </si>
  <si>
    <t>SBW28 14 Jan 2019 FCM B</t>
  </si>
  <si>
    <t>SBW28 14 Jan 2019 FCM D</t>
  </si>
  <si>
    <t>STJ28 14 Jan 2019 FCM A</t>
  </si>
  <si>
    <t>STJ28 14 Jan 2019 FCM B</t>
  </si>
  <si>
    <t>EC29 13 Feb 2019 FCM X</t>
  </si>
  <si>
    <t>X</t>
  </si>
  <si>
    <t>EC29 13 Feb 2019 FCM Y</t>
  </si>
  <si>
    <t>Y</t>
  </si>
  <si>
    <t>PR29 13 Feb 2019 FCM X</t>
  </si>
  <si>
    <t>PR29 13 Feb 2019 FCM Y</t>
  </si>
  <si>
    <t>SBW29 13 Feb 2019 FCM X</t>
  </si>
  <si>
    <t>SBW29 13 Feb 2019 FCM Y</t>
  </si>
  <si>
    <t>STJ29 13 Feb 2019 FCM X</t>
  </si>
  <si>
    <t>STJ29 13 Feb 2019 FCM Y</t>
  </si>
  <si>
    <t>EC30 13 Mar 2019 FCM A</t>
  </si>
  <si>
    <t>EC30 13 Mar 2019 FCM D</t>
  </si>
  <si>
    <t>PR30 13 Mar 2019 FCM A</t>
  </si>
  <si>
    <t>PR30 13 Mar 2019 FCM C</t>
  </si>
  <si>
    <t>RM30 13 Mar 2019 FCM B</t>
  </si>
  <si>
    <t>RM30 13 Mar 2019 FCM D</t>
  </si>
  <si>
    <t>SBW30 13 Mar 2019 FCM A</t>
  </si>
  <si>
    <t>SBW30 13 Mar 2019 FCM D</t>
  </si>
  <si>
    <t>STJ30 13 Mar 2019 FCM C</t>
  </si>
  <si>
    <t>STJ30 13 Mar 2019 FCM D</t>
  </si>
  <si>
    <t>STJ06</t>
  </si>
  <si>
    <t>RM23</t>
  </si>
  <si>
    <t>PR23</t>
  </si>
  <si>
    <t>SBW23</t>
  </si>
  <si>
    <t>STJ23</t>
  </si>
  <si>
    <t>EC23</t>
  </si>
  <si>
    <t>PR24</t>
  </si>
  <si>
    <t>EC24</t>
  </si>
  <si>
    <t>RM24</t>
  </si>
  <si>
    <t>STJ24</t>
  </si>
  <si>
    <t>SBW24</t>
  </si>
  <si>
    <t>STJ25</t>
  </si>
  <si>
    <t>SBW25</t>
  </si>
  <si>
    <t>PR25</t>
  </si>
  <si>
    <t>RM25</t>
  </si>
  <si>
    <t>EC25</t>
  </si>
  <si>
    <t>SBW26</t>
  </si>
  <si>
    <t>PR26</t>
  </si>
  <si>
    <t>RM26</t>
  </si>
  <si>
    <t>STJ26</t>
  </si>
  <si>
    <t>EC26</t>
  </si>
  <si>
    <t>EC27</t>
  </si>
  <si>
    <t>PR27</t>
  </si>
  <si>
    <t>SBW27</t>
  </si>
  <si>
    <t>STJ27</t>
  </si>
  <si>
    <t>RM27</t>
  </si>
  <si>
    <t>EC28</t>
  </si>
  <si>
    <t>PR28</t>
  </si>
  <si>
    <t>RM28</t>
  </si>
  <si>
    <t>SBW28</t>
  </si>
  <si>
    <t>STJ28</t>
  </si>
  <si>
    <t>EC29</t>
  </si>
  <si>
    <t>PR29</t>
  </si>
  <si>
    <t>SBW29</t>
  </si>
  <si>
    <t>STJ29</t>
  </si>
  <si>
    <t>EC30</t>
  </si>
  <si>
    <t>PR30</t>
  </si>
  <si>
    <t>RM30</t>
  </si>
  <si>
    <t>SBW30</t>
  </si>
  <si>
    <t>STJ30</t>
  </si>
  <si>
    <t>day_number</t>
  </si>
  <si>
    <t>date</t>
  </si>
  <si>
    <t>monsoon</t>
  </si>
  <si>
    <t>Rain7</t>
  </si>
  <si>
    <t>Rain1</t>
  </si>
  <si>
    <t>Chl</t>
  </si>
  <si>
    <t>Temperature</t>
  </si>
  <si>
    <t>Salinity</t>
  </si>
  <si>
    <t>NOx</t>
  </si>
  <si>
    <t>NO2</t>
  </si>
  <si>
    <t>NO3</t>
  </si>
  <si>
    <t>Phosphate</t>
  </si>
  <si>
    <t>Silicate</t>
  </si>
  <si>
    <t>NH4</t>
  </si>
  <si>
    <t>DIN</t>
  </si>
  <si>
    <t>prok_ml</t>
  </si>
  <si>
    <t>syn_ml_mean</t>
  </si>
  <si>
    <t>syn_ml_std.error</t>
  </si>
  <si>
    <t>phytopk_ml_mean</t>
  </si>
  <si>
    <t>phytopk_ml_std.error</t>
  </si>
  <si>
    <t>sample_label</t>
  </si>
  <si>
    <t>01</t>
  </si>
  <si>
    <t>Singapore</t>
  </si>
  <si>
    <t>EC_2017-02-06_NE</t>
  </si>
  <si>
    <t>PR_2017-02-06_NE</t>
  </si>
  <si>
    <t>STJ_2017-02-06_NE</t>
  </si>
  <si>
    <t>02</t>
  </si>
  <si>
    <t>EC_2017-03-06_NE</t>
  </si>
  <si>
    <t>PR_2017-03-06_NE</t>
  </si>
  <si>
    <t>SBW_2017-03-06_NE</t>
  </si>
  <si>
    <t>STJ_2017-03-06_NE</t>
  </si>
  <si>
    <t>03</t>
  </si>
  <si>
    <t>IM-1</t>
  </si>
  <si>
    <t>PR_2017-04-03_IM-1</t>
  </si>
  <si>
    <t>SBW_2017-04-03_IM-1</t>
  </si>
  <si>
    <t>04</t>
  </si>
  <si>
    <t>EC_2017-05-02_IM-1</t>
  </si>
  <si>
    <t>PR_2017-05-02_IM-1</t>
  </si>
  <si>
    <t>SBW_2017-05-02_IM-1</t>
  </si>
  <si>
    <t>STJ_2017-05-02_IM-1</t>
  </si>
  <si>
    <t>05</t>
  </si>
  <si>
    <t>PR_2017-05-31_IM-1</t>
  </si>
  <si>
    <t>SBW_2017-05-31_IM-1</t>
  </si>
  <si>
    <t>06</t>
  </si>
  <si>
    <t>EC_2017-07-04_SW</t>
  </si>
  <si>
    <t>PR_2017-07-04_SW</t>
  </si>
  <si>
    <t>SBW_2017-07-04_SW</t>
  </si>
  <si>
    <t>07</t>
  </si>
  <si>
    <t>EC_2017-07-31_SW</t>
  </si>
  <si>
    <t>PR_2017-07-31_SW</t>
  </si>
  <si>
    <t>SBW_2017-07-31_SW</t>
  </si>
  <si>
    <t>STJ_2017-07-31_SW</t>
  </si>
  <si>
    <t>08</t>
  </si>
  <si>
    <t>EC_2017-08-29_SW</t>
  </si>
  <si>
    <t>PR_2017-08-29_SW</t>
  </si>
  <si>
    <t>RM_2017-08-29_SW</t>
  </si>
  <si>
    <t>SBW_2017-08-29_SW</t>
  </si>
  <si>
    <t>STJ_2017-08-29_SW</t>
  </si>
  <si>
    <t>10</t>
  </si>
  <si>
    <t>SBW_2017-09-05_SW</t>
  </si>
  <si>
    <t>11</t>
  </si>
  <si>
    <t>EC_2017-09-28_SW</t>
  </si>
  <si>
    <t>PR_2017-09-28_SW</t>
  </si>
  <si>
    <t>RM_2017-09-28_SW</t>
  </si>
  <si>
    <t>SBW_2017-09-28_SW</t>
  </si>
  <si>
    <t>STJ_2017-09-28_SW</t>
  </si>
  <si>
    <t>12</t>
  </si>
  <si>
    <t>IM-2</t>
  </si>
  <si>
    <t>EC_2017-10-26_IM-2</t>
  </si>
  <si>
    <t>PR_2017-10-26_IM-2</t>
  </si>
  <si>
    <t>RM_2017-10-26_IM-2</t>
  </si>
  <si>
    <t>SBW_2017-10-26_IM-2</t>
  </si>
  <si>
    <t>STJ_2017-10-26_IM-2</t>
  </si>
  <si>
    <t>13</t>
  </si>
  <si>
    <t>EC_2017-11-27_IM-2</t>
  </si>
  <si>
    <t>PR_2017-11-27_IM-2</t>
  </si>
  <si>
    <t>RM_2017-11-27_IM-2</t>
  </si>
  <si>
    <t>SBW_2017-11-27_IM-2</t>
  </si>
  <si>
    <t>STJ_2017-11-27_IM-2</t>
  </si>
  <si>
    <t>14</t>
  </si>
  <si>
    <t>EC_2018-01-09_NE</t>
  </si>
  <si>
    <t>PR_2018-01-09_NE</t>
  </si>
  <si>
    <t>RM_2018-01-09_NE</t>
  </si>
  <si>
    <t>SBW_2018-01-09_NE</t>
  </si>
  <si>
    <t>STJ_2018-01-09_NE</t>
  </si>
  <si>
    <t>15</t>
  </si>
  <si>
    <t>EC_2018-01-25_NE</t>
  </si>
  <si>
    <t>PR_2018-01-25_NE</t>
  </si>
  <si>
    <t>RM_2018-01-25_NE</t>
  </si>
  <si>
    <t>SBW_2018-01-25_NE</t>
  </si>
  <si>
    <t>STJ_2018-01-25_NE</t>
  </si>
  <si>
    <t>16</t>
  </si>
  <si>
    <t>PR_2018-01-31_NE</t>
  </si>
  <si>
    <t>SBW_2018-01-31_NE</t>
  </si>
  <si>
    <t>17</t>
  </si>
  <si>
    <t>EC_2018-02-22_NE</t>
  </si>
  <si>
    <t>PR_2018-02-22_NE</t>
  </si>
  <si>
    <t>RM_2018-02-22_NE</t>
  </si>
  <si>
    <t>SBW_2018-02-22_NE</t>
  </si>
  <si>
    <t>STJ_2018-02-22_NE</t>
  </si>
  <si>
    <t>18</t>
  </si>
  <si>
    <t>EC_2018-03-26_NE</t>
  </si>
  <si>
    <t>PR_2018-03-26_NE</t>
  </si>
  <si>
    <t>RM_2018-03-26_NE</t>
  </si>
  <si>
    <t>SBW_2018-03-26_NE</t>
  </si>
  <si>
    <t>STJ_2018-03-26_NE</t>
  </si>
  <si>
    <t>19</t>
  </si>
  <si>
    <t>EC_2018-04-26_IM-1</t>
  </si>
  <si>
    <t>PR_2018-04-26_IM-1</t>
  </si>
  <si>
    <t>RM_2018-04-26_IM-1</t>
  </si>
  <si>
    <t>SBW_2018-04-26_IM-1</t>
  </si>
  <si>
    <t>STJ_2018-04-26_IM-1</t>
  </si>
  <si>
    <t>20</t>
  </si>
  <si>
    <t>EC_2018-05-17_IM-1</t>
  </si>
  <si>
    <t>PR_2018-05-17_IM-1</t>
  </si>
  <si>
    <t>SBW_2018-05-17_IM-1</t>
  </si>
  <si>
    <t>STJ_2018-05-17_IM-1</t>
  </si>
  <si>
    <t>21</t>
  </si>
  <si>
    <t>EC_2018-06-28_SW</t>
  </si>
  <si>
    <t>PR_2018-06-28_SW</t>
  </si>
  <si>
    <t>RM_2018-06-21_SW</t>
  </si>
  <si>
    <t>SBW_2018-06-28_SW</t>
  </si>
  <si>
    <t>STJ_2018-06-28_SW</t>
  </si>
  <si>
    <t>22</t>
  </si>
  <si>
    <t>EC_2018-07-19_SW</t>
  </si>
  <si>
    <t>PR_2018-07-19_SW</t>
  </si>
  <si>
    <t>RM_2018-07-19_SW</t>
  </si>
  <si>
    <t>SBW_2018-07-19_SW</t>
  </si>
  <si>
    <t>STJ_2018-07-19_SW</t>
  </si>
  <si>
    <t>BLOOM00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</si>
</sst>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"/>
    <numFmt numFmtId="166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8"/>
      <color rgb="FF000000"/>
      <name val="DejaVu Sans"/>
      <family val="2"/>
    </font>
    <font>
      <b/>
      <sz val="8"/>
      <color rgb="FF000000"/>
      <name val="DejaVu Sans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11" fontId="2" fillId="3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vertical="center"/>
    </xf>
    <xf numFmtId="11" fontId="2" fillId="3" borderId="0" xfId="0" applyNumberFormat="1" applyFont="1" applyFill="1" applyBorder="1" applyAlignment="1">
      <alignment vertical="center"/>
    </xf>
    <xf numFmtId="0" fontId="0" fillId="0" borderId="1" xfId="0" applyBorder="1"/>
    <xf numFmtId="0" fontId="2" fillId="0" borderId="0" xfId="0" applyFont="1"/>
    <xf numFmtId="164" fontId="0" fillId="0" borderId="0" xfId="0" applyNumberFormat="1"/>
    <xf numFmtId="166" fontId="0" fillId="2" borderId="0" xfId="1" applyNumberFormat="1" applyFont="1" applyFill="1"/>
    <xf numFmtId="166" fontId="0" fillId="0" borderId="0" xfId="1" applyNumberFormat="1" applyFont="1"/>
    <xf numFmtId="164" fontId="0" fillId="2" borderId="0" xfId="0" applyNumberFormat="1" applyFill="1"/>
    <xf numFmtId="0" fontId="5" fillId="0" borderId="0" xfId="2"/>
    <xf numFmtId="49" fontId="5" fillId="0" borderId="0" xfId="2" applyNumberFormat="1" applyAlignment="1">
      <alignment horizontal="center" vertical="center"/>
    </xf>
    <xf numFmtId="14" fontId="5" fillId="0" borderId="0" xfId="2" applyNumberFormat="1"/>
    <xf numFmtId="14" fontId="6" fillId="0" borderId="0" xfId="2" applyNumberFormat="1" applyFont="1"/>
    <xf numFmtId="166" fontId="5" fillId="0" borderId="0" xfId="1" applyNumberFormat="1" applyFont="1"/>
  </cellXfs>
  <cellStyles count="3">
    <cellStyle name="Milliers" xfId="1" builtinId="3"/>
    <cellStyle name="Normal" xfId="0" builtinId="0"/>
    <cellStyle name="Normal 2" xfId="2" xr:uid="{0D259662-8152-4BE6-B603-C575357509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81D5-C4E4-41DA-8309-0FEBC8E77ED3}">
  <dimension ref="A1:AF89"/>
  <sheetViews>
    <sheetView zoomScale="90" zoomScaleNormal="90" workbookViewId="0">
      <pane xSplit="10" ySplit="1" topLeftCell="P56" activePane="bottomRight" state="frozen"/>
      <selection pane="topRight" activeCell="K1" sqref="K1"/>
      <selection pane="bottomLeft" activeCell="A2" sqref="A2"/>
      <selection pane="bottomRight" activeCell="X85" sqref="X85"/>
    </sheetView>
  </sheetViews>
  <sheetFormatPr baseColWidth="10" defaultColWidth="8" defaultRowHeight="15" x14ac:dyDescent="0.25"/>
  <cols>
    <col min="1" max="1" width="12.625" style="15" customWidth="1"/>
    <col min="2" max="2" width="14.875" style="15" bestFit="1" customWidth="1"/>
    <col min="3" max="3" width="11.125" style="15" bestFit="1" customWidth="1"/>
    <col min="4" max="4" width="11.875" style="15" bestFit="1" customWidth="1"/>
    <col min="5" max="5" width="13.5" style="16" bestFit="1" customWidth="1"/>
    <col min="6" max="6" width="14.625" style="15" bestFit="1" customWidth="1"/>
    <col min="7" max="7" width="8" style="15"/>
    <col min="8" max="8" width="10.125" style="17" bestFit="1" customWidth="1"/>
    <col min="9" max="23" width="8" style="15"/>
    <col min="24" max="24" width="11.625" style="19" bestFit="1" customWidth="1"/>
    <col min="25" max="25" width="14.125" style="19" bestFit="1" customWidth="1"/>
    <col min="26" max="26" width="15.5" style="19" bestFit="1" customWidth="1"/>
    <col min="27" max="27" width="17.875" style="19" bestFit="1" customWidth="1"/>
    <col min="28" max="29" width="8" style="15"/>
    <col min="30" max="30" width="10.125" style="15" bestFit="1" customWidth="1"/>
    <col min="31" max="31" width="9.625" style="15" bestFit="1" customWidth="1"/>
    <col min="32" max="32" width="18" style="15" bestFit="1" customWidth="1"/>
    <col min="33" max="16384" width="8" style="15"/>
  </cols>
  <sheetData>
    <row r="1" spans="1:32" x14ac:dyDescent="0.25">
      <c r="A1" s="15" t="s">
        <v>267</v>
      </c>
      <c r="B1" s="15" t="s">
        <v>0</v>
      </c>
      <c r="C1" s="15" t="s">
        <v>269</v>
      </c>
      <c r="D1" s="15" t="s">
        <v>262</v>
      </c>
      <c r="E1" s="16" t="s">
        <v>424</v>
      </c>
      <c r="F1" s="15" t="s">
        <v>273</v>
      </c>
      <c r="G1" s="15" t="s">
        <v>689</v>
      </c>
      <c r="H1" s="17" t="s">
        <v>690</v>
      </c>
      <c r="I1" s="15" t="s">
        <v>261</v>
      </c>
      <c r="J1" s="15" t="s">
        <v>691</v>
      </c>
      <c r="K1" s="15" t="s">
        <v>692</v>
      </c>
      <c r="L1" s="15" t="s">
        <v>693</v>
      </c>
      <c r="M1" s="15" t="s">
        <v>694</v>
      </c>
      <c r="N1" s="15" t="s">
        <v>695</v>
      </c>
      <c r="O1" s="15" t="s">
        <v>696</v>
      </c>
      <c r="P1" s="15" t="s">
        <v>697</v>
      </c>
      <c r="Q1" s="15" t="s">
        <v>698</v>
      </c>
      <c r="R1" s="15" t="s">
        <v>699</v>
      </c>
      <c r="S1" s="15" t="s">
        <v>700</v>
      </c>
      <c r="T1" s="15" t="s">
        <v>701</v>
      </c>
      <c r="U1" s="15" t="s">
        <v>702</v>
      </c>
      <c r="V1" s="15" t="s">
        <v>703</v>
      </c>
      <c r="W1" s="15" t="s">
        <v>704</v>
      </c>
      <c r="X1" s="19" t="s">
        <v>705</v>
      </c>
      <c r="Y1" s="19" t="s">
        <v>706</v>
      </c>
      <c r="Z1" s="19" t="s">
        <v>707</v>
      </c>
      <c r="AA1" s="19" t="s">
        <v>708</v>
      </c>
      <c r="AB1" s="15" t="s">
        <v>274</v>
      </c>
      <c r="AC1" s="15" t="s">
        <v>275</v>
      </c>
      <c r="AD1" s="15" t="s">
        <v>4</v>
      </c>
      <c r="AE1" s="15" t="s">
        <v>263</v>
      </c>
      <c r="AF1" s="15" t="s">
        <v>709</v>
      </c>
    </row>
    <row r="2" spans="1:32" x14ac:dyDescent="0.25">
      <c r="B2" s="15" t="s">
        <v>38</v>
      </c>
      <c r="C2" s="15" t="s">
        <v>259</v>
      </c>
      <c r="D2" s="15" t="s">
        <v>11</v>
      </c>
      <c r="E2" s="16" t="s">
        <v>710</v>
      </c>
      <c r="F2" s="15" t="s">
        <v>271</v>
      </c>
      <c r="G2" s="15">
        <v>37</v>
      </c>
      <c r="H2" s="18">
        <v>42772</v>
      </c>
      <c r="I2" s="15" t="s">
        <v>174</v>
      </c>
      <c r="J2" s="15" t="s">
        <v>28</v>
      </c>
      <c r="K2" s="15">
        <v>16.600000000000001</v>
      </c>
      <c r="L2" s="15">
        <v>0.2</v>
      </c>
      <c r="N2" s="15">
        <v>27.93</v>
      </c>
      <c r="O2" s="15">
        <v>30.7</v>
      </c>
      <c r="P2" s="15">
        <v>1.36</v>
      </c>
      <c r="Q2" s="15">
        <v>0.187</v>
      </c>
      <c r="R2" s="15">
        <v>1.256</v>
      </c>
      <c r="S2" s="15">
        <v>4.5999999999999999E-2</v>
      </c>
      <c r="T2" s="15">
        <v>4.7060000000000004</v>
      </c>
      <c r="U2" s="15">
        <v>0.75600000000000001</v>
      </c>
      <c r="V2" s="15">
        <v>2.1160000000000001</v>
      </c>
      <c r="W2" s="15">
        <v>1300000</v>
      </c>
      <c r="AB2" s="15">
        <v>1.2972229</v>
      </c>
      <c r="AC2" s="15">
        <v>103.920675</v>
      </c>
      <c r="AD2" s="15" t="s">
        <v>711</v>
      </c>
      <c r="AE2" s="15" t="s">
        <v>265</v>
      </c>
      <c r="AF2" s="15" t="s">
        <v>712</v>
      </c>
    </row>
    <row r="3" spans="1:32" x14ac:dyDescent="0.25">
      <c r="B3" s="15" t="s">
        <v>76</v>
      </c>
      <c r="C3" s="15" t="s">
        <v>169</v>
      </c>
      <c r="D3" s="15" t="s">
        <v>46</v>
      </c>
      <c r="E3" s="16" t="s">
        <v>710</v>
      </c>
      <c r="F3" s="15" t="s">
        <v>270</v>
      </c>
      <c r="G3" s="15">
        <v>37</v>
      </c>
      <c r="H3" s="18">
        <v>42772</v>
      </c>
      <c r="I3" s="15" t="s">
        <v>170</v>
      </c>
      <c r="J3" s="15" t="s">
        <v>28</v>
      </c>
      <c r="K3" s="15">
        <v>92.8</v>
      </c>
      <c r="L3" s="15">
        <v>20.399999999999999</v>
      </c>
      <c r="N3" s="15">
        <v>29.25</v>
      </c>
      <c r="O3" s="15">
        <v>24.57</v>
      </c>
      <c r="P3" s="15">
        <v>6.992</v>
      </c>
      <c r="Q3" s="15">
        <v>1.8160000000000001</v>
      </c>
      <c r="R3" s="15">
        <v>5.1760000000000002</v>
      </c>
      <c r="S3" s="15">
        <v>0.28499999999999998</v>
      </c>
      <c r="T3" s="15">
        <v>1.619</v>
      </c>
      <c r="U3" s="15">
        <v>4.8150000000000004</v>
      </c>
      <c r="V3" s="15">
        <v>11.807</v>
      </c>
      <c r="W3" s="15">
        <v>3009850</v>
      </c>
      <c r="AB3" s="15">
        <v>1.3885730999999999</v>
      </c>
      <c r="AC3" s="15">
        <v>103.9514805</v>
      </c>
      <c r="AD3" s="15" t="s">
        <v>8</v>
      </c>
      <c r="AE3" s="15" t="s">
        <v>264</v>
      </c>
      <c r="AF3" s="15" t="s">
        <v>713</v>
      </c>
    </row>
    <row r="4" spans="1:32" x14ac:dyDescent="0.25">
      <c r="B4" s="15" t="s">
        <v>164</v>
      </c>
      <c r="C4" s="15" t="s">
        <v>260</v>
      </c>
      <c r="D4" s="15" t="s">
        <v>142</v>
      </c>
      <c r="E4" s="16" t="s">
        <v>710</v>
      </c>
      <c r="F4" s="15" t="s">
        <v>271</v>
      </c>
      <c r="G4" s="15">
        <v>37</v>
      </c>
      <c r="H4" s="18">
        <v>42772</v>
      </c>
      <c r="I4" s="15" t="s">
        <v>172</v>
      </c>
      <c r="J4" s="15" t="s">
        <v>28</v>
      </c>
      <c r="N4" s="15">
        <v>27.85</v>
      </c>
      <c r="O4" s="15">
        <v>30.56</v>
      </c>
      <c r="P4" s="15">
        <v>1.5189999999999999</v>
      </c>
      <c r="Q4" s="15">
        <v>0.159</v>
      </c>
      <c r="R4" s="15">
        <v>1.069</v>
      </c>
      <c r="S4" s="15">
        <v>4.2000000000000003E-2</v>
      </c>
      <c r="T4" s="15">
        <v>4.1180000000000003</v>
      </c>
      <c r="U4" s="15">
        <v>0.86399999999999999</v>
      </c>
      <c r="V4" s="15">
        <v>1.0229999999999999</v>
      </c>
      <c r="AB4" s="15">
        <v>1.2383194</v>
      </c>
      <c r="AC4" s="15">
        <v>103.85355149999999</v>
      </c>
      <c r="AD4" s="15" t="s">
        <v>711</v>
      </c>
      <c r="AE4" s="15" t="s">
        <v>265</v>
      </c>
      <c r="AF4" s="15" t="s">
        <v>714</v>
      </c>
    </row>
    <row r="5" spans="1:32" x14ac:dyDescent="0.25">
      <c r="B5" s="15" t="s">
        <v>42</v>
      </c>
      <c r="C5" s="15" t="s">
        <v>173</v>
      </c>
      <c r="D5" s="15" t="s">
        <v>11</v>
      </c>
      <c r="E5" s="16" t="s">
        <v>715</v>
      </c>
      <c r="F5" s="15" t="s">
        <v>270</v>
      </c>
      <c r="G5" s="15">
        <v>65</v>
      </c>
      <c r="H5" s="18">
        <v>42800</v>
      </c>
      <c r="I5" s="15" t="s">
        <v>174</v>
      </c>
      <c r="J5" s="15" t="s">
        <v>28</v>
      </c>
      <c r="K5" s="15">
        <v>52.4</v>
      </c>
      <c r="L5" s="15">
        <v>5.6</v>
      </c>
      <c r="N5" s="15">
        <v>28.11</v>
      </c>
      <c r="O5" s="15">
        <v>31.69</v>
      </c>
      <c r="P5" s="15">
        <v>1.3440000000000001</v>
      </c>
      <c r="Q5" s="15">
        <v>7.0000000000000007E-2</v>
      </c>
      <c r="R5" s="15">
        <v>1.274</v>
      </c>
      <c r="S5" s="15">
        <v>4.8000000000000001E-2</v>
      </c>
      <c r="T5" s="15">
        <v>3.0489999999999999</v>
      </c>
      <c r="U5" s="15">
        <v>0.378</v>
      </c>
      <c r="V5" s="15">
        <v>1.722</v>
      </c>
      <c r="W5" s="15">
        <v>1229450</v>
      </c>
      <c r="AB5" s="15">
        <v>1.2972229</v>
      </c>
      <c r="AC5" s="15">
        <v>103.920675</v>
      </c>
      <c r="AD5" s="15" t="s">
        <v>711</v>
      </c>
      <c r="AE5" s="15" t="s">
        <v>265</v>
      </c>
      <c r="AF5" s="15" t="s">
        <v>716</v>
      </c>
    </row>
    <row r="6" spans="1:32" x14ac:dyDescent="0.25">
      <c r="B6" s="15" t="s">
        <v>80</v>
      </c>
      <c r="C6" s="15" t="s">
        <v>176</v>
      </c>
      <c r="D6" s="15" t="s">
        <v>46</v>
      </c>
      <c r="E6" s="16" t="s">
        <v>715</v>
      </c>
      <c r="F6" s="15" t="s">
        <v>270</v>
      </c>
      <c r="G6" s="15">
        <v>65</v>
      </c>
      <c r="H6" s="18">
        <v>42800</v>
      </c>
      <c r="I6" s="15" t="s">
        <v>170</v>
      </c>
      <c r="J6" s="15" t="s">
        <v>28</v>
      </c>
      <c r="K6" s="15">
        <v>71.599999999999994</v>
      </c>
      <c r="L6" s="15">
        <v>0</v>
      </c>
      <c r="N6" s="15">
        <v>29.01</v>
      </c>
      <c r="O6" s="15">
        <v>27.9</v>
      </c>
      <c r="P6" s="15">
        <v>8.4529999999999994</v>
      </c>
      <c r="Q6" s="15">
        <v>2.298</v>
      </c>
      <c r="R6" s="15">
        <v>6.1550000000000002</v>
      </c>
      <c r="S6" s="15">
        <v>1.429</v>
      </c>
      <c r="T6" s="15">
        <v>12.32</v>
      </c>
      <c r="U6" s="15">
        <v>13.435</v>
      </c>
      <c r="V6" s="15">
        <v>21.888000000000002</v>
      </c>
      <c r="W6" s="15">
        <v>3798300</v>
      </c>
      <c r="AB6" s="15">
        <v>1.3885730999999999</v>
      </c>
      <c r="AC6" s="15">
        <v>103.9514805</v>
      </c>
      <c r="AD6" s="15" t="s">
        <v>8</v>
      </c>
      <c r="AE6" s="15" t="s">
        <v>264</v>
      </c>
      <c r="AF6" s="15" t="s">
        <v>717</v>
      </c>
    </row>
    <row r="7" spans="1:32" x14ac:dyDescent="0.25">
      <c r="B7" s="15" t="s">
        <v>140</v>
      </c>
      <c r="C7" s="15" t="s">
        <v>177</v>
      </c>
      <c r="D7" s="15" t="s">
        <v>105</v>
      </c>
      <c r="E7" s="16" t="s">
        <v>715</v>
      </c>
      <c r="F7" s="15" t="s">
        <v>270</v>
      </c>
      <c r="G7" s="15">
        <v>65</v>
      </c>
      <c r="H7" s="18">
        <v>42800</v>
      </c>
      <c r="I7" s="15" t="s">
        <v>178</v>
      </c>
      <c r="J7" s="15" t="s">
        <v>28</v>
      </c>
      <c r="K7" s="15">
        <v>79.400000000000006</v>
      </c>
      <c r="L7" s="15">
        <v>0.8</v>
      </c>
      <c r="N7" s="15">
        <v>29.72</v>
      </c>
      <c r="O7" s="15">
        <v>26.94</v>
      </c>
      <c r="P7" s="15">
        <v>14.872</v>
      </c>
      <c r="Q7" s="15">
        <v>7.8559999999999999</v>
      </c>
      <c r="R7" s="15">
        <v>7.016</v>
      </c>
      <c r="S7" s="15">
        <v>2.0049999999999999</v>
      </c>
      <c r="T7" s="15">
        <v>14.385999999999999</v>
      </c>
      <c r="U7" s="15">
        <v>14.16</v>
      </c>
      <c r="V7" s="15">
        <v>29.032</v>
      </c>
      <c r="W7" s="15">
        <v>5600100</v>
      </c>
      <c r="AB7" s="15">
        <v>1.4716237000000001</v>
      </c>
      <c r="AC7" s="15">
        <v>103.80508330000001</v>
      </c>
      <c r="AD7" s="15" t="s">
        <v>8</v>
      </c>
      <c r="AE7" s="15" t="s">
        <v>264</v>
      </c>
      <c r="AF7" s="15" t="s">
        <v>718</v>
      </c>
    </row>
    <row r="8" spans="1:32" x14ac:dyDescent="0.25">
      <c r="B8" s="15" t="s">
        <v>168</v>
      </c>
      <c r="C8" s="15" t="s">
        <v>171</v>
      </c>
      <c r="D8" s="15" t="s">
        <v>142</v>
      </c>
      <c r="E8" s="16" t="s">
        <v>715</v>
      </c>
      <c r="F8" s="15" t="s">
        <v>270</v>
      </c>
      <c r="G8" s="15">
        <v>65</v>
      </c>
      <c r="H8" s="18">
        <v>42800</v>
      </c>
      <c r="I8" s="15" t="s">
        <v>172</v>
      </c>
      <c r="J8" s="15" t="s">
        <v>28</v>
      </c>
      <c r="N8" s="15">
        <v>28.13</v>
      </c>
      <c r="O8" s="15">
        <v>31.64</v>
      </c>
      <c r="P8" s="15">
        <v>5.7839999999999998</v>
      </c>
      <c r="Q8" s="15">
        <v>0.18</v>
      </c>
      <c r="R8" s="15">
        <v>5.6040000000000001</v>
      </c>
      <c r="S8" s="15">
        <v>0.10100000000000001</v>
      </c>
      <c r="T8" s="15">
        <v>5.6159999999999997</v>
      </c>
      <c r="U8" s="15">
        <v>1.2569999999999999</v>
      </c>
      <c r="V8" s="15">
        <v>7.0410000000000004</v>
      </c>
      <c r="W8" s="15">
        <v>1187500</v>
      </c>
      <c r="AB8" s="15">
        <v>1.2383194</v>
      </c>
      <c r="AC8" s="15">
        <v>103.85355149999999</v>
      </c>
      <c r="AD8" s="15" t="s">
        <v>711</v>
      </c>
      <c r="AE8" s="15" t="s">
        <v>265</v>
      </c>
      <c r="AF8" s="15" t="s">
        <v>719</v>
      </c>
    </row>
    <row r="9" spans="1:32" x14ac:dyDescent="0.25">
      <c r="A9" s="15" t="s">
        <v>45</v>
      </c>
      <c r="B9" s="15" t="s">
        <v>47</v>
      </c>
      <c r="C9" s="15" t="s">
        <v>179</v>
      </c>
      <c r="D9" s="15" t="s">
        <v>46</v>
      </c>
      <c r="E9" s="16" t="s">
        <v>720</v>
      </c>
      <c r="F9" s="15" t="s">
        <v>270</v>
      </c>
      <c r="G9" s="15">
        <v>93</v>
      </c>
      <c r="H9" s="18">
        <v>42828</v>
      </c>
      <c r="I9" s="15" t="s">
        <v>170</v>
      </c>
      <c r="J9" s="15" t="s">
        <v>721</v>
      </c>
      <c r="K9" s="15">
        <v>61.6</v>
      </c>
      <c r="L9" s="15">
        <v>0</v>
      </c>
      <c r="P9" s="15">
        <v>6.2140000000000004</v>
      </c>
      <c r="Q9" s="15">
        <v>0.35699999999999998</v>
      </c>
      <c r="R9" s="15">
        <v>5.8570000000000002</v>
      </c>
      <c r="S9" s="15">
        <v>0.74299999999999999</v>
      </c>
      <c r="T9" s="15">
        <v>9.9700000000000006</v>
      </c>
      <c r="U9" s="15">
        <v>8.5709999999999997</v>
      </c>
      <c r="V9" s="15">
        <v>14.785</v>
      </c>
      <c r="W9" s="15">
        <v>3343400</v>
      </c>
      <c r="AB9" s="15">
        <v>1.3885730999999999</v>
      </c>
      <c r="AC9" s="15">
        <v>103.9514805</v>
      </c>
      <c r="AD9" s="15" t="s">
        <v>8</v>
      </c>
      <c r="AE9" s="15" t="s">
        <v>264</v>
      </c>
      <c r="AF9" s="15" t="s">
        <v>722</v>
      </c>
    </row>
    <row r="10" spans="1:32" x14ac:dyDescent="0.25">
      <c r="A10" s="15" t="s">
        <v>104</v>
      </c>
      <c r="B10" s="15" t="s">
        <v>106</v>
      </c>
      <c r="C10" s="15" t="s">
        <v>180</v>
      </c>
      <c r="D10" s="15" t="s">
        <v>105</v>
      </c>
      <c r="E10" s="16" t="s">
        <v>720</v>
      </c>
      <c r="F10" s="15" t="s">
        <v>270</v>
      </c>
      <c r="G10" s="15">
        <v>93</v>
      </c>
      <c r="H10" s="18">
        <v>42828</v>
      </c>
      <c r="I10" s="15" t="s">
        <v>178</v>
      </c>
      <c r="J10" s="15" t="s">
        <v>721</v>
      </c>
      <c r="K10" s="15">
        <v>25</v>
      </c>
      <c r="L10" s="15">
        <v>0</v>
      </c>
      <c r="N10" s="15">
        <v>30.98</v>
      </c>
      <c r="O10" s="15">
        <v>27.12</v>
      </c>
      <c r="P10" s="15">
        <v>15.5</v>
      </c>
      <c r="Q10" s="15">
        <v>6.2140000000000004</v>
      </c>
      <c r="R10" s="15">
        <v>9.2859999999999996</v>
      </c>
      <c r="S10" s="15">
        <v>1.873</v>
      </c>
      <c r="T10" s="15">
        <v>46.28</v>
      </c>
      <c r="U10" s="15">
        <v>17.143000000000001</v>
      </c>
      <c r="V10" s="15">
        <v>32.643000000000001</v>
      </c>
      <c r="W10" s="15">
        <v>3132050</v>
      </c>
      <c r="AB10" s="15">
        <v>1.4716237000000001</v>
      </c>
      <c r="AC10" s="15">
        <v>103.80508330000001</v>
      </c>
      <c r="AD10" s="15" t="s">
        <v>8</v>
      </c>
      <c r="AE10" s="15" t="s">
        <v>264</v>
      </c>
      <c r="AF10" s="15" t="s">
        <v>723</v>
      </c>
    </row>
    <row r="11" spans="1:32" x14ac:dyDescent="0.25">
      <c r="A11" s="15" t="s">
        <v>10</v>
      </c>
      <c r="B11" s="15" t="s">
        <v>14</v>
      </c>
      <c r="C11" s="15" t="s">
        <v>182</v>
      </c>
      <c r="D11" s="15" t="s">
        <v>11</v>
      </c>
      <c r="E11" s="16" t="s">
        <v>724</v>
      </c>
      <c r="F11" s="15" t="s">
        <v>270</v>
      </c>
      <c r="G11" s="15">
        <v>122</v>
      </c>
      <c r="H11" s="18">
        <v>42857</v>
      </c>
      <c r="I11" s="15" t="s">
        <v>174</v>
      </c>
      <c r="J11" s="15" t="s">
        <v>721</v>
      </c>
      <c r="K11" s="15">
        <v>55</v>
      </c>
      <c r="L11" s="15">
        <v>0</v>
      </c>
      <c r="N11" s="15">
        <v>30.25</v>
      </c>
      <c r="O11" s="15">
        <v>31.83</v>
      </c>
      <c r="P11" s="15">
        <v>4.5709999999999997</v>
      </c>
      <c r="Q11" s="15">
        <v>0.35699999999999998</v>
      </c>
      <c r="R11" s="15">
        <v>4.2140000000000004</v>
      </c>
      <c r="S11" s="15">
        <v>0.32300000000000001</v>
      </c>
      <c r="T11" s="15">
        <v>3.45</v>
      </c>
      <c r="U11" s="15">
        <v>1.786</v>
      </c>
      <c r="V11" s="15">
        <v>6.3570000000000002</v>
      </c>
      <c r="W11" s="15">
        <v>1036475</v>
      </c>
      <c r="AB11" s="15">
        <v>1.2972229</v>
      </c>
      <c r="AC11" s="15">
        <v>103.920675</v>
      </c>
      <c r="AD11" s="15" t="s">
        <v>711</v>
      </c>
      <c r="AE11" s="15" t="s">
        <v>265</v>
      </c>
      <c r="AF11" s="15" t="s">
        <v>725</v>
      </c>
    </row>
    <row r="12" spans="1:32" x14ac:dyDescent="0.25">
      <c r="A12" s="15" t="s">
        <v>48</v>
      </c>
      <c r="B12" s="15" t="s">
        <v>49</v>
      </c>
      <c r="C12" s="15" t="s">
        <v>183</v>
      </c>
      <c r="D12" s="15" t="s">
        <v>46</v>
      </c>
      <c r="E12" s="16" t="s">
        <v>724</v>
      </c>
      <c r="F12" s="15" t="s">
        <v>270</v>
      </c>
      <c r="G12" s="15">
        <v>122</v>
      </c>
      <c r="H12" s="18">
        <v>42857</v>
      </c>
      <c r="I12" s="15" t="s">
        <v>170</v>
      </c>
      <c r="J12" s="15" t="s">
        <v>721</v>
      </c>
      <c r="K12" s="15">
        <v>38</v>
      </c>
      <c r="L12" s="15">
        <v>0</v>
      </c>
      <c r="N12" s="15">
        <v>30.57</v>
      </c>
      <c r="O12" s="15">
        <v>28.55</v>
      </c>
      <c r="P12" s="15">
        <v>12.5</v>
      </c>
      <c r="Q12" s="15">
        <v>2.5</v>
      </c>
      <c r="R12" s="15">
        <v>10</v>
      </c>
      <c r="S12" s="15">
        <v>0.80700000000000005</v>
      </c>
      <c r="T12" s="15">
        <v>2.14</v>
      </c>
      <c r="U12" s="15">
        <v>10.714</v>
      </c>
      <c r="V12" s="15">
        <v>23.213999999999999</v>
      </c>
      <c r="W12" s="15">
        <v>2541900</v>
      </c>
      <c r="AB12" s="15">
        <v>1.3885730999999999</v>
      </c>
      <c r="AC12" s="15">
        <v>103.9514805</v>
      </c>
      <c r="AD12" s="15" t="s">
        <v>8</v>
      </c>
      <c r="AE12" s="15" t="s">
        <v>264</v>
      </c>
      <c r="AF12" s="15" t="s">
        <v>726</v>
      </c>
    </row>
    <row r="13" spans="1:32" x14ac:dyDescent="0.25">
      <c r="A13" s="15" t="s">
        <v>107</v>
      </c>
      <c r="B13" s="15" t="s">
        <v>108</v>
      </c>
      <c r="C13" s="15" t="s">
        <v>184</v>
      </c>
      <c r="D13" s="15" t="s">
        <v>105</v>
      </c>
      <c r="E13" s="16" t="s">
        <v>724</v>
      </c>
      <c r="F13" s="15" t="s">
        <v>270</v>
      </c>
      <c r="G13" s="15">
        <v>122</v>
      </c>
      <c r="H13" s="18">
        <v>42857</v>
      </c>
      <c r="I13" s="15" t="s">
        <v>178</v>
      </c>
      <c r="J13" s="15" t="s">
        <v>721</v>
      </c>
      <c r="K13" s="15">
        <v>76.599999999999994</v>
      </c>
      <c r="L13" s="15">
        <v>0</v>
      </c>
      <c r="N13" s="15">
        <v>31.79</v>
      </c>
      <c r="O13" s="15">
        <v>28.44</v>
      </c>
      <c r="P13" s="15">
        <v>24.213999999999999</v>
      </c>
      <c r="Q13" s="15">
        <v>6.3570000000000002</v>
      </c>
      <c r="R13" s="15">
        <v>17.856999999999999</v>
      </c>
      <c r="S13" s="15">
        <v>1.1299999999999999</v>
      </c>
      <c r="T13" s="15">
        <v>2.1</v>
      </c>
      <c r="U13" s="15">
        <v>22.143000000000001</v>
      </c>
      <c r="V13" s="15">
        <v>46.356999999999999</v>
      </c>
      <c r="W13" s="15">
        <v>3963050</v>
      </c>
      <c r="AB13" s="15">
        <v>1.4716237000000001</v>
      </c>
      <c r="AC13" s="15">
        <v>103.80508330000001</v>
      </c>
      <c r="AD13" s="15" t="s">
        <v>8</v>
      </c>
      <c r="AE13" s="15" t="s">
        <v>264</v>
      </c>
      <c r="AF13" s="15" t="s">
        <v>727</v>
      </c>
    </row>
    <row r="14" spans="1:32" x14ac:dyDescent="0.25">
      <c r="A14" s="15" t="s">
        <v>141</v>
      </c>
      <c r="B14" s="15" t="s">
        <v>143</v>
      </c>
      <c r="C14" s="15" t="s">
        <v>181</v>
      </c>
      <c r="D14" s="15" t="s">
        <v>142</v>
      </c>
      <c r="E14" s="16" t="s">
        <v>724</v>
      </c>
      <c r="F14" s="15" t="s">
        <v>270</v>
      </c>
      <c r="G14" s="15">
        <v>122</v>
      </c>
      <c r="H14" s="18">
        <v>42857</v>
      </c>
      <c r="I14" s="15" t="s">
        <v>172</v>
      </c>
      <c r="J14" s="15" t="s">
        <v>721</v>
      </c>
      <c r="K14" s="15">
        <v>91</v>
      </c>
      <c r="L14" s="15">
        <v>0</v>
      </c>
      <c r="N14" s="15">
        <v>30.08</v>
      </c>
      <c r="O14" s="15">
        <v>31.77</v>
      </c>
      <c r="P14" s="15">
        <v>4.8570000000000002</v>
      </c>
      <c r="Q14" s="15">
        <v>0.35699999999999998</v>
      </c>
      <c r="R14" s="15">
        <v>4.5</v>
      </c>
      <c r="S14" s="15">
        <v>0.35499999999999998</v>
      </c>
      <c r="T14" s="15">
        <v>0.93</v>
      </c>
      <c r="U14" s="15">
        <v>2.3570000000000002</v>
      </c>
      <c r="V14" s="15">
        <v>6.8570000000000002</v>
      </c>
      <c r="W14" s="15">
        <v>923900</v>
      </c>
      <c r="AB14" s="15">
        <v>1.2383194</v>
      </c>
      <c r="AC14" s="15">
        <v>103.85355149999999</v>
      </c>
      <c r="AD14" s="15" t="s">
        <v>711</v>
      </c>
      <c r="AE14" s="15" t="s">
        <v>265</v>
      </c>
      <c r="AF14" s="15" t="s">
        <v>728</v>
      </c>
    </row>
    <row r="15" spans="1:32" x14ac:dyDescent="0.25">
      <c r="A15" s="15" t="s">
        <v>50</v>
      </c>
      <c r="B15" s="15" t="s">
        <v>51</v>
      </c>
      <c r="C15" s="15" t="s">
        <v>185</v>
      </c>
      <c r="D15" s="15" t="s">
        <v>46</v>
      </c>
      <c r="E15" s="16" t="s">
        <v>729</v>
      </c>
      <c r="F15" s="15" t="s">
        <v>270</v>
      </c>
      <c r="G15" s="15">
        <v>151</v>
      </c>
      <c r="H15" s="18">
        <v>42886</v>
      </c>
      <c r="I15" s="15" t="s">
        <v>170</v>
      </c>
      <c r="J15" s="15" t="s">
        <v>721</v>
      </c>
      <c r="K15" s="15">
        <v>52.2</v>
      </c>
      <c r="L15" s="15">
        <v>20.2</v>
      </c>
      <c r="M15" s="15">
        <v>11.23</v>
      </c>
      <c r="P15" s="15">
        <v>19.286000000000001</v>
      </c>
      <c r="Q15" s="15">
        <v>4.2859999999999996</v>
      </c>
      <c r="R15" s="15">
        <v>15</v>
      </c>
      <c r="S15" s="15">
        <v>0.45200000000000001</v>
      </c>
      <c r="T15" s="15">
        <v>2.31</v>
      </c>
      <c r="U15" s="15">
        <v>5.4290000000000003</v>
      </c>
      <c r="V15" s="15">
        <v>24.715</v>
      </c>
      <c r="W15" s="15">
        <v>3990800</v>
      </c>
      <c r="AB15" s="15">
        <v>1.3885730999999999</v>
      </c>
      <c r="AC15" s="15">
        <v>103.9514805</v>
      </c>
      <c r="AD15" s="15" t="s">
        <v>8</v>
      </c>
      <c r="AE15" s="15" t="s">
        <v>264</v>
      </c>
      <c r="AF15" s="15" t="s">
        <v>730</v>
      </c>
    </row>
    <row r="16" spans="1:32" x14ac:dyDescent="0.25">
      <c r="A16" s="15" t="s">
        <v>109</v>
      </c>
      <c r="B16" s="15" t="s">
        <v>110</v>
      </c>
      <c r="C16" s="15" t="s">
        <v>186</v>
      </c>
      <c r="D16" s="15" t="s">
        <v>105</v>
      </c>
      <c r="E16" s="16" t="s">
        <v>729</v>
      </c>
      <c r="F16" s="15" t="s">
        <v>270</v>
      </c>
      <c r="G16" s="15">
        <v>151</v>
      </c>
      <c r="H16" s="18">
        <v>42886</v>
      </c>
      <c r="I16" s="15" t="s">
        <v>178</v>
      </c>
      <c r="J16" s="15" t="s">
        <v>721</v>
      </c>
      <c r="K16" s="15">
        <v>25.6</v>
      </c>
      <c r="L16" s="15">
        <v>12</v>
      </c>
      <c r="M16" s="15">
        <v>44.28</v>
      </c>
      <c r="P16" s="15">
        <v>27.856999999999999</v>
      </c>
      <c r="Q16" s="15">
        <v>7.1429999999999998</v>
      </c>
      <c r="R16" s="15">
        <v>20.713999999999999</v>
      </c>
      <c r="S16" s="15">
        <v>2.4220000000000002</v>
      </c>
      <c r="T16" s="15">
        <v>7.83</v>
      </c>
      <c r="U16" s="15">
        <v>38.570999999999998</v>
      </c>
      <c r="V16" s="15">
        <v>66.427999999999997</v>
      </c>
      <c r="W16" s="15">
        <v>4528300</v>
      </c>
      <c r="AB16" s="15">
        <v>1.4716237000000001</v>
      </c>
      <c r="AC16" s="15">
        <v>103.80508330000001</v>
      </c>
      <c r="AD16" s="15" t="s">
        <v>8</v>
      </c>
      <c r="AE16" s="15" t="s">
        <v>264</v>
      </c>
      <c r="AF16" s="15" t="s">
        <v>731</v>
      </c>
    </row>
    <row r="17" spans="1:32" x14ac:dyDescent="0.25">
      <c r="A17" s="15" t="s">
        <v>15</v>
      </c>
      <c r="B17" s="15" t="s">
        <v>16</v>
      </c>
      <c r="C17" s="15" t="s">
        <v>187</v>
      </c>
      <c r="D17" s="15" t="s">
        <v>11</v>
      </c>
      <c r="E17" s="16" t="s">
        <v>732</v>
      </c>
      <c r="F17" s="15" t="s">
        <v>270</v>
      </c>
      <c r="G17" s="15">
        <v>185</v>
      </c>
      <c r="H17" s="18">
        <v>42920</v>
      </c>
      <c r="I17" s="15" t="s">
        <v>174</v>
      </c>
      <c r="J17" s="15" t="s">
        <v>7</v>
      </c>
      <c r="K17" s="15">
        <v>7.2</v>
      </c>
      <c r="L17" s="15">
        <v>1.8</v>
      </c>
      <c r="M17" s="15">
        <v>1.55</v>
      </c>
      <c r="N17" s="15">
        <v>29.76</v>
      </c>
      <c r="O17" s="15">
        <v>30.54</v>
      </c>
      <c r="P17" s="15">
        <v>4.4710000000000001</v>
      </c>
      <c r="Q17" s="15">
        <v>0.60399999999999998</v>
      </c>
      <c r="R17" s="15">
        <v>3.8690000000000002</v>
      </c>
      <c r="S17" s="15">
        <v>0.255</v>
      </c>
      <c r="T17" s="15">
        <v>12.913</v>
      </c>
      <c r="U17" s="15">
        <v>0.125</v>
      </c>
      <c r="V17" s="15">
        <v>4.5960000000000001</v>
      </c>
      <c r="W17" s="15">
        <v>1426700</v>
      </c>
      <c r="X17" s="19">
        <v>520</v>
      </c>
      <c r="Y17" s="19">
        <v>200</v>
      </c>
      <c r="Z17" s="19">
        <v>3465</v>
      </c>
      <c r="AA17" s="19">
        <v>745</v>
      </c>
      <c r="AB17" s="15">
        <v>1.2972229</v>
      </c>
      <c r="AC17" s="15">
        <v>103.920675</v>
      </c>
      <c r="AD17" s="15" t="s">
        <v>711</v>
      </c>
      <c r="AE17" s="15" t="s">
        <v>265</v>
      </c>
      <c r="AF17" s="15" t="s">
        <v>733</v>
      </c>
    </row>
    <row r="18" spans="1:32" x14ac:dyDescent="0.25">
      <c r="A18" s="15" t="s">
        <v>52</v>
      </c>
      <c r="B18" s="15" t="s">
        <v>53</v>
      </c>
      <c r="C18" s="15" t="s">
        <v>188</v>
      </c>
      <c r="D18" s="15" t="s">
        <v>46</v>
      </c>
      <c r="E18" s="16" t="s">
        <v>732</v>
      </c>
      <c r="F18" s="15" t="s">
        <v>270</v>
      </c>
      <c r="G18" s="15">
        <v>185</v>
      </c>
      <c r="H18" s="18">
        <v>42920</v>
      </c>
      <c r="I18" s="15" t="s">
        <v>170</v>
      </c>
      <c r="J18" s="15" t="s">
        <v>7</v>
      </c>
      <c r="K18" s="15">
        <v>32.6</v>
      </c>
      <c r="L18" s="15">
        <v>2.4</v>
      </c>
      <c r="M18" s="15">
        <v>22.99</v>
      </c>
      <c r="N18" s="15">
        <v>31.22</v>
      </c>
      <c r="O18" s="15">
        <v>27.46</v>
      </c>
      <c r="P18" s="15">
        <v>0.82799999999999996</v>
      </c>
      <c r="Q18" s="15">
        <v>0.52800000000000002</v>
      </c>
      <c r="R18" s="15">
        <v>0.3</v>
      </c>
      <c r="S18" s="15">
        <v>5.6000000000000001E-2</v>
      </c>
      <c r="T18" s="15">
        <v>0.46899999999999997</v>
      </c>
      <c r="U18" s="15">
        <v>0.78100000000000003</v>
      </c>
      <c r="V18" s="15">
        <v>1.609</v>
      </c>
      <c r="W18" s="15">
        <v>3300500</v>
      </c>
      <c r="X18" s="19">
        <v>15</v>
      </c>
      <c r="Y18" s="19">
        <v>5</v>
      </c>
      <c r="Z18" s="19">
        <v>7180</v>
      </c>
      <c r="AA18" s="19">
        <v>1160</v>
      </c>
      <c r="AB18" s="15">
        <v>1.3885730999999999</v>
      </c>
      <c r="AC18" s="15">
        <v>103.9514805</v>
      </c>
      <c r="AD18" s="15" t="s">
        <v>8</v>
      </c>
      <c r="AE18" s="15" t="s">
        <v>264</v>
      </c>
      <c r="AF18" s="15" t="s">
        <v>734</v>
      </c>
    </row>
    <row r="19" spans="1:32" x14ac:dyDescent="0.25">
      <c r="A19" s="15" t="s">
        <v>111</v>
      </c>
      <c r="B19" s="15" t="s">
        <v>112</v>
      </c>
      <c r="C19" s="15" t="s">
        <v>189</v>
      </c>
      <c r="D19" s="15" t="s">
        <v>105</v>
      </c>
      <c r="E19" s="16" t="s">
        <v>732</v>
      </c>
      <c r="F19" s="15" t="s">
        <v>270</v>
      </c>
      <c r="G19" s="15">
        <v>185</v>
      </c>
      <c r="H19" s="18">
        <v>42920</v>
      </c>
      <c r="I19" s="15" t="s">
        <v>178</v>
      </c>
      <c r="J19" s="15" t="s">
        <v>7</v>
      </c>
      <c r="K19" s="15">
        <v>14.8</v>
      </c>
      <c r="M19" s="15">
        <v>87.69</v>
      </c>
      <c r="N19" s="15">
        <v>32.39</v>
      </c>
      <c r="O19" s="15">
        <v>26.24</v>
      </c>
      <c r="P19" s="15">
        <v>1.764</v>
      </c>
      <c r="Q19" s="15">
        <v>1.464</v>
      </c>
      <c r="R19" s="15">
        <v>0.3</v>
      </c>
      <c r="S19" s="15">
        <v>3.7999999999999999E-2</v>
      </c>
      <c r="T19" s="15">
        <v>0.42899999999999999</v>
      </c>
      <c r="U19" s="15">
        <v>0.78100000000000003</v>
      </c>
      <c r="V19" s="15">
        <v>2.5449999999999999</v>
      </c>
      <c r="W19" s="15">
        <v>5655550</v>
      </c>
      <c r="X19" s="19">
        <v>15</v>
      </c>
      <c r="Y19" s="19">
        <v>15</v>
      </c>
      <c r="Z19" s="19">
        <v>58745</v>
      </c>
      <c r="AA19" s="19">
        <v>5535</v>
      </c>
      <c r="AB19" s="15">
        <v>1.4716237000000001</v>
      </c>
      <c r="AC19" s="15">
        <v>103.80508330000001</v>
      </c>
      <c r="AD19" s="15" t="s">
        <v>8</v>
      </c>
      <c r="AE19" s="15" t="s">
        <v>264</v>
      </c>
      <c r="AF19" s="15" t="s">
        <v>735</v>
      </c>
    </row>
    <row r="20" spans="1:32" x14ac:dyDescent="0.25">
      <c r="A20" s="15" t="s">
        <v>17</v>
      </c>
      <c r="B20" s="15" t="s">
        <v>18</v>
      </c>
      <c r="C20" s="15" t="s">
        <v>191</v>
      </c>
      <c r="D20" s="15" t="s">
        <v>11</v>
      </c>
      <c r="E20" s="16" t="s">
        <v>736</v>
      </c>
      <c r="F20" s="15" t="s">
        <v>270</v>
      </c>
      <c r="G20" s="15">
        <v>212</v>
      </c>
      <c r="H20" s="18">
        <v>42947</v>
      </c>
      <c r="I20" s="15" t="s">
        <v>174</v>
      </c>
      <c r="J20" s="15" t="s">
        <v>7</v>
      </c>
      <c r="K20" s="15">
        <v>5</v>
      </c>
      <c r="L20" s="15">
        <v>0</v>
      </c>
      <c r="M20" s="15">
        <v>5.48</v>
      </c>
      <c r="P20" s="15">
        <v>0.06</v>
      </c>
      <c r="Q20" s="15">
        <v>0.01</v>
      </c>
      <c r="R20" s="15">
        <v>0.05</v>
      </c>
      <c r="S20" s="15">
        <v>1.6E-2</v>
      </c>
      <c r="T20" s="15">
        <v>3.4780000000000002</v>
      </c>
      <c r="U20" s="15">
        <v>0.125</v>
      </c>
      <c r="V20" s="15">
        <v>0.185</v>
      </c>
      <c r="W20" s="15">
        <v>1632950</v>
      </c>
      <c r="AB20" s="15">
        <v>1.2972229</v>
      </c>
      <c r="AC20" s="15">
        <v>103.920675</v>
      </c>
      <c r="AD20" s="15" t="s">
        <v>711</v>
      </c>
      <c r="AE20" s="15" t="s">
        <v>265</v>
      </c>
      <c r="AF20" s="15" t="s">
        <v>737</v>
      </c>
    </row>
    <row r="21" spans="1:32" x14ac:dyDescent="0.25">
      <c r="A21" s="15" t="s">
        <v>54</v>
      </c>
      <c r="B21" s="15" t="s">
        <v>55</v>
      </c>
      <c r="C21" s="15" t="s">
        <v>192</v>
      </c>
      <c r="D21" s="15" t="s">
        <v>46</v>
      </c>
      <c r="E21" s="16" t="s">
        <v>736</v>
      </c>
      <c r="F21" s="15" t="s">
        <v>270</v>
      </c>
      <c r="G21" s="15">
        <v>212</v>
      </c>
      <c r="H21" s="18">
        <v>42947</v>
      </c>
      <c r="I21" s="15" t="s">
        <v>170</v>
      </c>
      <c r="J21" s="15" t="s">
        <v>7</v>
      </c>
      <c r="K21" s="15">
        <v>2.6</v>
      </c>
      <c r="L21" s="15">
        <v>0</v>
      </c>
      <c r="M21" s="15">
        <v>4.22</v>
      </c>
      <c r="N21" s="15">
        <v>30.48</v>
      </c>
      <c r="O21" s="15">
        <v>28.94</v>
      </c>
      <c r="P21" s="15">
        <v>10.837999999999999</v>
      </c>
      <c r="Q21" s="15">
        <v>5.1509999999999998</v>
      </c>
      <c r="R21" s="15">
        <v>5.4080000000000004</v>
      </c>
      <c r="S21" s="15">
        <v>1.1040000000000001</v>
      </c>
      <c r="T21" s="15">
        <v>19.591000000000001</v>
      </c>
      <c r="U21" s="15">
        <v>6.5579999999999998</v>
      </c>
      <c r="V21" s="15">
        <v>17.396000000000001</v>
      </c>
      <c r="W21" s="15">
        <v>1628400</v>
      </c>
      <c r="AB21" s="15">
        <v>1.3885730999999999</v>
      </c>
      <c r="AC21" s="15">
        <v>103.9514805</v>
      </c>
      <c r="AD21" s="15" t="s">
        <v>8</v>
      </c>
      <c r="AE21" s="15" t="s">
        <v>264</v>
      </c>
      <c r="AF21" s="15" t="s">
        <v>738</v>
      </c>
    </row>
    <row r="22" spans="1:32" x14ac:dyDescent="0.25">
      <c r="A22" s="15" t="s">
        <v>113</v>
      </c>
      <c r="B22" s="15" t="s">
        <v>114</v>
      </c>
      <c r="C22" s="15" t="s">
        <v>193</v>
      </c>
      <c r="D22" s="15" t="s">
        <v>105</v>
      </c>
      <c r="E22" s="16" t="s">
        <v>736</v>
      </c>
      <c r="F22" s="15" t="s">
        <v>270</v>
      </c>
      <c r="G22" s="15">
        <v>212</v>
      </c>
      <c r="H22" s="18">
        <v>42947</v>
      </c>
      <c r="I22" s="15" t="s">
        <v>178</v>
      </c>
      <c r="J22" s="15" t="s">
        <v>7</v>
      </c>
      <c r="K22" s="15">
        <v>0</v>
      </c>
      <c r="M22" s="15">
        <v>27.9</v>
      </c>
      <c r="N22" s="15">
        <v>32.840000000000003</v>
      </c>
      <c r="O22" s="15">
        <v>27.15</v>
      </c>
      <c r="P22" s="15">
        <v>6.4139999999999997</v>
      </c>
      <c r="Q22" s="15">
        <v>4.0759999999999996</v>
      </c>
      <c r="R22" s="15">
        <v>2.145</v>
      </c>
      <c r="S22" s="15">
        <v>3.5779999999999998</v>
      </c>
      <c r="T22" s="15">
        <v>31.094999999999999</v>
      </c>
      <c r="U22" s="15">
        <v>18.22</v>
      </c>
      <c r="V22" s="15">
        <v>24.634</v>
      </c>
      <c r="W22" s="15">
        <v>4534900</v>
      </c>
      <c r="AB22" s="15">
        <v>1.4716237000000001</v>
      </c>
      <c r="AC22" s="15">
        <v>103.80508330000001</v>
      </c>
      <c r="AD22" s="15" t="s">
        <v>8</v>
      </c>
      <c r="AE22" s="15" t="s">
        <v>264</v>
      </c>
      <c r="AF22" s="15" t="s">
        <v>739</v>
      </c>
    </row>
    <row r="23" spans="1:32" x14ac:dyDescent="0.25">
      <c r="A23" s="15" t="s">
        <v>144</v>
      </c>
      <c r="B23" s="15" t="s">
        <v>145</v>
      </c>
      <c r="C23" s="15" t="s">
        <v>190</v>
      </c>
      <c r="D23" s="15" t="s">
        <v>142</v>
      </c>
      <c r="E23" s="16" t="s">
        <v>736</v>
      </c>
      <c r="F23" s="15" t="s">
        <v>270</v>
      </c>
      <c r="G23" s="15">
        <v>212</v>
      </c>
      <c r="H23" s="18">
        <v>42947</v>
      </c>
      <c r="I23" s="15" t="s">
        <v>172</v>
      </c>
      <c r="J23" s="15" t="s">
        <v>7</v>
      </c>
      <c r="K23" s="15">
        <v>13.2</v>
      </c>
      <c r="L23" s="15">
        <v>0</v>
      </c>
      <c r="M23" s="15">
        <v>2.4700000000000002</v>
      </c>
      <c r="P23" s="15">
        <v>3.2160000000000002</v>
      </c>
      <c r="Q23" s="15">
        <v>0.28399999999999997</v>
      </c>
      <c r="R23" s="15">
        <v>2.9340000000000002</v>
      </c>
      <c r="S23" s="15">
        <v>0.23100000000000001</v>
      </c>
      <c r="T23" s="15">
        <v>9.2940000000000005</v>
      </c>
      <c r="U23" s="15">
        <v>0.125</v>
      </c>
      <c r="V23" s="15">
        <v>3.3410000000000002</v>
      </c>
      <c r="W23" s="15">
        <v>1637950</v>
      </c>
      <c r="AB23" s="15">
        <v>1.2383194</v>
      </c>
      <c r="AC23" s="15">
        <v>103.85355149999999</v>
      </c>
      <c r="AD23" s="15" t="s">
        <v>711</v>
      </c>
      <c r="AE23" s="15" t="s">
        <v>265</v>
      </c>
      <c r="AF23" s="15" t="s">
        <v>740</v>
      </c>
    </row>
    <row r="24" spans="1:32" x14ac:dyDescent="0.25">
      <c r="A24" s="15" t="s">
        <v>19</v>
      </c>
      <c r="B24" s="15" t="s">
        <v>20</v>
      </c>
      <c r="C24" s="15" t="s">
        <v>195</v>
      </c>
      <c r="D24" s="15" t="s">
        <v>11</v>
      </c>
      <c r="E24" s="16" t="s">
        <v>741</v>
      </c>
      <c r="F24" s="15" t="s">
        <v>270</v>
      </c>
      <c r="G24" s="15">
        <v>241</v>
      </c>
      <c r="H24" s="18">
        <v>42976</v>
      </c>
      <c r="I24" s="15" t="s">
        <v>174</v>
      </c>
      <c r="J24" s="15" t="s">
        <v>7</v>
      </c>
      <c r="K24" s="15">
        <v>10.8</v>
      </c>
      <c r="L24" s="15">
        <v>0</v>
      </c>
      <c r="M24" s="15">
        <v>2.35</v>
      </c>
      <c r="N24" s="15">
        <v>29.45</v>
      </c>
      <c r="O24" s="15">
        <v>30.39</v>
      </c>
      <c r="P24" s="15">
        <v>2.2519999999999998</v>
      </c>
      <c r="Q24" s="15">
        <v>0.222</v>
      </c>
      <c r="R24" s="15">
        <v>2.0310000000000001</v>
      </c>
      <c r="S24" s="15">
        <v>0.217</v>
      </c>
      <c r="T24" s="15">
        <v>9.1219999999999999</v>
      </c>
      <c r="U24" s="15">
        <v>0.19900000000000001</v>
      </c>
      <c r="V24" s="15">
        <v>2.4510000000000001</v>
      </c>
      <c r="W24" s="15">
        <v>1035775</v>
      </c>
      <c r="X24" s="19">
        <v>240</v>
      </c>
      <c r="Y24" s="19">
        <v>240</v>
      </c>
      <c r="Z24" s="19">
        <v>1740</v>
      </c>
      <c r="AA24" s="19">
        <v>200</v>
      </c>
      <c r="AB24" s="15">
        <v>1.2972229</v>
      </c>
      <c r="AC24" s="15">
        <v>103.920675</v>
      </c>
      <c r="AD24" s="15" t="s">
        <v>711</v>
      </c>
      <c r="AE24" s="15" t="s">
        <v>265</v>
      </c>
      <c r="AF24" s="15" t="s">
        <v>742</v>
      </c>
    </row>
    <row r="25" spans="1:32" x14ac:dyDescent="0.25">
      <c r="A25" s="15" t="s">
        <v>56</v>
      </c>
      <c r="B25" s="15" t="s">
        <v>57</v>
      </c>
      <c r="C25" s="15" t="s">
        <v>196</v>
      </c>
      <c r="D25" s="15" t="s">
        <v>46</v>
      </c>
      <c r="E25" s="16" t="s">
        <v>741</v>
      </c>
      <c r="F25" s="15" t="s">
        <v>270</v>
      </c>
      <c r="G25" s="15">
        <v>241</v>
      </c>
      <c r="H25" s="18">
        <v>42976</v>
      </c>
      <c r="I25" s="15" t="s">
        <v>170</v>
      </c>
      <c r="J25" s="15" t="s">
        <v>7</v>
      </c>
      <c r="K25" s="15">
        <v>7</v>
      </c>
      <c r="L25" s="15">
        <v>2.5</v>
      </c>
      <c r="M25" s="15">
        <v>42.9</v>
      </c>
      <c r="N25" s="15">
        <v>29.89</v>
      </c>
      <c r="O25" s="15">
        <v>26.83</v>
      </c>
      <c r="P25" s="15">
        <v>9.6170000000000009</v>
      </c>
      <c r="Q25" s="15">
        <v>5.3369999999999997</v>
      </c>
      <c r="R25" s="15">
        <v>4.0419999999999998</v>
      </c>
      <c r="S25" s="15">
        <v>0.18099999999999999</v>
      </c>
      <c r="T25" s="15">
        <v>1.516</v>
      </c>
      <c r="U25" s="15">
        <v>0.92700000000000005</v>
      </c>
      <c r="V25" s="15">
        <v>10.544</v>
      </c>
      <c r="W25" s="15">
        <v>3145000</v>
      </c>
      <c r="X25" s="19">
        <v>0</v>
      </c>
      <c r="Y25" s="19">
        <v>0</v>
      </c>
      <c r="Z25" s="19">
        <v>4800</v>
      </c>
      <c r="AA25" s="19">
        <v>20</v>
      </c>
      <c r="AB25" s="15">
        <v>1.3885730999999999</v>
      </c>
      <c r="AC25" s="15">
        <v>103.9514805</v>
      </c>
      <c r="AD25" s="15" t="s">
        <v>8</v>
      </c>
      <c r="AE25" s="15" t="s">
        <v>264</v>
      </c>
      <c r="AF25" s="15" t="s">
        <v>743</v>
      </c>
    </row>
    <row r="26" spans="1:32" x14ac:dyDescent="0.25">
      <c r="A26" s="15" t="s">
        <v>81</v>
      </c>
      <c r="B26" s="15" t="s">
        <v>84</v>
      </c>
      <c r="C26" s="15" t="s">
        <v>198</v>
      </c>
      <c r="D26" s="15" t="s">
        <v>82</v>
      </c>
      <c r="E26" s="16" t="s">
        <v>741</v>
      </c>
      <c r="F26" s="15" t="s">
        <v>270</v>
      </c>
      <c r="G26" s="15">
        <v>241</v>
      </c>
      <c r="H26" s="18">
        <v>42976</v>
      </c>
      <c r="I26" s="15" t="s">
        <v>199</v>
      </c>
      <c r="J26" s="15" t="s">
        <v>7</v>
      </c>
      <c r="K26" s="15">
        <v>0</v>
      </c>
      <c r="L26" s="15">
        <v>0</v>
      </c>
      <c r="P26" s="15">
        <v>22.358000000000001</v>
      </c>
      <c r="Q26" s="15">
        <v>12.316000000000001</v>
      </c>
      <c r="R26" s="15">
        <v>9.4339999999999993</v>
      </c>
      <c r="S26" s="15">
        <v>1.7390000000000001</v>
      </c>
      <c r="T26" s="15">
        <v>23.15</v>
      </c>
      <c r="U26" s="15">
        <v>1.75</v>
      </c>
      <c r="V26" s="15">
        <v>24.108000000000001</v>
      </c>
      <c r="W26" s="15">
        <v>2580900</v>
      </c>
      <c r="X26" s="19">
        <v>350</v>
      </c>
      <c r="Y26" s="19">
        <v>170</v>
      </c>
      <c r="Z26" s="19">
        <v>3510</v>
      </c>
      <c r="AA26" s="19">
        <v>360</v>
      </c>
      <c r="AB26" s="15">
        <v>1.3446619</v>
      </c>
      <c r="AC26" s="15">
        <v>103.6340957</v>
      </c>
      <c r="AD26" s="15" t="s">
        <v>200</v>
      </c>
      <c r="AE26" s="15" t="s">
        <v>82</v>
      </c>
      <c r="AF26" s="15" t="s">
        <v>744</v>
      </c>
    </row>
    <row r="27" spans="1:32" x14ac:dyDescent="0.25">
      <c r="A27" s="15" t="s">
        <v>115</v>
      </c>
      <c r="B27" s="15" t="s">
        <v>116</v>
      </c>
      <c r="C27" s="15" t="s">
        <v>197</v>
      </c>
      <c r="D27" s="15" t="s">
        <v>105</v>
      </c>
      <c r="E27" s="16" t="s">
        <v>741</v>
      </c>
      <c r="F27" s="15" t="s">
        <v>270</v>
      </c>
      <c r="G27" s="15">
        <v>241</v>
      </c>
      <c r="H27" s="18">
        <v>42976</v>
      </c>
      <c r="I27" s="15" t="s">
        <v>178</v>
      </c>
      <c r="J27" s="15" t="s">
        <v>7</v>
      </c>
      <c r="K27" s="15">
        <v>0</v>
      </c>
      <c r="L27" s="15">
        <v>0</v>
      </c>
      <c r="P27" s="15">
        <v>14.542999999999999</v>
      </c>
      <c r="Q27" s="15">
        <v>8.1340000000000003</v>
      </c>
      <c r="R27" s="15">
        <v>5.9089999999999998</v>
      </c>
      <c r="S27" s="15">
        <v>3.0630000000000002</v>
      </c>
      <c r="T27" s="15">
        <v>18.756</v>
      </c>
      <c r="U27" s="15">
        <v>36.908000000000001</v>
      </c>
      <c r="V27" s="15">
        <v>51.451000000000001</v>
      </c>
      <c r="W27" s="15">
        <v>3601875</v>
      </c>
      <c r="X27" s="19">
        <v>20</v>
      </c>
      <c r="Y27" s="19">
        <v>10</v>
      </c>
      <c r="Z27" s="19">
        <v>2875</v>
      </c>
      <c r="AA27" s="19">
        <v>55</v>
      </c>
      <c r="AB27" s="15">
        <v>1.4716237000000001</v>
      </c>
      <c r="AC27" s="15">
        <v>103.80508330000001</v>
      </c>
      <c r="AD27" s="15" t="s">
        <v>8</v>
      </c>
      <c r="AE27" s="15" t="s">
        <v>264</v>
      </c>
      <c r="AF27" s="15" t="s">
        <v>745</v>
      </c>
    </row>
    <row r="28" spans="1:32" x14ac:dyDescent="0.25">
      <c r="A28" s="15" t="s">
        <v>146</v>
      </c>
      <c r="B28" s="15" t="s">
        <v>147</v>
      </c>
      <c r="C28" s="15" t="s">
        <v>194</v>
      </c>
      <c r="D28" s="15" t="s">
        <v>142</v>
      </c>
      <c r="E28" s="16" t="s">
        <v>741</v>
      </c>
      <c r="F28" s="15" t="s">
        <v>270</v>
      </c>
      <c r="G28" s="15">
        <v>241</v>
      </c>
      <c r="H28" s="18">
        <v>42976</v>
      </c>
      <c r="I28" s="15" t="s">
        <v>172</v>
      </c>
      <c r="J28" s="15" t="s">
        <v>7</v>
      </c>
      <c r="K28" s="15">
        <v>36</v>
      </c>
      <c r="L28" s="15">
        <v>1.6</v>
      </c>
      <c r="N28" s="15">
        <v>29.41</v>
      </c>
      <c r="O28" s="15">
        <v>30.31</v>
      </c>
      <c r="P28" s="15">
        <v>3.371</v>
      </c>
      <c r="Q28" s="15">
        <v>0.46</v>
      </c>
      <c r="R28" s="15">
        <v>2.9119999999999999</v>
      </c>
      <c r="S28" s="15">
        <v>0.22900000000000001</v>
      </c>
      <c r="T28" s="15">
        <v>9.0760000000000005</v>
      </c>
      <c r="U28" s="15">
        <v>0.125</v>
      </c>
      <c r="V28" s="15">
        <v>3.496</v>
      </c>
      <c r="W28" s="15">
        <v>1103350</v>
      </c>
      <c r="X28" s="19">
        <v>50</v>
      </c>
      <c r="Y28" s="19">
        <v>50</v>
      </c>
      <c r="Z28" s="19">
        <v>1710</v>
      </c>
      <c r="AA28" s="19">
        <v>20</v>
      </c>
      <c r="AB28" s="15">
        <v>1.2383194</v>
      </c>
      <c r="AC28" s="15">
        <v>103.85355149999999</v>
      </c>
      <c r="AD28" s="15" t="s">
        <v>711</v>
      </c>
      <c r="AE28" s="15" t="s">
        <v>265</v>
      </c>
      <c r="AF28" s="15" t="s">
        <v>746</v>
      </c>
    </row>
    <row r="29" spans="1:32" x14ac:dyDescent="0.25">
      <c r="A29" s="15" t="s">
        <v>117</v>
      </c>
      <c r="B29" s="15" t="s">
        <v>118</v>
      </c>
      <c r="C29" s="15" t="s">
        <v>201</v>
      </c>
      <c r="D29" s="15" t="s">
        <v>105</v>
      </c>
      <c r="E29" s="16" t="s">
        <v>747</v>
      </c>
      <c r="F29" s="15" t="s">
        <v>270</v>
      </c>
      <c r="G29" s="15">
        <v>247</v>
      </c>
      <c r="H29" s="18">
        <v>42983</v>
      </c>
      <c r="I29" s="15" t="s">
        <v>178</v>
      </c>
      <c r="J29" s="15" t="s">
        <v>7</v>
      </c>
      <c r="K29" s="15">
        <v>2.2000000000000002</v>
      </c>
      <c r="L29" s="15">
        <v>0</v>
      </c>
      <c r="M29" s="15">
        <v>23.28</v>
      </c>
      <c r="N29" s="15">
        <v>31.5</v>
      </c>
      <c r="O29" s="15">
        <v>18.7</v>
      </c>
      <c r="P29" s="15">
        <v>8.8160000000000007</v>
      </c>
      <c r="Q29" s="15">
        <v>4.4080000000000004</v>
      </c>
      <c r="R29" s="15">
        <v>4.1909999999999998</v>
      </c>
      <c r="S29" s="15">
        <v>3.8239999999999998</v>
      </c>
      <c r="T29" s="15">
        <v>26.062000000000001</v>
      </c>
      <c r="U29" s="15">
        <v>75.042000000000002</v>
      </c>
      <c r="V29" s="15">
        <v>83.858000000000004</v>
      </c>
      <c r="W29" s="15">
        <v>6774725</v>
      </c>
      <c r="AB29" s="15">
        <v>1.4716237000000001</v>
      </c>
      <c r="AC29" s="15">
        <v>103.80508330000001</v>
      </c>
      <c r="AD29" s="15" t="s">
        <v>8</v>
      </c>
      <c r="AE29" s="15" t="s">
        <v>264</v>
      </c>
      <c r="AF29" s="15" t="s">
        <v>748</v>
      </c>
    </row>
    <row r="30" spans="1:32" x14ac:dyDescent="0.25">
      <c r="A30" s="15" t="s">
        <v>21</v>
      </c>
      <c r="B30" s="15" t="s">
        <v>22</v>
      </c>
      <c r="C30" s="15" t="s">
        <v>203</v>
      </c>
      <c r="D30" s="15" t="s">
        <v>11</v>
      </c>
      <c r="E30" s="16" t="s">
        <v>749</v>
      </c>
      <c r="F30" s="15" t="s">
        <v>270</v>
      </c>
      <c r="G30" s="15">
        <v>271</v>
      </c>
      <c r="H30" s="18">
        <v>43006</v>
      </c>
      <c r="I30" s="15" t="s">
        <v>174</v>
      </c>
      <c r="J30" s="15" t="s">
        <v>7</v>
      </c>
      <c r="K30" s="15">
        <v>23.8</v>
      </c>
      <c r="L30" s="15">
        <v>1.4</v>
      </c>
      <c r="M30" s="15">
        <v>2.23</v>
      </c>
      <c r="N30" s="15">
        <v>29.3</v>
      </c>
      <c r="O30" s="15">
        <v>30.9</v>
      </c>
      <c r="P30" s="15">
        <v>2.0270000000000001</v>
      </c>
      <c r="Q30" s="15">
        <v>0.63</v>
      </c>
      <c r="R30" s="15">
        <v>1.3959999999999999</v>
      </c>
      <c r="S30" s="15">
        <v>0.17299999999999999</v>
      </c>
      <c r="T30" s="15">
        <v>4.7720000000000002</v>
      </c>
      <c r="U30" s="15">
        <v>0.125</v>
      </c>
      <c r="V30" s="15">
        <v>2.1520000000000001</v>
      </c>
      <c r="W30" s="15">
        <v>1135950</v>
      </c>
      <c r="AB30" s="15">
        <v>1.2972229</v>
      </c>
      <c r="AC30" s="15">
        <v>103.920675</v>
      </c>
      <c r="AD30" s="15" t="s">
        <v>711</v>
      </c>
      <c r="AE30" s="15" t="s">
        <v>265</v>
      </c>
      <c r="AF30" s="15" t="s">
        <v>750</v>
      </c>
    </row>
    <row r="31" spans="1:32" x14ac:dyDescent="0.25">
      <c r="A31" s="15" t="s">
        <v>58</v>
      </c>
      <c r="B31" s="15" t="s">
        <v>59</v>
      </c>
      <c r="C31" s="15" t="s">
        <v>204</v>
      </c>
      <c r="D31" s="15" t="s">
        <v>46</v>
      </c>
      <c r="E31" s="16" t="s">
        <v>749</v>
      </c>
      <c r="F31" s="15" t="s">
        <v>270</v>
      </c>
      <c r="G31" s="15">
        <v>271</v>
      </c>
      <c r="H31" s="18">
        <v>43006</v>
      </c>
      <c r="I31" s="15" t="s">
        <v>170</v>
      </c>
      <c r="J31" s="15" t="s">
        <v>7</v>
      </c>
      <c r="K31" s="15">
        <v>23.2</v>
      </c>
      <c r="L31" s="15">
        <v>0.6</v>
      </c>
      <c r="M31" s="15">
        <v>43.07</v>
      </c>
      <c r="N31" s="15">
        <v>30.5</v>
      </c>
      <c r="O31" s="15">
        <v>26.7</v>
      </c>
      <c r="P31" s="15">
        <v>3.7759999999999998</v>
      </c>
      <c r="Q31" s="15">
        <v>1.647</v>
      </c>
      <c r="R31" s="15">
        <v>2.048</v>
      </c>
      <c r="S31" s="15">
        <v>0.03</v>
      </c>
      <c r="T31" s="15">
        <v>0.17</v>
      </c>
      <c r="U31" s="15">
        <v>0.125</v>
      </c>
      <c r="V31" s="15">
        <v>3.9009999999999998</v>
      </c>
      <c r="W31" s="15">
        <v>2123433</v>
      </c>
      <c r="AB31" s="15">
        <v>1.3885730999999999</v>
      </c>
      <c r="AC31" s="15">
        <v>103.9514805</v>
      </c>
      <c r="AD31" s="15" t="s">
        <v>8</v>
      </c>
      <c r="AE31" s="15" t="s">
        <v>264</v>
      </c>
      <c r="AF31" s="15" t="s">
        <v>751</v>
      </c>
    </row>
    <row r="32" spans="1:32" x14ac:dyDescent="0.25">
      <c r="A32" s="15" t="s">
        <v>85</v>
      </c>
      <c r="B32" s="15" t="s">
        <v>86</v>
      </c>
      <c r="C32" s="15" t="s">
        <v>206</v>
      </c>
      <c r="D32" s="15" t="s">
        <v>82</v>
      </c>
      <c r="E32" s="16" t="s">
        <v>749</v>
      </c>
      <c r="F32" s="15" t="s">
        <v>270</v>
      </c>
      <c r="G32" s="15">
        <v>271</v>
      </c>
      <c r="H32" s="18">
        <v>43006</v>
      </c>
      <c r="I32" s="15" t="s">
        <v>199</v>
      </c>
      <c r="J32" s="15" t="s">
        <v>7</v>
      </c>
      <c r="K32" s="15">
        <v>45.4</v>
      </c>
      <c r="L32" s="15">
        <v>9.8000000000000007</v>
      </c>
      <c r="P32" s="15">
        <v>9.6809999999999992</v>
      </c>
      <c r="Q32" s="15">
        <v>2.2559999999999998</v>
      </c>
      <c r="R32" s="15">
        <v>7.4379999999999997</v>
      </c>
      <c r="S32" s="15">
        <v>1.92</v>
      </c>
      <c r="T32" s="15">
        <v>9.7279999999999998</v>
      </c>
      <c r="U32" s="15">
        <v>13.465</v>
      </c>
      <c r="V32" s="15">
        <v>23.146000000000001</v>
      </c>
      <c r="W32" s="15">
        <v>1819250</v>
      </c>
      <c r="AB32" s="15">
        <v>1.3446619</v>
      </c>
      <c r="AC32" s="15">
        <v>103.6340957</v>
      </c>
      <c r="AD32" s="15" t="s">
        <v>200</v>
      </c>
      <c r="AE32" s="15" t="s">
        <v>82</v>
      </c>
      <c r="AF32" s="15" t="s">
        <v>752</v>
      </c>
    </row>
    <row r="33" spans="1:32" x14ac:dyDescent="0.25">
      <c r="A33" s="15" t="s">
        <v>119</v>
      </c>
      <c r="B33" s="15" t="s">
        <v>120</v>
      </c>
      <c r="C33" s="15" t="s">
        <v>205</v>
      </c>
      <c r="D33" s="15" t="s">
        <v>105</v>
      </c>
      <c r="E33" s="16" t="s">
        <v>749</v>
      </c>
      <c r="F33" s="15" t="s">
        <v>270</v>
      </c>
      <c r="G33" s="15">
        <v>271</v>
      </c>
      <c r="H33" s="18">
        <v>43006</v>
      </c>
      <c r="I33" s="15" t="s">
        <v>178</v>
      </c>
      <c r="J33" s="15" t="s">
        <v>7</v>
      </c>
      <c r="K33" s="15">
        <v>30.6</v>
      </c>
      <c r="L33" s="15">
        <v>0</v>
      </c>
      <c r="M33" s="15">
        <v>68.489999999999995</v>
      </c>
      <c r="N33" s="15">
        <v>30.9</v>
      </c>
      <c r="O33" s="15">
        <v>25.9</v>
      </c>
      <c r="P33" s="15">
        <v>18.45</v>
      </c>
      <c r="Q33" s="15">
        <v>10.638999999999999</v>
      </c>
      <c r="R33" s="15">
        <v>7.2430000000000003</v>
      </c>
      <c r="S33" s="15">
        <v>1.0309999999999999</v>
      </c>
      <c r="T33" s="15">
        <v>4.774</v>
      </c>
      <c r="U33" s="15">
        <v>12.3</v>
      </c>
      <c r="V33" s="15">
        <v>30.75</v>
      </c>
      <c r="W33" s="15">
        <v>3515700</v>
      </c>
      <c r="AB33" s="15">
        <v>1.4716237000000001</v>
      </c>
      <c r="AC33" s="15">
        <v>103.80508330000001</v>
      </c>
      <c r="AD33" s="15" t="s">
        <v>8</v>
      </c>
      <c r="AE33" s="15" t="s">
        <v>264</v>
      </c>
      <c r="AF33" s="15" t="s">
        <v>753</v>
      </c>
    </row>
    <row r="34" spans="1:32" x14ac:dyDescent="0.25">
      <c r="A34" s="15" t="s">
        <v>148</v>
      </c>
      <c r="B34" s="15" t="s">
        <v>149</v>
      </c>
      <c r="C34" s="15" t="s">
        <v>202</v>
      </c>
      <c r="D34" s="15" t="s">
        <v>142</v>
      </c>
      <c r="E34" s="16" t="s">
        <v>749</v>
      </c>
      <c r="F34" s="15" t="s">
        <v>270</v>
      </c>
      <c r="G34" s="15">
        <v>271</v>
      </c>
      <c r="H34" s="18">
        <v>43006</v>
      </c>
      <c r="I34" s="15" t="s">
        <v>172</v>
      </c>
      <c r="J34" s="15" t="s">
        <v>7</v>
      </c>
      <c r="K34" s="15">
        <v>15.8</v>
      </c>
      <c r="L34" s="15">
        <v>0</v>
      </c>
      <c r="M34" s="15">
        <v>2.11</v>
      </c>
      <c r="N34" s="15">
        <v>29.4</v>
      </c>
      <c r="O34" s="15">
        <v>30.8</v>
      </c>
      <c r="P34" s="15">
        <v>2.2509999999999999</v>
      </c>
      <c r="Q34" s="15">
        <v>0.79200000000000004</v>
      </c>
      <c r="R34" s="15">
        <v>1.458</v>
      </c>
      <c r="S34" s="15">
        <v>0.16300000000000001</v>
      </c>
      <c r="T34" s="15">
        <v>5.0819999999999999</v>
      </c>
      <c r="U34" s="15">
        <v>0.125</v>
      </c>
      <c r="V34" s="15">
        <v>2.3759999999999999</v>
      </c>
      <c r="W34" s="15">
        <v>588825</v>
      </c>
      <c r="AB34" s="15">
        <v>1.2383194</v>
      </c>
      <c r="AC34" s="15">
        <v>103.85355149999999</v>
      </c>
      <c r="AD34" s="15" t="s">
        <v>711</v>
      </c>
      <c r="AE34" s="15" t="s">
        <v>265</v>
      </c>
      <c r="AF34" s="15" t="s">
        <v>754</v>
      </c>
    </row>
    <row r="35" spans="1:32" x14ac:dyDescent="0.25">
      <c r="A35" s="15" t="s">
        <v>23</v>
      </c>
      <c r="B35" s="15" t="s">
        <v>24</v>
      </c>
      <c r="C35" s="15" t="s">
        <v>257</v>
      </c>
      <c r="D35" s="15" t="s">
        <v>11</v>
      </c>
      <c r="E35" s="16" t="s">
        <v>755</v>
      </c>
      <c r="F35" s="15" t="s">
        <v>271</v>
      </c>
      <c r="G35" s="15">
        <v>299</v>
      </c>
      <c r="H35" s="18">
        <v>43034</v>
      </c>
      <c r="I35" s="15" t="s">
        <v>174</v>
      </c>
      <c r="J35" s="15" t="s">
        <v>756</v>
      </c>
      <c r="K35" s="15">
        <v>10</v>
      </c>
      <c r="L35" s="15">
        <v>0</v>
      </c>
      <c r="N35" s="15">
        <v>29.8</v>
      </c>
      <c r="P35" s="15">
        <v>0.21199999999999999</v>
      </c>
      <c r="Q35" s="15">
        <v>9.4E-2</v>
      </c>
      <c r="R35" s="15">
        <v>0.122</v>
      </c>
      <c r="S35" s="15">
        <v>1.6E-2</v>
      </c>
      <c r="T35" s="15">
        <v>3.4830000000000001</v>
      </c>
      <c r="U35" s="15">
        <v>0.125</v>
      </c>
      <c r="V35" s="15">
        <v>0.33700000000000002</v>
      </c>
      <c r="W35" s="15">
        <v>1840000</v>
      </c>
      <c r="AB35" s="15">
        <v>1.2972229</v>
      </c>
      <c r="AC35" s="15">
        <v>103.920675</v>
      </c>
      <c r="AD35" s="15" t="s">
        <v>711</v>
      </c>
      <c r="AE35" s="15" t="s">
        <v>265</v>
      </c>
      <c r="AF35" s="15" t="s">
        <v>757</v>
      </c>
    </row>
    <row r="36" spans="1:32" x14ac:dyDescent="0.25">
      <c r="A36" s="15" t="s">
        <v>60</v>
      </c>
      <c r="B36" s="15" t="s">
        <v>61</v>
      </c>
      <c r="C36" s="15" t="s">
        <v>207</v>
      </c>
      <c r="D36" s="15" t="s">
        <v>46</v>
      </c>
      <c r="E36" s="16" t="s">
        <v>755</v>
      </c>
      <c r="F36" s="15" t="s">
        <v>270</v>
      </c>
      <c r="G36" s="15">
        <v>299</v>
      </c>
      <c r="H36" s="18">
        <v>43034</v>
      </c>
      <c r="I36" s="15" t="s">
        <v>170</v>
      </c>
      <c r="J36" s="15" t="s">
        <v>756</v>
      </c>
      <c r="K36" s="15">
        <v>22.8</v>
      </c>
      <c r="L36" s="15">
        <v>0.4</v>
      </c>
      <c r="N36" s="15">
        <v>30.1</v>
      </c>
      <c r="O36" s="15">
        <v>28.4</v>
      </c>
      <c r="P36" s="15">
        <v>7.9459999999999997</v>
      </c>
      <c r="Q36" s="15">
        <v>4.37</v>
      </c>
      <c r="R36" s="15">
        <v>3.38</v>
      </c>
      <c r="S36" s="15">
        <v>1.51</v>
      </c>
      <c r="T36" s="15">
        <v>12.907999999999999</v>
      </c>
      <c r="U36" s="15">
        <v>12.472</v>
      </c>
      <c r="V36" s="15">
        <v>20.417999999999999</v>
      </c>
      <c r="W36" s="15">
        <v>2273475</v>
      </c>
      <c r="AB36" s="15">
        <v>1.3885730999999999</v>
      </c>
      <c r="AC36" s="15">
        <v>103.9514805</v>
      </c>
      <c r="AD36" s="15" t="s">
        <v>8</v>
      </c>
      <c r="AE36" s="15" t="s">
        <v>264</v>
      </c>
      <c r="AF36" s="15" t="s">
        <v>758</v>
      </c>
    </row>
    <row r="37" spans="1:32" x14ac:dyDescent="0.25">
      <c r="A37" s="15" t="s">
        <v>87</v>
      </c>
      <c r="B37" s="15" t="s">
        <v>88</v>
      </c>
      <c r="C37" s="15" t="s">
        <v>209</v>
      </c>
      <c r="D37" s="15" t="s">
        <v>82</v>
      </c>
      <c r="E37" s="16" t="s">
        <v>755</v>
      </c>
      <c r="F37" s="15" t="s">
        <v>270</v>
      </c>
      <c r="G37" s="15">
        <v>299</v>
      </c>
      <c r="H37" s="18">
        <v>43034</v>
      </c>
      <c r="I37" s="15" t="s">
        <v>199</v>
      </c>
      <c r="J37" s="15" t="s">
        <v>756</v>
      </c>
      <c r="K37" s="15">
        <v>36.200000000000003</v>
      </c>
      <c r="L37" s="15">
        <v>0</v>
      </c>
      <c r="P37" s="15">
        <v>9.0380000000000003</v>
      </c>
      <c r="Q37" s="15">
        <v>4.3330000000000002</v>
      </c>
      <c r="R37" s="15">
        <v>4.4969999999999999</v>
      </c>
      <c r="S37" s="15">
        <v>1.857</v>
      </c>
      <c r="T37" s="15">
        <v>13.316000000000001</v>
      </c>
      <c r="U37" s="15">
        <v>10.56</v>
      </c>
      <c r="V37" s="15">
        <v>19.597999999999999</v>
      </c>
      <c r="W37" s="15">
        <v>1636200</v>
      </c>
      <c r="AB37" s="15">
        <v>1.3446619</v>
      </c>
      <c r="AC37" s="15">
        <v>103.6340957</v>
      </c>
      <c r="AD37" s="15" t="s">
        <v>200</v>
      </c>
      <c r="AE37" s="15" t="s">
        <v>82</v>
      </c>
      <c r="AF37" s="15" t="s">
        <v>759</v>
      </c>
    </row>
    <row r="38" spans="1:32" x14ac:dyDescent="0.25">
      <c r="A38" s="15" t="s">
        <v>121</v>
      </c>
      <c r="B38" s="15" t="s">
        <v>122</v>
      </c>
      <c r="C38" s="15" t="s">
        <v>208</v>
      </c>
      <c r="D38" s="15" t="s">
        <v>105</v>
      </c>
      <c r="E38" s="16" t="s">
        <v>755</v>
      </c>
      <c r="F38" s="15" t="s">
        <v>270</v>
      </c>
      <c r="G38" s="15">
        <v>299</v>
      </c>
      <c r="H38" s="18">
        <v>43034</v>
      </c>
      <c r="I38" s="15" t="s">
        <v>178</v>
      </c>
      <c r="J38" s="15" t="s">
        <v>756</v>
      </c>
      <c r="K38" s="15">
        <v>10</v>
      </c>
      <c r="L38" s="15">
        <v>6.2</v>
      </c>
      <c r="N38" s="15">
        <v>30.8</v>
      </c>
      <c r="O38" s="15">
        <v>29.7</v>
      </c>
      <c r="P38" s="15">
        <v>7.569</v>
      </c>
      <c r="Q38" s="15">
        <v>3.9039999999999999</v>
      </c>
      <c r="R38" s="15">
        <v>3.512</v>
      </c>
      <c r="S38" s="15">
        <v>3.7069999999999999</v>
      </c>
      <c r="T38" s="15">
        <v>26.977</v>
      </c>
      <c r="U38" s="15">
        <v>18.013000000000002</v>
      </c>
      <c r="V38" s="15">
        <v>25.582000000000001</v>
      </c>
      <c r="W38" s="15">
        <v>3515700</v>
      </c>
      <c r="AB38" s="15">
        <v>1.4716237000000001</v>
      </c>
      <c r="AC38" s="15">
        <v>103.80508330000001</v>
      </c>
      <c r="AD38" s="15" t="s">
        <v>8</v>
      </c>
      <c r="AE38" s="15" t="s">
        <v>264</v>
      </c>
      <c r="AF38" s="15" t="s">
        <v>760</v>
      </c>
    </row>
    <row r="39" spans="1:32" x14ac:dyDescent="0.25">
      <c r="A39" s="15" t="s">
        <v>150</v>
      </c>
      <c r="B39" s="15" t="s">
        <v>151</v>
      </c>
      <c r="C39" s="15" t="s">
        <v>258</v>
      </c>
      <c r="D39" s="15" t="s">
        <v>142</v>
      </c>
      <c r="E39" s="16" t="s">
        <v>755</v>
      </c>
      <c r="F39" s="15" t="s">
        <v>270</v>
      </c>
      <c r="G39" s="15">
        <v>299</v>
      </c>
      <c r="H39" s="18">
        <v>43034</v>
      </c>
      <c r="I39" s="15" t="s">
        <v>172</v>
      </c>
      <c r="J39" s="15" t="s">
        <v>756</v>
      </c>
      <c r="K39" s="15">
        <v>19.399999999999999</v>
      </c>
      <c r="L39" s="15">
        <v>0</v>
      </c>
      <c r="M39" s="15">
        <v>9.5</v>
      </c>
      <c r="N39" s="15">
        <v>29.6</v>
      </c>
      <c r="O39" s="15">
        <v>32.6</v>
      </c>
      <c r="P39" s="15">
        <v>0.82099999999999995</v>
      </c>
      <c r="Q39" s="15">
        <v>0.30299999999999999</v>
      </c>
      <c r="R39" s="15">
        <v>0.51800000000000002</v>
      </c>
      <c r="S39" s="15">
        <v>1.6E-2</v>
      </c>
      <c r="T39" s="15">
        <v>2.8820000000000001</v>
      </c>
      <c r="U39" s="15">
        <v>0.222</v>
      </c>
      <c r="V39" s="15">
        <v>1.0429999999999999</v>
      </c>
      <c r="W39" s="15">
        <v>1441500</v>
      </c>
      <c r="AB39" s="15">
        <v>1.2383194</v>
      </c>
      <c r="AC39" s="15">
        <v>103.85355149999999</v>
      </c>
      <c r="AD39" s="15" t="s">
        <v>711</v>
      </c>
      <c r="AE39" s="15" t="s">
        <v>265</v>
      </c>
      <c r="AF39" s="15" t="s">
        <v>761</v>
      </c>
    </row>
    <row r="40" spans="1:32" x14ac:dyDescent="0.25">
      <c r="A40" s="15" t="s">
        <v>25</v>
      </c>
      <c r="B40" s="15" t="s">
        <v>26</v>
      </c>
      <c r="C40" s="15" t="s">
        <v>211</v>
      </c>
      <c r="D40" s="15" t="s">
        <v>11</v>
      </c>
      <c r="E40" s="16" t="s">
        <v>762</v>
      </c>
      <c r="F40" s="15" t="s">
        <v>270</v>
      </c>
      <c r="G40" s="15">
        <v>331</v>
      </c>
      <c r="H40" s="18">
        <v>43066</v>
      </c>
      <c r="I40" s="15" t="s">
        <v>174</v>
      </c>
      <c r="J40" s="15" t="s">
        <v>756</v>
      </c>
      <c r="K40" s="15">
        <v>28.4</v>
      </c>
      <c r="L40" s="15">
        <v>0</v>
      </c>
      <c r="M40" s="15">
        <v>2.6</v>
      </c>
      <c r="N40" s="15">
        <v>29.54</v>
      </c>
      <c r="O40" s="15">
        <v>32.119999999999997</v>
      </c>
      <c r="P40" s="15">
        <v>1.6739999999999999</v>
      </c>
      <c r="Q40" s="15">
        <v>0.96099999999999997</v>
      </c>
      <c r="R40" s="15">
        <v>0.66400000000000003</v>
      </c>
      <c r="S40" s="15">
        <v>0.122</v>
      </c>
      <c r="T40" s="15">
        <v>11.641999999999999</v>
      </c>
      <c r="U40" s="15">
        <v>0.125</v>
      </c>
      <c r="V40" s="15">
        <v>1.7989999999999999</v>
      </c>
      <c r="W40" s="15">
        <v>662875</v>
      </c>
      <c r="AB40" s="15">
        <v>1.2972229</v>
      </c>
      <c r="AC40" s="15">
        <v>103.920675</v>
      </c>
      <c r="AD40" s="15" t="s">
        <v>711</v>
      </c>
      <c r="AE40" s="15" t="s">
        <v>265</v>
      </c>
      <c r="AF40" s="15" t="s">
        <v>763</v>
      </c>
    </row>
    <row r="41" spans="1:32" x14ac:dyDescent="0.25">
      <c r="A41" s="15" t="s">
        <v>62</v>
      </c>
      <c r="B41" s="15" t="s">
        <v>63</v>
      </c>
      <c r="C41" s="15" t="s">
        <v>212</v>
      </c>
      <c r="D41" s="15" t="s">
        <v>46</v>
      </c>
      <c r="E41" s="16" t="s">
        <v>762</v>
      </c>
      <c r="F41" s="15" t="s">
        <v>270</v>
      </c>
      <c r="G41" s="15">
        <v>331</v>
      </c>
      <c r="H41" s="18">
        <v>43066</v>
      </c>
      <c r="I41" s="15" t="s">
        <v>170</v>
      </c>
      <c r="J41" s="15" t="s">
        <v>756</v>
      </c>
      <c r="K41" s="15">
        <v>29.2</v>
      </c>
      <c r="L41" s="15">
        <v>0.6</v>
      </c>
      <c r="M41" s="15">
        <v>36.4</v>
      </c>
      <c r="N41" s="15">
        <v>29.42</v>
      </c>
      <c r="O41" s="15">
        <v>27.85</v>
      </c>
      <c r="P41" s="15">
        <v>14.875999999999999</v>
      </c>
      <c r="Q41" s="15">
        <v>8.6</v>
      </c>
      <c r="R41" s="15">
        <v>5.9109999999999996</v>
      </c>
      <c r="S41" s="15">
        <v>0.3</v>
      </c>
      <c r="T41" s="15">
        <v>10.116</v>
      </c>
      <c r="U41" s="15">
        <v>1.143</v>
      </c>
      <c r="V41" s="15">
        <v>16.018999999999998</v>
      </c>
      <c r="W41" s="15">
        <v>2885750</v>
      </c>
      <c r="AB41" s="15">
        <v>1.3885730999999999</v>
      </c>
      <c r="AC41" s="15">
        <v>103.9514805</v>
      </c>
      <c r="AD41" s="15" t="s">
        <v>8</v>
      </c>
      <c r="AE41" s="15" t="s">
        <v>264</v>
      </c>
      <c r="AF41" s="15" t="s">
        <v>764</v>
      </c>
    </row>
    <row r="42" spans="1:32" x14ac:dyDescent="0.25">
      <c r="A42" s="15" t="s">
        <v>89</v>
      </c>
      <c r="B42" s="15" t="s">
        <v>90</v>
      </c>
      <c r="C42" s="15" t="s">
        <v>214</v>
      </c>
      <c r="D42" s="15" t="s">
        <v>82</v>
      </c>
      <c r="E42" s="16" t="s">
        <v>762</v>
      </c>
      <c r="F42" s="15" t="s">
        <v>270</v>
      </c>
      <c r="G42" s="15">
        <v>331</v>
      </c>
      <c r="H42" s="18">
        <v>43066</v>
      </c>
      <c r="I42" s="15" t="s">
        <v>199</v>
      </c>
      <c r="J42" s="15" t="s">
        <v>756</v>
      </c>
      <c r="K42" s="15">
        <v>64.400000000000006</v>
      </c>
      <c r="L42" s="15">
        <v>1.2</v>
      </c>
      <c r="P42" s="15">
        <v>11.022</v>
      </c>
      <c r="Q42" s="15">
        <v>5.0190000000000001</v>
      </c>
      <c r="R42" s="15">
        <v>5.7549999999999999</v>
      </c>
      <c r="S42" s="15">
        <v>1.0569999999999999</v>
      </c>
      <c r="T42" s="15">
        <v>11.827999999999999</v>
      </c>
      <c r="U42" s="15">
        <v>3.423</v>
      </c>
      <c r="V42" s="15">
        <v>14.445</v>
      </c>
      <c r="W42" s="15">
        <v>2208275</v>
      </c>
      <c r="AB42" s="15">
        <v>1.3446619</v>
      </c>
      <c r="AC42" s="15">
        <v>103.6340957</v>
      </c>
      <c r="AD42" s="15" t="s">
        <v>200</v>
      </c>
      <c r="AE42" s="15" t="s">
        <v>82</v>
      </c>
      <c r="AF42" s="15" t="s">
        <v>765</v>
      </c>
    </row>
    <row r="43" spans="1:32" x14ac:dyDescent="0.25">
      <c r="A43" s="15" t="s">
        <v>123</v>
      </c>
      <c r="B43" s="15" t="s">
        <v>124</v>
      </c>
      <c r="C43" s="15" t="s">
        <v>213</v>
      </c>
      <c r="D43" s="15" t="s">
        <v>105</v>
      </c>
      <c r="E43" s="16" t="s">
        <v>762</v>
      </c>
      <c r="F43" s="15" t="s">
        <v>270</v>
      </c>
      <c r="G43" s="15">
        <v>331</v>
      </c>
      <c r="H43" s="18">
        <v>43066</v>
      </c>
      <c r="I43" s="15" t="s">
        <v>178</v>
      </c>
      <c r="J43" s="15" t="s">
        <v>756</v>
      </c>
      <c r="M43" s="15">
        <v>48.41</v>
      </c>
      <c r="N43" s="15">
        <v>31.17</v>
      </c>
      <c r="O43" s="15">
        <v>26.31</v>
      </c>
      <c r="P43" s="15">
        <v>12.895</v>
      </c>
      <c r="Q43" s="15">
        <v>7.899</v>
      </c>
      <c r="R43" s="15">
        <v>4.5119999999999996</v>
      </c>
      <c r="S43" s="15">
        <v>1.8720000000000001</v>
      </c>
      <c r="T43" s="15">
        <v>16.853999999999999</v>
      </c>
      <c r="U43" s="15">
        <v>12.1</v>
      </c>
      <c r="V43" s="15">
        <v>24.995000000000001</v>
      </c>
      <c r="W43" s="15">
        <v>4052425</v>
      </c>
      <c r="AB43" s="15">
        <v>1.4716237000000001</v>
      </c>
      <c r="AC43" s="15">
        <v>103.80508330000001</v>
      </c>
      <c r="AD43" s="15" t="s">
        <v>8</v>
      </c>
      <c r="AE43" s="15" t="s">
        <v>264</v>
      </c>
      <c r="AF43" s="15" t="s">
        <v>766</v>
      </c>
    </row>
    <row r="44" spans="1:32" x14ac:dyDescent="0.25">
      <c r="A44" s="15" t="s">
        <v>152</v>
      </c>
      <c r="B44" s="15" t="s">
        <v>153</v>
      </c>
      <c r="C44" s="15" t="s">
        <v>210</v>
      </c>
      <c r="D44" s="15" t="s">
        <v>142</v>
      </c>
      <c r="E44" s="16" t="s">
        <v>762</v>
      </c>
      <c r="F44" s="15" t="s">
        <v>270</v>
      </c>
      <c r="G44" s="15">
        <v>331</v>
      </c>
      <c r="H44" s="18">
        <v>43066</v>
      </c>
      <c r="I44" s="15" t="s">
        <v>172</v>
      </c>
      <c r="J44" s="15" t="s">
        <v>756</v>
      </c>
      <c r="K44" s="15">
        <v>105.8</v>
      </c>
      <c r="L44" s="15">
        <v>16</v>
      </c>
      <c r="M44" s="15">
        <v>1.63</v>
      </c>
      <c r="N44" s="15">
        <v>29.57</v>
      </c>
      <c r="O44" s="15">
        <v>32.24</v>
      </c>
      <c r="P44" s="15">
        <v>2.3620000000000001</v>
      </c>
      <c r="Q44" s="15">
        <v>1.07</v>
      </c>
      <c r="R44" s="15">
        <v>1.29</v>
      </c>
      <c r="S44" s="15">
        <v>0.17499999999999999</v>
      </c>
      <c r="T44" s="15">
        <v>8.8870000000000005</v>
      </c>
      <c r="U44" s="15">
        <v>0.125</v>
      </c>
      <c r="V44" s="15">
        <v>2.4870000000000001</v>
      </c>
      <c r="W44" s="15">
        <v>863675</v>
      </c>
      <c r="AB44" s="15">
        <v>1.2383194</v>
      </c>
      <c r="AC44" s="15">
        <v>103.85355149999999</v>
      </c>
      <c r="AD44" s="15" t="s">
        <v>711</v>
      </c>
      <c r="AE44" s="15" t="s">
        <v>265</v>
      </c>
      <c r="AF44" s="15" t="s">
        <v>767</v>
      </c>
    </row>
    <row r="45" spans="1:32" x14ac:dyDescent="0.25">
      <c r="A45" s="15" t="s">
        <v>27</v>
      </c>
      <c r="B45" s="15" t="s">
        <v>29</v>
      </c>
      <c r="C45" s="15" t="s">
        <v>216</v>
      </c>
      <c r="D45" s="15" t="s">
        <v>11</v>
      </c>
      <c r="E45" s="16" t="s">
        <v>768</v>
      </c>
      <c r="F45" s="15" t="s">
        <v>270</v>
      </c>
      <c r="G45" s="15">
        <v>374</v>
      </c>
      <c r="H45" s="18">
        <v>43109</v>
      </c>
      <c r="I45" s="15" t="s">
        <v>174</v>
      </c>
      <c r="J45" s="15" t="s">
        <v>28</v>
      </c>
      <c r="K45" s="15">
        <v>73.8</v>
      </c>
      <c r="L45" s="15">
        <v>41</v>
      </c>
      <c r="M45" s="15">
        <v>11.34</v>
      </c>
      <c r="N45" s="15">
        <v>28</v>
      </c>
      <c r="O45" s="15">
        <v>31.4</v>
      </c>
      <c r="P45" s="15">
        <v>1.2030000000000001</v>
      </c>
      <c r="Q45" s="15">
        <v>0.26900000000000002</v>
      </c>
      <c r="R45" s="15">
        <v>0.93400000000000005</v>
      </c>
      <c r="S45" s="15">
        <v>0.122</v>
      </c>
      <c r="T45" s="15">
        <v>9.4169999999999998</v>
      </c>
      <c r="U45" s="15">
        <v>0.125</v>
      </c>
      <c r="V45" s="15">
        <v>1.3280000000000001</v>
      </c>
      <c r="W45" s="15">
        <v>1044650</v>
      </c>
      <c r="AB45" s="15">
        <v>1.2972229</v>
      </c>
      <c r="AC45" s="15">
        <v>103.920675</v>
      </c>
      <c r="AD45" s="15" t="s">
        <v>711</v>
      </c>
      <c r="AE45" s="15" t="s">
        <v>265</v>
      </c>
      <c r="AF45" s="15" t="s">
        <v>769</v>
      </c>
    </row>
    <row r="46" spans="1:32" x14ac:dyDescent="0.25">
      <c r="A46" s="15" t="s">
        <v>64</v>
      </c>
      <c r="B46" s="15" t="s">
        <v>65</v>
      </c>
      <c r="C46" s="15" t="s">
        <v>217</v>
      </c>
      <c r="D46" s="15" t="s">
        <v>46</v>
      </c>
      <c r="E46" s="16" t="s">
        <v>768</v>
      </c>
      <c r="F46" s="15" t="s">
        <v>270</v>
      </c>
      <c r="G46" s="15">
        <v>374</v>
      </c>
      <c r="H46" s="18">
        <v>43109</v>
      </c>
      <c r="I46" s="15" t="s">
        <v>170</v>
      </c>
      <c r="J46" s="15" t="s">
        <v>28</v>
      </c>
      <c r="K46" s="15">
        <v>30.7</v>
      </c>
      <c r="M46" s="15">
        <v>12.35</v>
      </c>
      <c r="N46" s="15">
        <v>29.57</v>
      </c>
      <c r="O46" s="15">
        <v>22.54</v>
      </c>
      <c r="P46" s="15">
        <v>11.827999999999999</v>
      </c>
      <c r="Q46" s="15">
        <v>2.8210000000000002</v>
      </c>
      <c r="R46" s="15">
        <v>9.0220000000000002</v>
      </c>
      <c r="S46" s="15">
        <v>9.1999999999999998E-2</v>
      </c>
      <c r="T46" s="15">
        <v>21.015999999999998</v>
      </c>
      <c r="U46" s="15">
        <v>1.2829999999999999</v>
      </c>
      <c r="V46" s="15">
        <v>13.111000000000001</v>
      </c>
      <c r="W46" s="15">
        <v>2264400</v>
      </c>
      <c r="AB46" s="15">
        <v>1.3885730999999999</v>
      </c>
      <c r="AC46" s="15">
        <v>103.9514805</v>
      </c>
      <c r="AD46" s="15" t="s">
        <v>8</v>
      </c>
      <c r="AE46" s="15" t="s">
        <v>264</v>
      </c>
      <c r="AF46" s="15" t="s">
        <v>770</v>
      </c>
    </row>
    <row r="47" spans="1:32" x14ac:dyDescent="0.25">
      <c r="A47" s="15" t="s">
        <v>91</v>
      </c>
      <c r="B47" s="15" t="s">
        <v>92</v>
      </c>
      <c r="C47" s="15" t="s">
        <v>219</v>
      </c>
      <c r="D47" s="15" t="s">
        <v>82</v>
      </c>
      <c r="E47" s="16" t="s">
        <v>768</v>
      </c>
      <c r="F47" s="15" t="s">
        <v>270</v>
      </c>
      <c r="G47" s="15">
        <v>374</v>
      </c>
      <c r="H47" s="18">
        <v>43109</v>
      </c>
      <c r="I47" s="15" t="s">
        <v>199</v>
      </c>
      <c r="J47" s="15" t="s">
        <v>28</v>
      </c>
      <c r="K47" s="15">
        <v>46.2</v>
      </c>
      <c r="L47" s="15">
        <v>23.8</v>
      </c>
      <c r="P47" s="15">
        <v>9.5749999999999993</v>
      </c>
      <c r="Q47" s="15">
        <v>2.3889999999999998</v>
      </c>
      <c r="R47" s="15">
        <v>7.1870000000000003</v>
      </c>
      <c r="S47" s="15">
        <v>0.88</v>
      </c>
      <c r="T47" s="15">
        <v>16.736999999999998</v>
      </c>
      <c r="U47" s="15">
        <v>3.6930000000000001</v>
      </c>
      <c r="V47" s="15">
        <v>13.268000000000001</v>
      </c>
      <c r="W47" s="15">
        <v>1461400</v>
      </c>
      <c r="AB47" s="15">
        <v>1.3446619</v>
      </c>
      <c r="AC47" s="15">
        <v>103.6340957</v>
      </c>
      <c r="AD47" s="15" t="s">
        <v>200</v>
      </c>
      <c r="AE47" s="15" t="s">
        <v>82</v>
      </c>
      <c r="AF47" s="15" t="s">
        <v>771</v>
      </c>
    </row>
    <row r="48" spans="1:32" x14ac:dyDescent="0.25">
      <c r="A48" s="15" t="s">
        <v>125</v>
      </c>
      <c r="B48" s="15" t="s">
        <v>126</v>
      </c>
      <c r="C48" s="15" t="s">
        <v>218</v>
      </c>
      <c r="D48" s="15" t="s">
        <v>105</v>
      </c>
      <c r="E48" s="16" t="s">
        <v>768</v>
      </c>
      <c r="F48" s="15" t="s">
        <v>270</v>
      </c>
      <c r="G48" s="15">
        <v>374</v>
      </c>
      <c r="H48" s="18">
        <v>43109</v>
      </c>
      <c r="I48" s="15" t="s">
        <v>178</v>
      </c>
      <c r="J48" s="15" t="s">
        <v>28</v>
      </c>
      <c r="K48" s="15">
        <v>55</v>
      </c>
      <c r="L48" s="15">
        <v>48</v>
      </c>
      <c r="M48" s="15">
        <v>81.89</v>
      </c>
      <c r="N48" s="15">
        <v>31.51</v>
      </c>
      <c r="O48" s="15">
        <v>21.52</v>
      </c>
      <c r="P48" s="15">
        <v>27.923999999999999</v>
      </c>
      <c r="Q48" s="15">
        <v>3.847</v>
      </c>
      <c r="R48" s="15">
        <v>24.355</v>
      </c>
      <c r="S48" s="15">
        <v>0.20599999999999999</v>
      </c>
      <c r="T48" s="15">
        <v>11.651</v>
      </c>
      <c r="U48" s="15">
        <v>22.187999999999999</v>
      </c>
      <c r="V48" s="15">
        <v>50.112000000000002</v>
      </c>
      <c r="W48" s="15">
        <v>3201750</v>
      </c>
      <c r="AB48" s="15">
        <v>1.4716237000000001</v>
      </c>
      <c r="AC48" s="15">
        <v>103.80508330000001</v>
      </c>
      <c r="AD48" s="15" t="s">
        <v>8</v>
      </c>
      <c r="AE48" s="15" t="s">
        <v>264</v>
      </c>
      <c r="AF48" s="15" t="s">
        <v>772</v>
      </c>
    </row>
    <row r="49" spans="1:32" x14ac:dyDescent="0.25">
      <c r="A49" s="15" t="s">
        <v>154</v>
      </c>
      <c r="B49" s="15" t="s">
        <v>155</v>
      </c>
      <c r="C49" s="15" t="s">
        <v>215</v>
      </c>
      <c r="D49" s="15" t="s">
        <v>142</v>
      </c>
      <c r="E49" s="16" t="s">
        <v>768</v>
      </c>
      <c r="F49" s="15" t="s">
        <v>270</v>
      </c>
      <c r="G49" s="15">
        <v>374</v>
      </c>
      <c r="H49" s="18">
        <v>43109</v>
      </c>
      <c r="I49" s="15" t="s">
        <v>172</v>
      </c>
      <c r="J49" s="15" t="s">
        <v>28</v>
      </c>
      <c r="K49" s="15">
        <v>49.6</v>
      </c>
      <c r="L49" s="15">
        <v>28.4</v>
      </c>
      <c r="M49" s="15">
        <v>12.13</v>
      </c>
      <c r="N49" s="15">
        <v>27.3</v>
      </c>
      <c r="O49" s="15">
        <v>31</v>
      </c>
      <c r="P49" s="15">
        <v>1.865</v>
      </c>
      <c r="Q49" s="15">
        <v>0.57099999999999995</v>
      </c>
      <c r="R49" s="15">
        <v>1.2929999999999999</v>
      </c>
      <c r="S49" s="15">
        <v>0.13600000000000001</v>
      </c>
      <c r="T49" s="15">
        <v>9.3350000000000009</v>
      </c>
      <c r="U49" s="15">
        <v>0.125</v>
      </c>
      <c r="V49" s="15">
        <v>1.99</v>
      </c>
      <c r="W49" s="15">
        <v>838175</v>
      </c>
      <c r="AB49" s="15">
        <v>1.2383194</v>
      </c>
      <c r="AC49" s="15">
        <v>103.85355149999999</v>
      </c>
      <c r="AD49" s="15" t="s">
        <v>711</v>
      </c>
      <c r="AE49" s="15" t="s">
        <v>265</v>
      </c>
      <c r="AF49" s="15" t="s">
        <v>773</v>
      </c>
    </row>
    <row r="50" spans="1:32" x14ac:dyDescent="0.25">
      <c r="A50" s="15" t="s">
        <v>30</v>
      </c>
      <c r="B50" s="15" t="s">
        <v>31</v>
      </c>
      <c r="C50" s="15" t="s">
        <v>221</v>
      </c>
      <c r="D50" s="15" t="s">
        <v>11</v>
      </c>
      <c r="E50" s="16" t="s">
        <v>774</v>
      </c>
      <c r="F50" s="15" t="s">
        <v>270</v>
      </c>
      <c r="G50" s="15">
        <v>390</v>
      </c>
      <c r="H50" s="18">
        <v>43125</v>
      </c>
      <c r="I50" s="15" t="s">
        <v>174</v>
      </c>
      <c r="J50" s="15" t="s">
        <v>28</v>
      </c>
      <c r="K50" s="15">
        <v>66</v>
      </c>
      <c r="L50" s="15">
        <v>20.2</v>
      </c>
      <c r="M50" s="15">
        <v>3.97</v>
      </c>
      <c r="N50" s="15">
        <v>27.3</v>
      </c>
      <c r="O50" s="15">
        <v>31.1</v>
      </c>
      <c r="P50" s="15">
        <v>1.3959999999999999</v>
      </c>
      <c r="Q50" s="15">
        <v>0.253</v>
      </c>
      <c r="R50" s="15">
        <v>1.143</v>
      </c>
      <c r="S50" s="15">
        <v>1.6E-2</v>
      </c>
      <c r="T50" s="15">
        <v>2.734</v>
      </c>
      <c r="U50" s="15">
        <v>1.7190000000000001</v>
      </c>
      <c r="V50" s="15">
        <v>3.1150000000000002</v>
      </c>
      <c r="W50" s="15">
        <v>1004225</v>
      </c>
      <c r="X50" s="19">
        <v>1715</v>
      </c>
      <c r="Y50" s="19">
        <v>15</v>
      </c>
      <c r="Z50" s="19">
        <v>2900</v>
      </c>
      <c r="AA50" s="19">
        <v>90</v>
      </c>
      <c r="AB50" s="15">
        <v>1.2972229</v>
      </c>
      <c r="AC50" s="15">
        <v>103.920675</v>
      </c>
      <c r="AD50" s="15" t="s">
        <v>711</v>
      </c>
      <c r="AE50" s="15" t="s">
        <v>265</v>
      </c>
      <c r="AF50" s="15" t="s">
        <v>775</v>
      </c>
    </row>
    <row r="51" spans="1:32" x14ac:dyDescent="0.25">
      <c r="A51" s="15" t="s">
        <v>66</v>
      </c>
      <c r="B51" s="15" t="s">
        <v>67</v>
      </c>
      <c r="C51" s="15" t="s">
        <v>222</v>
      </c>
      <c r="D51" s="15" t="s">
        <v>46</v>
      </c>
      <c r="E51" s="16" t="s">
        <v>774</v>
      </c>
      <c r="F51" s="15" t="s">
        <v>270</v>
      </c>
      <c r="G51" s="15">
        <v>390</v>
      </c>
      <c r="H51" s="18">
        <v>43125</v>
      </c>
      <c r="I51" s="15" t="s">
        <v>170</v>
      </c>
      <c r="J51" s="15" t="s">
        <v>28</v>
      </c>
      <c r="K51" s="15">
        <v>31.4</v>
      </c>
      <c r="L51" s="15">
        <v>0.2</v>
      </c>
      <c r="M51" s="15">
        <v>42.45</v>
      </c>
      <c r="N51" s="15">
        <v>29.05</v>
      </c>
      <c r="O51" s="15">
        <v>27.35</v>
      </c>
      <c r="P51" s="15">
        <v>1.335</v>
      </c>
      <c r="Q51" s="15">
        <v>1.323</v>
      </c>
      <c r="R51" s="15">
        <v>0.3</v>
      </c>
      <c r="S51" s="15">
        <v>7.4999999999999997E-2</v>
      </c>
      <c r="T51" s="15">
        <v>2.0419999999999998</v>
      </c>
      <c r="U51" s="15">
        <v>0.376</v>
      </c>
      <c r="V51" s="15">
        <v>1.7110000000000001</v>
      </c>
      <c r="W51" s="15">
        <v>4408683</v>
      </c>
      <c r="X51" s="19">
        <v>75</v>
      </c>
      <c r="Y51" s="19">
        <v>5</v>
      </c>
      <c r="Z51" s="19">
        <v>15800</v>
      </c>
      <c r="AA51" s="19">
        <v>710</v>
      </c>
      <c r="AB51" s="15">
        <v>1.3885730999999999</v>
      </c>
      <c r="AC51" s="15">
        <v>103.9514805</v>
      </c>
      <c r="AD51" s="15" t="s">
        <v>8</v>
      </c>
      <c r="AE51" s="15" t="s">
        <v>264</v>
      </c>
      <c r="AF51" s="15" t="s">
        <v>776</v>
      </c>
    </row>
    <row r="52" spans="1:32" x14ac:dyDescent="0.25">
      <c r="A52" s="15" t="s">
        <v>93</v>
      </c>
      <c r="B52" s="15" t="s">
        <v>94</v>
      </c>
      <c r="C52" s="15" t="s">
        <v>224</v>
      </c>
      <c r="D52" s="15" t="s">
        <v>82</v>
      </c>
      <c r="E52" s="16" t="s">
        <v>774</v>
      </c>
      <c r="F52" s="15" t="s">
        <v>270</v>
      </c>
      <c r="G52" s="15">
        <v>390</v>
      </c>
      <c r="H52" s="18">
        <v>43125</v>
      </c>
      <c r="I52" s="15" t="s">
        <v>199</v>
      </c>
      <c r="J52" s="15" t="s">
        <v>28</v>
      </c>
      <c r="K52" s="15">
        <v>48</v>
      </c>
      <c r="L52" s="15">
        <v>43</v>
      </c>
      <c r="P52" s="15">
        <v>7.2610000000000001</v>
      </c>
      <c r="Q52" s="15">
        <v>2.2130000000000001</v>
      </c>
      <c r="R52" s="15">
        <v>5.0199999999999996</v>
      </c>
      <c r="S52" s="15">
        <v>0.77300000000000002</v>
      </c>
      <c r="T52" s="15">
        <v>16.513999999999999</v>
      </c>
      <c r="U52" s="15">
        <v>1.8180000000000001</v>
      </c>
      <c r="V52" s="15">
        <v>9.0790000000000006</v>
      </c>
      <c r="W52" s="15">
        <v>2686700</v>
      </c>
      <c r="X52" s="19">
        <v>1105</v>
      </c>
      <c r="Y52" s="19">
        <v>425</v>
      </c>
      <c r="Z52" s="19">
        <v>4485</v>
      </c>
      <c r="AA52" s="19">
        <v>225</v>
      </c>
      <c r="AB52" s="15">
        <v>1.3446619</v>
      </c>
      <c r="AC52" s="15">
        <v>103.6340957</v>
      </c>
      <c r="AD52" s="15" t="s">
        <v>200</v>
      </c>
      <c r="AE52" s="15" t="s">
        <v>82</v>
      </c>
      <c r="AF52" s="15" t="s">
        <v>777</v>
      </c>
    </row>
    <row r="53" spans="1:32" x14ac:dyDescent="0.25">
      <c r="A53" s="15" t="s">
        <v>127</v>
      </c>
      <c r="B53" s="15" t="s">
        <v>128</v>
      </c>
      <c r="C53" s="15" t="s">
        <v>223</v>
      </c>
      <c r="D53" s="15" t="s">
        <v>105</v>
      </c>
      <c r="E53" s="16" t="s">
        <v>774</v>
      </c>
      <c r="F53" s="15" t="s">
        <v>270</v>
      </c>
      <c r="G53" s="15">
        <v>390</v>
      </c>
      <c r="H53" s="18">
        <v>43125</v>
      </c>
      <c r="I53" s="15" t="s">
        <v>178</v>
      </c>
      <c r="J53" s="15" t="s">
        <v>28</v>
      </c>
      <c r="K53" s="15">
        <v>39.4</v>
      </c>
      <c r="L53" s="15">
        <v>12</v>
      </c>
      <c r="M53" s="15">
        <v>94.44</v>
      </c>
      <c r="N53" s="15">
        <v>29.75</v>
      </c>
      <c r="O53" s="15">
        <v>27.65</v>
      </c>
      <c r="P53" s="15">
        <v>14.32</v>
      </c>
      <c r="Q53" s="15">
        <v>5.1429999999999998</v>
      </c>
      <c r="R53" s="15">
        <v>9.0690000000000008</v>
      </c>
      <c r="S53" s="15">
        <v>1.04</v>
      </c>
      <c r="T53" s="15">
        <v>11.170999999999999</v>
      </c>
      <c r="U53" s="15">
        <v>3.8969999999999998</v>
      </c>
      <c r="V53" s="15">
        <v>18.216999999999999</v>
      </c>
      <c r="W53" s="15">
        <v>3411025</v>
      </c>
      <c r="X53" s="19">
        <v>115</v>
      </c>
      <c r="Y53" s="19">
        <v>15</v>
      </c>
      <c r="Z53" s="19">
        <v>32005</v>
      </c>
      <c r="AA53" s="19">
        <v>785</v>
      </c>
      <c r="AB53" s="15">
        <v>1.4716237000000001</v>
      </c>
      <c r="AC53" s="15">
        <v>103.80508330000001</v>
      </c>
      <c r="AD53" s="15" t="s">
        <v>8</v>
      </c>
      <c r="AE53" s="15" t="s">
        <v>264</v>
      </c>
      <c r="AF53" s="15" t="s">
        <v>778</v>
      </c>
    </row>
    <row r="54" spans="1:32" x14ac:dyDescent="0.25">
      <c r="A54" s="15" t="s">
        <v>156</v>
      </c>
      <c r="B54" s="15" t="s">
        <v>157</v>
      </c>
      <c r="C54" s="15" t="s">
        <v>220</v>
      </c>
      <c r="D54" s="15" t="s">
        <v>142</v>
      </c>
      <c r="E54" s="16" t="s">
        <v>774</v>
      </c>
      <c r="F54" s="15" t="s">
        <v>270</v>
      </c>
      <c r="G54" s="15">
        <v>390</v>
      </c>
      <c r="H54" s="18">
        <v>43125</v>
      </c>
      <c r="I54" s="15" t="s">
        <v>172</v>
      </c>
      <c r="J54" s="15" t="s">
        <v>28</v>
      </c>
      <c r="K54" s="15">
        <v>88.4</v>
      </c>
      <c r="L54" s="15">
        <v>74</v>
      </c>
      <c r="M54" s="15">
        <v>4.43</v>
      </c>
      <c r="N54" s="15">
        <v>27.1</v>
      </c>
      <c r="O54" s="15">
        <v>31</v>
      </c>
      <c r="P54" s="15">
        <v>1.3879999999999999</v>
      </c>
      <c r="Q54" s="15">
        <v>0.312</v>
      </c>
      <c r="R54" s="15">
        <v>1.0760000000000001</v>
      </c>
      <c r="S54" s="15">
        <v>1.6E-2</v>
      </c>
      <c r="T54" s="15">
        <v>2.2869999999999999</v>
      </c>
      <c r="U54" s="15">
        <v>0.125</v>
      </c>
      <c r="V54" s="15">
        <v>1.5129999999999999</v>
      </c>
      <c r="W54" s="15">
        <v>836700</v>
      </c>
      <c r="X54" s="19">
        <v>2275</v>
      </c>
      <c r="Y54" s="19">
        <v>315</v>
      </c>
      <c r="Z54" s="19">
        <v>3040</v>
      </c>
      <c r="AA54" s="19">
        <v>180</v>
      </c>
      <c r="AB54" s="15">
        <v>1.2383194</v>
      </c>
      <c r="AC54" s="15">
        <v>103.85355149999999</v>
      </c>
      <c r="AD54" s="15" t="s">
        <v>711</v>
      </c>
      <c r="AE54" s="15" t="s">
        <v>265</v>
      </c>
      <c r="AF54" s="15" t="s">
        <v>779</v>
      </c>
    </row>
    <row r="55" spans="1:32" x14ac:dyDescent="0.25">
      <c r="A55" s="15" t="s">
        <v>68</v>
      </c>
      <c r="B55" s="15" t="s">
        <v>69</v>
      </c>
      <c r="C55" s="15" t="s">
        <v>226</v>
      </c>
      <c r="D55" s="15" t="s">
        <v>46</v>
      </c>
      <c r="E55" s="16" t="s">
        <v>780</v>
      </c>
      <c r="F55" s="15" t="s">
        <v>270</v>
      </c>
      <c r="G55" s="15">
        <v>396</v>
      </c>
      <c r="H55" s="18">
        <v>43131</v>
      </c>
      <c r="I55" s="15" t="s">
        <v>170</v>
      </c>
      <c r="J55" s="15" t="s">
        <v>28</v>
      </c>
      <c r="K55" s="15">
        <v>54.2</v>
      </c>
      <c r="L55" s="15">
        <v>45</v>
      </c>
      <c r="M55" s="15">
        <v>20.98</v>
      </c>
      <c r="N55" s="15">
        <v>28.98</v>
      </c>
      <c r="O55" s="15">
        <v>27.41</v>
      </c>
      <c r="P55" s="15">
        <v>4.4180000000000001</v>
      </c>
      <c r="Q55" s="15">
        <v>1.1639999999999999</v>
      </c>
      <c r="R55" s="15">
        <v>3.25</v>
      </c>
      <c r="S55" s="15">
        <v>0.14799999999999999</v>
      </c>
      <c r="T55" s="15">
        <v>5.8049999999999997</v>
      </c>
      <c r="U55" s="15">
        <v>8.3859999999999992</v>
      </c>
      <c r="V55" s="15">
        <v>12.804</v>
      </c>
      <c r="W55" s="15">
        <v>2775550</v>
      </c>
      <c r="AB55" s="15">
        <v>1.3885730999999999</v>
      </c>
      <c r="AC55" s="15">
        <v>103.9514805</v>
      </c>
      <c r="AD55" s="15" t="s">
        <v>8</v>
      </c>
      <c r="AE55" s="15" t="s">
        <v>264</v>
      </c>
      <c r="AF55" s="15" t="s">
        <v>781</v>
      </c>
    </row>
    <row r="56" spans="1:32" x14ac:dyDescent="0.25">
      <c r="A56" s="15" t="s">
        <v>129</v>
      </c>
      <c r="B56" s="15" t="s">
        <v>130</v>
      </c>
      <c r="C56" s="15" t="s">
        <v>225</v>
      </c>
      <c r="D56" s="15" t="s">
        <v>105</v>
      </c>
      <c r="E56" s="16" t="s">
        <v>780</v>
      </c>
      <c r="F56" s="15" t="s">
        <v>270</v>
      </c>
      <c r="G56" s="15">
        <v>396</v>
      </c>
      <c r="H56" s="18">
        <v>43131</v>
      </c>
      <c r="I56" s="15" t="s">
        <v>178</v>
      </c>
      <c r="J56" s="15" t="s">
        <v>28</v>
      </c>
      <c r="K56" s="15">
        <v>62</v>
      </c>
      <c r="L56" s="15">
        <v>8.4</v>
      </c>
      <c r="M56" s="15">
        <v>55.49</v>
      </c>
      <c r="N56" s="15">
        <v>30.44</v>
      </c>
      <c r="O56" s="15">
        <v>21.57</v>
      </c>
      <c r="P56" s="15">
        <v>10.744999999999999</v>
      </c>
      <c r="Q56" s="15">
        <v>4.6349999999999998</v>
      </c>
      <c r="R56" s="15">
        <v>5.9290000000000003</v>
      </c>
      <c r="S56" s="15">
        <v>1.177</v>
      </c>
      <c r="T56" s="15">
        <v>15.393000000000001</v>
      </c>
      <c r="U56" s="15">
        <v>60.23</v>
      </c>
      <c r="V56" s="15">
        <v>70.974999999999994</v>
      </c>
      <c r="W56" s="15">
        <v>9433050</v>
      </c>
      <c r="AB56" s="15">
        <v>1.4716237000000001</v>
      </c>
      <c r="AC56" s="15">
        <v>103.80508330000001</v>
      </c>
      <c r="AD56" s="15" t="s">
        <v>8</v>
      </c>
      <c r="AE56" s="15" t="s">
        <v>264</v>
      </c>
      <c r="AF56" s="15" t="s">
        <v>782</v>
      </c>
    </row>
    <row r="57" spans="1:32" x14ac:dyDescent="0.25">
      <c r="A57" s="15" t="s">
        <v>32</v>
      </c>
      <c r="B57" s="15" t="s">
        <v>33</v>
      </c>
      <c r="C57" s="15" t="s">
        <v>228</v>
      </c>
      <c r="D57" s="15" t="s">
        <v>11</v>
      </c>
      <c r="E57" s="16" t="s">
        <v>783</v>
      </c>
      <c r="F57" s="15" t="s">
        <v>270</v>
      </c>
      <c r="G57" s="15">
        <v>418</v>
      </c>
      <c r="H57" s="18">
        <v>43153</v>
      </c>
      <c r="I57" s="15" t="s">
        <v>174</v>
      </c>
      <c r="J57" s="15" t="s">
        <v>28</v>
      </c>
      <c r="K57" s="15">
        <v>0</v>
      </c>
      <c r="L57" s="15">
        <v>0</v>
      </c>
      <c r="M57" s="15">
        <v>1.98</v>
      </c>
      <c r="N57" s="15">
        <v>28.03</v>
      </c>
      <c r="O57" s="15">
        <v>32.17</v>
      </c>
      <c r="P57" s="15">
        <v>0.67500000000000004</v>
      </c>
      <c r="Q57" s="15">
        <v>0.01</v>
      </c>
      <c r="R57" s="15">
        <v>0.67600000000000005</v>
      </c>
      <c r="S57" s="15">
        <v>1.6E-2</v>
      </c>
      <c r="T57" s="15">
        <v>3.218</v>
      </c>
      <c r="U57" s="15">
        <v>0.125</v>
      </c>
      <c r="V57" s="15">
        <v>0.8</v>
      </c>
      <c r="W57" s="15">
        <v>1199175</v>
      </c>
      <c r="AB57" s="15">
        <v>1.2972229</v>
      </c>
      <c r="AC57" s="15">
        <v>103.920675</v>
      </c>
      <c r="AD57" s="15" t="s">
        <v>711</v>
      </c>
      <c r="AE57" s="15" t="s">
        <v>265</v>
      </c>
      <c r="AF57" s="15" t="s">
        <v>784</v>
      </c>
    </row>
    <row r="58" spans="1:32" x14ac:dyDescent="0.25">
      <c r="A58" s="15" t="s">
        <v>70</v>
      </c>
      <c r="B58" s="15" t="s">
        <v>71</v>
      </c>
      <c r="C58" s="15" t="s">
        <v>229</v>
      </c>
      <c r="D58" s="15" t="s">
        <v>46</v>
      </c>
      <c r="E58" s="16" t="s">
        <v>783</v>
      </c>
      <c r="F58" s="15" t="s">
        <v>270</v>
      </c>
      <c r="G58" s="15">
        <v>418</v>
      </c>
      <c r="H58" s="18">
        <v>43153</v>
      </c>
      <c r="I58" s="15" t="s">
        <v>170</v>
      </c>
      <c r="J58" s="15" t="s">
        <v>28</v>
      </c>
      <c r="K58" s="15">
        <v>0.5</v>
      </c>
      <c r="L58" s="15">
        <v>0</v>
      </c>
      <c r="M58" s="15">
        <v>2.2000000000000002</v>
      </c>
      <c r="N58" s="15">
        <v>29.35</v>
      </c>
      <c r="O58" s="15">
        <v>30.45</v>
      </c>
      <c r="P58" s="15">
        <v>1.704</v>
      </c>
      <c r="Q58" s="15">
        <v>0.17599999999999999</v>
      </c>
      <c r="R58" s="15">
        <v>1.5549999999999999</v>
      </c>
      <c r="S58" s="15">
        <v>0.55900000000000005</v>
      </c>
      <c r="T58" s="15">
        <v>5.4409999999999998</v>
      </c>
      <c r="U58" s="15">
        <v>4.5049999999999999</v>
      </c>
      <c r="V58" s="15">
        <v>6.2089999999999996</v>
      </c>
      <c r="W58" s="15">
        <v>1333400</v>
      </c>
      <c r="AB58" s="15">
        <v>1.3885730999999999</v>
      </c>
      <c r="AC58" s="15">
        <v>103.9514805</v>
      </c>
      <c r="AD58" s="15" t="s">
        <v>8</v>
      </c>
      <c r="AE58" s="15" t="s">
        <v>264</v>
      </c>
      <c r="AF58" s="15" t="s">
        <v>785</v>
      </c>
    </row>
    <row r="59" spans="1:32" x14ac:dyDescent="0.25">
      <c r="A59" s="15" t="s">
        <v>95</v>
      </c>
      <c r="B59" s="15" t="s">
        <v>96</v>
      </c>
      <c r="C59" s="15" t="s">
        <v>231</v>
      </c>
      <c r="D59" s="15" t="s">
        <v>82</v>
      </c>
      <c r="E59" s="16" t="s">
        <v>783</v>
      </c>
      <c r="F59" s="15" t="s">
        <v>270</v>
      </c>
      <c r="G59" s="15">
        <v>418</v>
      </c>
      <c r="H59" s="18">
        <v>43153</v>
      </c>
      <c r="I59" s="15" t="s">
        <v>199</v>
      </c>
      <c r="J59" s="15" t="s">
        <v>28</v>
      </c>
      <c r="K59" s="15">
        <v>0</v>
      </c>
      <c r="L59" s="15">
        <v>0</v>
      </c>
      <c r="N59" s="15">
        <v>28.2</v>
      </c>
      <c r="O59" s="15">
        <v>30</v>
      </c>
      <c r="P59" s="15">
        <v>3.0779999999999998</v>
      </c>
      <c r="Q59" s="15">
        <v>0.46899999999999997</v>
      </c>
      <c r="R59" s="15">
        <v>2.641</v>
      </c>
      <c r="S59" s="15">
        <v>1.4730000000000001</v>
      </c>
      <c r="T59" s="15">
        <v>8.1829999999999998</v>
      </c>
      <c r="U59" s="15">
        <v>7.41</v>
      </c>
      <c r="V59" s="15">
        <v>10.488</v>
      </c>
      <c r="W59" s="15">
        <v>1129575</v>
      </c>
      <c r="AB59" s="15">
        <v>1.3446619</v>
      </c>
      <c r="AC59" s="15">
        <v>103.6340957</v>
      </c>
      <c r="AD59" s="15" t="s">
        <v>200</v>
      </c>
      <c r="AE59" s="15" t="s">
        <v>82</v>
      </c>
      <c r="AF59" s="15" t="s">
        <v>786</v>
      </c>
    </row>
    <row r="60" spans="1:32" x14ac:dyDescent="0.25">
      <c r="A60" s="15" t="s">
        <v>131</v>
      </c>
      <c r="B60" s="15" t="s">
        <v>132</v>
      </c>
      <c r="C60" s="15" t="s">
        <v>230</v>
      </c>
      <c r="D60" s="15" t="s">
        <v>105</v>
      </c>
      <c r="E60" s="16" t="s">
        <v>783</v>
      </c>
      <c r="F60" s="15" t="s">
        <v>270</v>
      </c>
      <c r="G60" s="15">
        <v>418</v>
      </c>
      <c r="H60" s="18">
        <v>43153</v>
      </c>
      <c r="I60" s="15" t="s">
        <v>178</v>
      </c>
      <c r="J60" s="15" t="s">
        <v>28</v>
      </c>
      <c r="K60" s="15">
        <v>3</v>
      </c>
      <c r="L60" s="15">
        <v>0</v>
      </c>
      <c r="M60" s="15">
        <v>57.46</v>
      </c>
      <c r="N60" s="15">
        <v>31.15</v>
      </c>
      <c r="O60" s="15">
        <v>27.2</v>
      </c>
      <c r="P60" s="15">
        <v>8.9429999999999996</v>
      </c>
      <c r="Q60" s="15">
        <v>4.423</v>
      </c>
      <c r="R60" s="15">
        <v>4.4880000000000004</v>
      </c>
      <c r="S60" s="15">
        <v>0.67700000000000005</v>
      </c>
      <c r="T60" s="15">
        <v>2.33</v>
      </c>
      <c r="U60" s="15">
        <v>19.225000000000001</v>
      </c>
      <c r="V60" s="15">
        <v>28.167999999999999</v>
      </c>
      <c r="W60" s="15">
        <v>3957600</v>
      </c>
      <c r="AB60" s="15">
        <v>1.4716237000000001</v>
      </c>
      <c r="AC60" s="15">
        <v>103.80508330000001</v>
      </c>
      <c r="AD60" s="15" t="s">
        <v>8</v>
      </c>
      <c r="AE60" s="15" t="s">
        <v>264</v>
      </c>
      <c r="AF60" s="15" t="s">
        <v>787</v>
      </c>
    </row>
    <row r="61" spans="1:32" x14ac:dyDescent="0.25">
      <c r="A61" s="15" t="s">
        <v>158</v>
      </c>
      <c r="B61" s="15" t="s">
        <v>159</v>
      </c>
      <c r="C61" s="15" t="s">
        <v>227</v>
      </c>
      <c r="D61" s="15" t="s">
        <v>142</v>
      </c>
      <c r="E61" s="16" t="s">
        <v>783</v>
      </c>
      <c r="F61" s="15" t="s">
        <v>270</v>
      </c>
      <c r="G61" s="15">
        <v>418</v>
      </c>
      <c r="H61" s="18">
        <v>43153</v>
      </c>
      <c r="I61" s="15" t="s">
        <v>172</v>
      </c>
      <c r="J61" s="15" t="s">
        <v>28</v>
      </c>
      <c r="K61" s="15">
        <v>0</v>
      </c>
      <c r="L61" s="15">
        <v>0</v>
      </c>
      <c r="M61" s="15">
        <v>5.71</v>
      </c>
      <c r="N61" s="15">
        <v>27.88</v>
      </c>
      <c r="O61" s="15">
        <v>31.98</v>
      </c>
      <c r="P61" s="15">
        <v>0.22700000000000001</v>
      </c>
      <c r="Q61" s="15">
        <v>0.01</v>
      </c>
      <c r="R61" s="15">
        <v>0.22700000000000001</v>
      </c>
      <c r="S61" s="15">
        <v>1.6E-2</v>
      </c>
      <c r="T61" s="15">
        <v>3.2919999999999998</v>
      </c>
      <c r="U61" s="15">
        <v>0.125</v>
      </c>
      <c r="V61" s="15">
        <v>0.35199999999999998</v>
      </c>
      <c r="W61" s="15">
        <v>846600</v>
      </c>
      <c r="AB61" s="15">
        <v>1.2383194</v>
      </c>
      <c r="AC61" s="15">
        <v>103.85355149999999</v>
      </c>
      <c r="AD61" s="15" t="s">
        <v>711</v>
      </c>
      <c r="AE61" s="15" t="s">
        <v>265</v>
      </c>
      <c r="AF61" s="15" t="s">
        <v>788</v>
      </c>
    </row>
    <row r="62" spans="1:32" x14ac:dyDescent="0.25">
      <c r="A62" s="15" t="s">
        <v>34</v>
      </c>
      <c r="B62" s="15" t="s">
        <v>35</v>
      </c>
      <c r="C62" s="15" t="s">
        <v>233</v>
      </c>
      <c r="D62" s="15" t="s">
        <v>11</v>
      </c>
      <c r="E62" s="16" t="s">
        <v>789</v>
      </c>
      <c r="F62" s="15" t="s">
        <v>270</v>
      </c>
      <c r="G62" s="15">
        <v>450</v>
      </c>
      <c r="H62" s="18">
        <v>43185</v>
      </c>
      <c r="I62" s="15" t="s">
        <v>174</v>
      </c>
      <c r="J62" s="15" t="s">
        <v>28</v>
      </c>
      <c r="K62" s="15">
        <v>35.799999999999997</v>
      </c>
      <c r="L62" s="15">
        <v>1</v>
      </c>
      <c r="M62" s="15">
        <v>2.64</v>
      </c>
      <c r="N62" s="15">
        <v>29.04</v>
      </c>
      <c r="O62" s="15">
        <v>32.270000000000003</v>
      </c>
      <c r="P62" s="15">
        <v>1.06</v>
      </c>
      <c r="Q62" s="15">
        <v>8.7999999999999995E-2</v>
      </c>
      <c r="R62" s="15">
        <v>0.97199999999999998</v>
      </c>
      <c r="S62" s="15">
        <v>8.6999999999999994E-2</v>
      </c>
      <c r="T62" s="15">
        <v>2.2269999999999999</v>
      </c>
      <c r="U62" s="15">
        <v>0.49299999999999999</v>
      </c>
      <c r="V62" s="15">
        <v>1.5529999999999999</v>
      </c>
      <c r="W62" s="15">
        <v>1005450</v>
      </c>
      <c r="AB62" s="15">
        <v>1.2972229</v>
      </c>
      <c r="AC62" s="15">
        <v>103.920675</v>
      </c>
      <c r="AD62" s="15" t="s">
        <v>711</v>
      </c>
      <c r="AE62" s="15" t="s">
        <v>265</v>
      </c>
      <c r="AF62" s="15" t="s">
        <v>790</v>
      </c>
    </row>
    <row r="63" spans="1:32" x14ac:dyDescent="0.25">
      <c r="A63" s="15" t="s">
        <v>72</v>
      </c>
      <c r="B63" s="15" t="s">
        <v>73</v>
      </c>
      <c r="C63" s="15" t="s">
        <v>234</v>
      </c>
      <c r="D63" s="15" t="s">
        <v>46</v>
      </c>
      <c r="E63" s="16" t="s">
        <v>789</v>
      </c>
      <c r="F63" s="15" t="s">
        <v>270</v>
      </c>
      <c r="G63" s="15">
        <v>450</v>
      </c>
      <c r="H63" s="18">
        <v>43185</v>
      </c>
      <c r="I63" s="15" t="s">
        <v>170</v>
      </c>
      <c r="J63" s="15" t="s">
        <v>28</v>
      </c>
      <c r="K63" s="15">
        <v>2.2000000000000002</v>
      </c>
      <c r="L63" s="15">
        <v>1.6</v>
      </c>
      <c r="M63" s="15">
        <v>72.849999999999994</v>
      </c>
      <c r="N63" s="15">
        <v>30.26</v>
      </c>
      <c r="O63" s="15">
        <v>30.49</v>
      </c>
      <c r="P63" s="15">
        <v>1.151</v>
      </c>
      <c r="Q63" s="15">
        <v>0.67500000000000004</v>
      </c>
      <c r="R63" s="15">
        <v>0.47599999999999998</v>
      </c>
      <c r="S63" s="15">
        <v>0.14599999999999999</v>
      </c>
      <c r="T63" s="15">
        <v>0.56000000000000005</v>
      </c>
      <c r="U63" s="15">
        <v>0.78100000000000003</v>
      </c>
      <c r="V63" s="15">
        <v>1.9319999999999999</v>
      </c>
      <c r="W63" s="15">
        <v>1452150</v>
      </c>
      <c r="AB63" s="15">
        <v>1.3885730999999999</v>
      </c>
      <c r="AC63" s="15">
        <v>103.9514805</v>
      </c>
      <c r="AD63" s="15" t="s">
        <v>8</v>
      </c>
      <c r="AE63" s="15" t="s">
        <v>264</v>
      </c>
      <c r="AF63" s="15" t="s">
        <v>791</v>
      </c>
    </row>
    <row r="64" spans="1:32" x14ac:dyDescent="0.25">
      <c r="B64" s="15" t="s">
        <v>97</v>
      </c>
      <c r="C64" s="15" t="s">
        <v>236</v>
      </c>
      <c r="D64" s="15" t="s">
        <v>82</v>
      </c>
      <c r="E64" s="16" t="s">
        <v>789</v>
      </c>
      <c r="F64" s="15" t="s">
        <v>270</v>
      </c>
      <c r="G64" s="15">
        <v>450</v>
      </c>
      <c r="H64" s="18">
        <v>43185</v>
      </c>
      <c r="I64" s="15" t="s">
        <v>199</v>
      </c>
      <c r="J64" s="15" t="s">
        <v>28</v>
      </c>
      <c r="K64" s="15">
        <v>18.399999999999999</v>
      </c>
      <c r="L64" s="15">
        <v>13.2</v>
      </c>
      <c r="N64" s="15">
        <v>28.6</v>
      </c>
      <c r="O64" s="15">
        <v>30</v>
      </c>
      <c r="P64" s="15">
        <v>2.7839999999999998</v>
      </c>
      <c r="Q64" s="15">
        <v>0.315</v>
      </c>
      <c r="R64" s="15">
        <v>2.4689999999999999</v>
      </c>
      <c r="S64" s="15">
        <v>0.61099999999999999</v>
      </c>
      <c r="T64" s="15">
        <v>1.8919999999999999</v>
      </c>
      <c r="U64" s="15">
        <v>2.7519999999999998</v>
      </c>
      <c r="V64" s="15">
        <v>5.5359999999999996</v>
      </c>
      <c r="W64" s="15">
        <v>1585325</v>
      </c>
      <c r="AB64" s="15">
        <v>1.3446619</v>
      </c>
      <c r="AC64" s="15">
        <v>103.6340957</v>
      </c>
      <c r="AD64" s="15" t="s">
        <v>200</v>
      </c>
      <c r="AE64" s="15" t="s">
        <v>82</v>
      </c>
      <c r="AF64" s="15" t="s">
        <v>792</v>
      </c>
    </row>
    <row r="65" spans="1:32" x14ac:dyDescent="0.25">
      <c r="A65" s="15" t="s">
        <v>98</v>
      </c>
      <c r="B65" s="15" t="s">
        <v>99</v>
      </c>
      <c r="C65" s="15" t="s">
        <v>236</v>
      </c>
      <c r="D65" s="15" t="s">
        <v>82</v>
      </c>
      <c r="E65" s="16" t="s">
        <v>789</v>
      </c>
      <c r="F65" s="15" t="s">
        <v>270</v>
      </c>
      <c r="G65" s="15">
        <v>450</v>
      </c>
      <c r="H65" s="18">
        <v>43185</v>
      </c>
      <c r="I65" s="15" t="s">
        <v>199</v>
      </c>
      <c r="J65" s="15" t="s">
        <v>28</v>
      </c>
      <c r="K65" s="15">
        <v>18.399999999999999</v>
      </c>
      <c r="L65" s="15">
        <v>13.2</v>
      </c>
      <c r="N65" s="15">
        <v>28.6</v>
      </c>
      <c r="O65" s="15">
        <v>30</v>
      </c>
      <c r="P65" s="15">
        <v>2.7839999999999998</v>
      </c>
      <c r="Q65" s="15">
        <v>0.315</v>
      </c>
      <c r="R65" s="15">
        <v>2.4689999999999999</v>
      </c>
      <c r="S65" s="15">
        <v>0.61099999999999999</v>
      </c>
      <c r="T65" s="15">
        <v>1.8919999999999999</v>
      </c>
      <c r="U65" s="15">
        <v>2.7519999999999998</v>
      </c>
      <c r="V65" s="15">
        <v>5.5359999999999996</v>
      </c>
      <c r="W65" s="15">
        <v>1585325</v>
      </c>
      <c r="AB65" s="15">
        <v>1.3446619</v>
      </c>
      <c r="AC65" s="15">
        <v>103.6340957</v>
      </c>
      <c r="AD65" s="15" t="s">
        <v>200</v>
      </c>
      <c r="AE65" s="15" t="s">
        <v>82</v>
      </c>
      <c r="AF65" s="15" t="s">
        <v>792</v>
      </c>
    </row>
    <row r="66" spans="1:32" x14ac:dyDescent="0.25">
      <c r="A66" s="15" t="s">
        <v>133</v>
      </c>
      <c r="B66" s="15" t="s">
        <v>134</v>
      </c>
      <c r="C66" s="15" t="s">
        <v>235</v>
      </c>
      <c r="D66" s="15" t="s">
        <v>105</v>
      </c>
      <c r="E66" s="16" t="s">
        <v>789</v>
      </c>
      <c r="F66" s="15" t="s">
        <v>270</v>
      </c>
      <c r="G66" s="15">
        <v>450</v>
      </c>
      <c r="H66" s="18">
        <v>43185</v>
      </c>
      <c r="I66" s="15" t="s">
        <v>178</v>
      </c>
      <c r="J66" s="15" t="s">
        <v>28</v>
      </c>
      <c r="K66" s="15">
        <v>3</v>
      </c>
      <c r="L66" s="15">
        <v>2.4</v>
      </c>
      <c r="M66" s="15">
        <v>75.64</v>
      </c>
      <c r="N66" s="15">
        <v>31.38</v>
      </c>
      <c r="O66" s="15">
        <v>27.42</v>
      </c>
      <c r="P66" s="15">
        <v>6.5289999999999999</v>
      </c>
      <c r="Q66" s="15">
        <v>2.7029999999999998</v>
      </c>
      <c r="R66" s="15">
        <v>3.8260000000000001</v>
      </c>
      <c r="S66" s="15">
        <v>1.724</v>
      </c>
      <c r="T66" s="15">
        <v>1.6890000000000001</v>
      </c>
      <c r="U66" s="15">
        <v>48.615000000000002</v>
      </c>
      <c r="V66" s="15">
        <v>55.143999999999998</v>
      </c>
      <c r="W66" s="15">
        <v>5785750</v>
      </c>
      <c r="AB66" s="15">
        <v>1.4716237000000001</v>
      </c>
      <c r="AC66" s="15">
        <v>103.80508330000001</v>
      </c>
      <c r="AD66" s="15" t="s">
        <v>8</v>
      </c>
      <c r="AE66" s="15" t="s">
        <v>264</v>
      </c>
      <c r="AF66" s="15" t="s">
        <v>793</v>
      </c>
    </row>
    <row r="67" spans="1:32" x14ac:dyDescent="0.25">
      <c r="A67" s="15" t="s">
        <v>160</v>
      </c>
      <c r="B67" s="15" t="s">
        <v>161</v>
      </c>
      <c r="C67" s="15" t="s">
        <v>232</v>
      </c>
      <c r="D67" s="15" t="s">
        <v>142</v>
      </c>
      <c r="E67" s="16" t="s">
        <v>789</v>
      </c>
      <c r="F67" s="15" t="s">
        <v>270</v>
      </c>
      <c r="G67" s="15">
        <v>450</v>
      </c>
      <c r="H67" s="18">
        <v>43185</v>
      </c>
      <c r="I67" s="15" t="s">
        <v>172</v>
      </c>
      <c r="J67" s="15" t="s">
        <v>28</v>
      </c>
      <c r="K67" s="15">
        <v>16.399999999999999</v>
      </c>
      <c r="L67" s="15">
        <v>0.4</v>
      </c>
      <c r="M67" s="15">
        <v>2.02</v>
      </c>
      <c r="N67" s="15">
        <v>29.09</v>
      </c>
      <c r="O67" s="15">
        <v>32.39</v>
      </c>
      <c r="P67" s="15">
        <v>0.86599999999999999</v>
      </c>
      <c r="Q67" s="15">
        <v>8.5000000000000006E-2</v>
      </c>
      <c r="R67" s="15">
        <v>0.78</v>
      </c>
      <c r="S67" s="15">
        <v>0.10100000000000001</v>
      </c>
      <c r="T67" s="15">
        <v>1.8029999999999999</v>
      </c>
      <c r="U67" s="15">
        <v>0.54400000000000004</v>
      </c>
      <c r="V67" s="15">
        <v>1.41</v>
      </c>
      <c r="W67" s="15">
        <v>783050</v>
      </c>
      <c r="AB67" s="15">
        <v>1.2383194</v>
      </c>
      <c r="AC67" s="15">
        <v>103.85355149999999</v>
      </c>
      <c r="AD67" s="15" t="s">
        <v>711</v>
      </c>
      <c r="AE67" s="15" t="s">
        <v>265</v>
      </c>
      <c r="AF67" s="15" t="s">
        <v>794</v>
      </c>
    </row>
    <row r="68" spans="1:32" x14ac:dyDescent="0.25">
      <c r="A68" s="15" t="s">
        <v>36</v>
      </c>
      <c r="B68" s="15" t="s">
        <v>37</v>
      </c>
      <c r="C68" s="15" t="s">
        <v>238</v>
      </c>
      <c r="D68" s="15" t="s">
        <v>11</v>
      </c>
      <c r="E68" s="16" t="s">
        <v>795</v>
      </c>
      <c r="F68" s="15" t="s">
        <v>270</v>
      </c>
      <c r="G68" s="15">
        <v>481</v>
      </c>
      <c r="H68" s="18">
        <v>43216</v>
      </c>
      <c r="I68" s="15" t="s">
        <v>174</v>
      </c>
      <c r="J68" s="15" t="s">
        <v>721</v>
      </c>
      <c r="K68" s="15">
        <v>16</v>
      </c>
      <c r="L68" s="15">
        <v>0</v>
      </c>
      <c r="M68" s="15">
        <v>5.97</v>
      </c>
      <c r="N68" s="15">
        <v>29.89</v>
      </c>
      <c r="O68" s="15">
        <v>32.549999999999997</v>
      </c>
      <c r="P68" s="15">
        <v>1.1259999999999999</v>
      </c>
      <c r="Q68" s="15">
        <v>0.38900000000000001</v>
      </c>
      <c r="R68" s="15">
        <v>0.73699999999999999</v>
      </c>
      <c r="S68" s="15">
        <v>0.13800000000000001</v>
      </c>
      <c r="T68" s="15">
        <v>3.052</v>
      </c>
      <c r="U68" s="15">
        <v>0.91500000000000004</v>
      </c>
      <c r="V68" s="15">
        <v>2.0409999999999999</v>
      </c>
      <c r="W68" s="15">
        <v>883250</v>
      </c>
      <c r="AB68" s="15">
        <v>1.2972229</v>
      </c>
      <c r="AC68" s="15">
        <v>103.920675</v>
      </c>
      <c r="AD68" s="15" t="s">
        <v>711</v>
      </c>
      <c r="AE68" s="15" t="s">
        <v>265</v>
      </c>
      <c r="AF68" s="15" t="s">
        <v>796</v>
      </c>
    </row>
    <row r="69" spans="1:32" x14ac:dyDescent="0.25">
      <c r="A69" s="15" t="s">
        <v>74</v>
      </c>
      <c r="B69" s="15" t="s">
        <v>75</v>
      </c>
      <c r="C69" s="15" t="s">
        <v>239</v>
      </c>
      <c r="D69" s="15" t="s">
        <v>46</v>
      </c>
      <c r="E69" s="16" t="s">
        <v>795</v>
      </c>
      <c r="F69" s="15" t="s">
        <v>270</v>
      </c>
      <c r="G69" s="15">
        <v>481</v>
      </c>
      <c r="H69" s="18">
        <v>43216</v>
      </c>
      <c r="I69" s="15" t="s">
        <v>170</v>
      </c>
      <c r="J69" s="15" t="s">
        <v>721</v>
      </c>
      <c r="K69" s="15">
        <v>18.600000000000001</v>
      </c>
      <c r="L69" s="15">
        <v>0</v>
      </c>
      <c r="M69" s="15">
        <v>19.5</v>
      </c>
      <c r="N69" s="15">
        <v>30.4</v>
      </c>
      <c r="O69" s="15">
        <v>28.9</v>
      </c>
      <c r="P69" s="15">
        <v>9.2690000000000001</v>
      </c>
      <c r="Q69" s="15">
        <v>5.98</v>
      </c>
      <c r="R69" s="15">
        <v>3.29</v>
      </c>
      <c r="S69" s="15">
        <v>0.57699999999999996</v>
      </c>
      <c r="T69" s="15">
        <v>3.2429999999999999</v>
      </c>
      <c r="U69" s="15">
        <v>2.87</v>
      </c>
      <c r="V69" s="15">
        <v>12.138999999999999</v>
      </c>
      <c r="W69" s="15">
        <v>2776225</v>
      </c>
      <c r="AB69" s="15">
        <v>1.3885730999999999</v>
      </c>
      <c r="AC69" s="15">
        <v>103.9514805</v>
      </c>
      <c r="AD69" s="15" t="s">
        <v>8</v>
      </c>
      <c r="AE69" s="15" t="s">
        <v>264</v>
      </c>
      <c r="AF69" s="15" t="s">
        <v>797</v>
      </c>
    </row>
    <row r="70" spans="1:32" x14ac:dyDescent="0.25">
      <c r="A70" s="15" t="s">
        <v>100</v>
      </c>
      <c r="B70" s="15" t="s">
        <v>101</v>
      </c>
      <c r="C70" s="15" t="s">
        <v>241</v>
      </c>
      <c r="D70" s="15" t="s">
        <v>82</v>
      </c>
      <c r="E70" s="16" t="s">
        <v>795</v>
      </c>
      <c r="F70" s="15" t="s">
        <v>270</v>
      </c>
      <c r="G70" s="15">
        <v>481</v>
      </c>
      <c r="H70" s="18">
        <v>43216</v>
      </c>
      <c r="I70" s="15" t="s">
        <v>199</v>
      </c>
      <c r="J70" s="15" t="s">
        <v>721</v>
      </c>
      <c r="K70" s="15">
        <v>37.6</v>
      </c>
      <c r="L70" s="15">
        <v>0</v>
      </c>
      <c r="N70" s="15">
        <v>28.3</v>
      </c>
      <c r="O70" s="15">
        <v>30</v>
      </c>
      <c r="P70" s="15">
        <v>6.1509999999999998</v>
      </c>
      <c r="Q70" s="15">
        <v>0.68799999999999994</v>
      </c>
      <c r="R70" s="15">
        <v>5.4640000000000004</v>
      </c>
      <c r="S70" s="15">
        <v>1.611</v>
      </c>
      <c r="T70" s="15">
        <v>10.597</v>
      </c>
      <c r="U70" s="15">
        <v>15.757999999999999</v>
      </c>
      <c r="V70" s="15">
        <v>21.908999999999999</v>
      </c>
      <c r="W70" s="15">
        <v>1193600</v>
      </c>
      <c r="AB70" s="15">
        <v>1.3446619</v>
      </c>
      <c r="AC70" s="15">
        <v>103.6340957</v>
      </c>
      <c r="AD70" s="15" t="s">
        <v>200</v>
      </c>
      <c r="AE70" s="15" t="s">
        <v>82</v>
      </c>
      <c r="AF70" s="15" t="s">
        <v>798</v>
      </c>
    </row>
    <row r="71" spans="1:32" x14ac:dyDescent="0.25">
      <c r="A71" s="15" t="s">
        <v>135</v>
      </c>
      <c r="B71" s="15" t="s">
        <v>136</v>
      </c>
      <c r="C71" s="15" t="s">
        <v>240</v>
      </c>
      <c r="D71" s="15" t="s">
        <v>105</v>
      </c>
      <c r="E71" s="16" t="s">
        <v>795</v>
      </c>
      <c r="F71" s="15" t="s">
        <v>270</v>
      </c>
      <c r="G71" s="15">
        <v>481</v>
      </c>
      <c r="H71" s="18">
        <v>43216</v>
      </c>
      <c r="I71" s="15" t="s">
        <v>178</v>
      </c>
      <c r="J71" s="15" t="s">
        <v>721</v>
      </c>
      <c r="K71" s="15">
        <v>57</v>
      </c>
      <c r="L71" s="15">
        <v>0</v>
      </c>
      <c r="M71" s="15">
        <v>63.34</v>
      </c>
      <c r="N71" s="15">
        <v>30.35</v>
      </c>
      <c r="O71" s="15">
        <v>27.16</v>
      </c>
      <c r="P71" s="15">
        <v>25.83</v>
      </c>
      <c r="Q71" s="15">
        <v>11.746</v>
      </c>
      <c r="R71" s="15">
        <v>14.084</v>
      </c>
      <c r="S71" s="15">
        <v>2.7E-2</v>
      </c>
      <c r="T71" s="15">
        <v>3.59</v>
      </c>
      <c r="U71" s="15">
        <v>8.6</v>
      </c>
      <c r="V71" s="15">
        <v>34.43</v>
      </c>
      <c r="W71" s="15">
        <v>3635900</v>
      </c>
      <c r="AB71" s="15">
        <v>1.4716237000000001</v>
      </c>
      <c r="AC71" s="15">
        <v>103.80508330000001</v>
      </c>
      <c r="AD71" s="15" t="s">
        <v>8</v>
      </c>
      <c r="AE71" s="15" t="s">
        <v>264</v>
      </c>
      <c r="AF71" s="15" t="s">
        <v>799</v>
      </c>
    </row>
    <row r="72" spans="1:32" x14ac:dyDescent="0.25">
      <c r="A72" s="15" t="s">
        <v>162</v>
      </c>
      <c r="B72" s="15" t="s">
        <v>163</v>
      </c>
      <c r="C72" s="15" t="s">
        <v>237</v>
      </c>
      <c r="D72" s="15" t="s">
        <v>142</v>
      </c>
      <c r="E72" s="16" t="s">
        <v>795</v>
      </c>
      <c r="F72" s="15" t="s">
        <v>270</v>
      </c>
      <c r="G72" s="15">
        <v>481</v>
      </c>
      <c r="H72" s="18">
        <v>43216</v>
      </c>
      <c r="I72" s="15" t="s">
        <v>172</v>
      </c>
      <c r="J72" s="15" t="s">
        <v>721</v>
      </c>
      <c r="K72" s="15">
        <v>69.2</v>
      </c>
      <c r="L72" s="15">
        <v>0</v>
      </c>
      <c r="M72" s="15">
        <v>10.69</v>
      </c>
      <c r="N72" s="15">
        <v>29.87</v>
      </c>
      <c r="O72" s="15">
        <v>32.49</v>
      </c>
      <c r="P72" s="15">
        <v>1.169</v>
      </c>
      <c r="Q72" s="15">
        <v>0.23699999999999999</v>
      </c>
      <c r="R72" s="15">
        <v>0.93200000000000005</v>
      </c>
      <c r="S72" s="15">
        <v>0.155</v>
      </c>
      <c r="T72" s="15">
        <v>2.5950000000000002</v>
      </c>
      <c r="U72" s="15">
        <v>1.204</v>
      </c>
      <c r="V72" s="15">
        <v>2.3730000000000002</v>
      </c>
      <c r="W72" s="15">
        <v>786425</v>
      </c>
      <c r="AB72" s="15">
        <v>1.2383194</v>
      </c>
      <c r="AC72" s="15">
        <v>103.85355149999999</v>
      </c>
      <c r="AD72" s="15" t="s">
        <v>711</v>
      </c>
      <c r="AE72" s="15" t="s">
        <v>265</v>
      </c>
      <c r="AF72" s="15" t="s">
        <v>800</v>
      </c>
    </row>
    <row r="73" spans="1:32" x14ac:dyDescent="0.25">
      <c r="B73" s="15" t="s">
        <v>39</v>
      </c>
      <c r="C73" s="15" t="s">
        <v>243</v>
      </c>
      <c r="D73" s="15" t="s">
        <v>11</v>
      </c>
      <c r="E73" s="16" t="s">
        <v>801</v>
      </c>
      <c r="F73" s="15" t="s">
        <v>270</v>
      </c>
      <c r="G73" s="15">
        <v>502</v>
      </c>
      <c r="H73" s="18">
        <v>43237</v>
      </c>
      <c r="I73" s="15" t="s">
        <v>174</v>
      </c>
      <c r="J73" s="15" t="s">
        <v>721</v>
      </c>
      <c r="K73" s="15">
        <v>3.4</v>
      </c>
      <c r="L73" s="15">
        <v>0.2</v>
      </c>
      <c r="M73" s="15">
        <v>13</v>
      </c>
      <c r="N73" s="15">
        <v>30.6</v>
      </c>
      <c r="O73" s="15">
        <v>32.42</v>
      </c>
      <c r="P73" s="15">
        <v>1.431</v>
      </c>
      <c r="Q73" s="15">
        <v>9.0999999999999998E-2</v>
      </c>
      <c r="R73" s="15">
        <v>1.34</v>
      </c>
      <c r="S73" s="15">
        <v>7.8E-2</v>
      </c>
      <c r="T73" s="15">
        <v>3.27</v>
      </c>
      <c r="U73" s="15">
        <v>0.125</v>
      </c>
      <c r="V73" s="15">
        <v>1.556</v>
      </c>
      <c r="W73" s="15">
        <v>687125</v>
      </c>
      <c r="X73" s="19">
        <v>730</v>
      </c>
      <c r="Y73" s="19">
        <v>160</v>
      </c>
      <c r="Z73" s="19">
        <v>1385</v>
      </c>
      <c r="AA73" s="19">
        <v>205</v>
      </c>
      <c r="AB73" s="15">
        <v>1.2972229</v>
      </c>
      <c r="AC73" s="15">
        <v>103.920675</v>
      </c>
      <c r="AD73" s="15" t="s">
        <v>711</v>
      </c>
      <c r="AE73" s="15" t="s">
        <v>265</v>
      </c>
      <c r="AF73" s="15" t="s">
        <v>802</v>
      </c>
    </row>
    <row r="74" spans="1:32" x14ac:dyDescent="0.25">
      <c r="B74" s="15" t="s">
        <v>77</v>
      </c>
      <c r="C74" s="15" t="s">
        <v>244</v>
      </c>
      <c r="D74" s="15" t="s">
        <v>46</v>
      </c>
      <c r="E74" s="16" t="s">
        <v>801</v>
      </c>
      <c r="F74" s="15" t="s">
        <v>270</v>
      </c>
      <c r="G74" s="15">
        <v>502</v>
      </c>
      <c r="H74" s="18">
        <v>43237</v>
      </c>
      <c r="I74" s="15" t="s">
        <v>170</v>
      </c>
      <c r="J74" s="15" t="s">
        <v>721</v>
      </c>
      <c r="K74" s="15">
        <v>13.7</v>
      </c>
      <c r="L74" s="15">
        <v>9.5</v>
      </c>
      <c r="M74" s="15">
        <v>12.27</v>
      </c>
      <c r="N74" s="15">
        <v>31.97</v>
      </c>
      <c r="O74" s="15">
        <v>28.99</v>
      </c>
      <c r="P74" s="15">
        <v>6.2610000000000001</v>
      </c>
      <c r="Q74" s="15">
        <v>3.1869999999999998</v>
      </c>
      <c r="R74" s="15">
        <v>3.0739999999999998</v>
      </c>
      <c r="S74" s="15">
        <v>0.71899999999999997</v>
      </c>
      <c r="T74" s="15">
        <v>9.06</v>
      </c>
      <c r="U74" s="15">
        <v>5.7359999999999998</v>
      </c>
      <c r="V74" s="15">
        <v>11.997</v>
      </c>
      <c r="W74" s="15">
        <v>2221175</v>
      </c>
      <c r="X74" s="19">
        <v>100</v>
      </c>
      <c r="Y74" s="19">
        <v>20</v>
      </c>
      <c r="Z74" s="19">
        <v>4680</v>
      </c>
      <c r="AA74" s="19">
        <v>110</v>
      </c>
      <c r="AB74" s="15">
        <v>1.3885730999999999</v>
      </c>
      <c r="AC74" s="15">
        <v>103.9514805</v>
      </c>
      <c r="AD74" s="15" t="s">
        <v>8</v>
      </c>
      <c r="AE74" s="15" t="s">
        <v>264</v>
      </c>
      <c r="AF74" s="15" t="s">
        <v>803</v>
      </c>
    </row>
    <row r="75" spans="1:32" x14ac:dyDescent="0.25">
      <c r="B75" s="15" t="s">
        <v>137</v>
      </c>
      <c r="C75" s="15" t="s">
        <v>245</v>
      </c>
      <c r="D75" s="15" t="s">
        <v>105</v>
      </c>
      <c r="E75" s="16" t="s">
        <v>801</v>
      </c>
      <c r="F75" s="15" t="s">
        <v>270</v>
      </c>
      <c r="G75" s="15">
        <v>502</v>
      </c>
      <c r="H75" s="18">
        <v>43237</v>
      </c>
      <c r="I75" s="15" t="s">
        <v>178</v>
      </c>
      <c r="J75" s="15" t="s">
        <v>721</v>
      </c>
      <c r="K75" s="15">
        <v>63.8</v>
      </c>
      <c r="L75" s="15">
        <v>51</v>
      </c>
      <c r="M75" s="15">
        <v>22.79</v>
      </c>
      <c r="N75" s="15">
        <v>31.99</v>
      </c>
      <c r="O75" s="15">
        <v>24.42</v>
      </c>
      <c r="P75" s="15">
        <v>14.145</v>
      </c>
      <c r="Q75" s="15">
        <v>6.98</v>
      </c>
      <c r="R75" s="15">
        <v>7.165</v>
      </c>
      <c r="S75" s="15">
        <v>0.92</v>
      </c>
      <c r="T75" s="15">
        <v>18.288</v>
      </c>
      <c r="U75" s="15">
        <v>20.300999999999998</v>
      </c>
      <c r="V75" s="15">
        <v>34.445999999999998</v>
      </c>
      <c r="W75" s="15">
        <v>3023200</v>
      </c>
      <c r="X75" s="19">
        <v>10</v>
      </c>
      <c r="Y75" s="19">
        <v>0</v>
      </c>
      <c r="Z75" s="19">
        <v>13480</v>
      </c>
      <c r="AA75" s="19">
        <v>1000</v>
      </c>
      <c r="AB75" s="15">
        <v>1.4716237000000001</v>
      </c>
      <c r="AC75" s="15">
        <v>103.80508330000001</v>
      </c>
      <c r="AD75" s="15" t="s">
        <v>8</v>
      </c>
      <c r="AE75" s="15" t="s">
        <v>264</v>
      </c>
      <c r="AF75" s="15" t="s">
        <v>804</v>
      </c>
    </row>
    <row r="76" spans="1:32" x14ac:dyDescent="0.25">
      <c r="B76" s="15" t="s">
        <v>165</v>
      </c>
      <c r="C76" s="15" t="s">
        <v>242</v>
      </c>
      <c r="D76" s="15" t="s">
        <v>142</v>
      </c>
      <c r="E76" s="16" t="s">
        <v>801</v>
      </c>
      <c r="F76" s="15" t="s">
        <v>270</v>
      </c>
      <c r="G76" s="15">
        <v>502</v>
      </c>
      <c r="H76" s="18">
        <v>43237</v>
      </c>
      <c r="I76" s="15" t="s">
        <v>172</v>
      </c>
      <c r="J76" s="15" t="s">
        <v>721</v>
      </c>
      <c r="K76" s="15">
        <v>5.2</v>
      </c>
      <c r="L76" s="15">
        <v>4.2</v>
      </c>
      <c r="M76" s="15">
        <v>12.79</v>
      </c>
      <c r="N76" s="15">
        <v>30.59</v>
      </c>
      <c r="O76" s="15">
        <v>32.049999999999997</v>
      </c>
      <c r="P76" s="15">
        <v>3.629</v>
      </c>
      <c r="Q76" s="15">
        <v>0.35199999999999998</v>
      </c>
      <c r="R76" s="15">
        <v>3.2770000000000001</v>
      </c>
      <c r="S76" s="15">
        <v>0.249</v>
      </c>
      <c r="T76" s="15">
        <v>5.1849999999999996</v>
      </c>
      <c r="U76" s="15">
        <v>0.91600000000000004</v>
      </c>
      <c r="V76" s="15">
        <v>4.5449999999999999</v>
      </c>
      <c r="W76" s="15">
        <v>464650</v>
      </c>
      <c r="X76" s="19">
        <v>725</v>
      </c>
      <c r="Y76" s="19">
        <v>35</v>
      </c>
      <c r="Z76" s="19">
        <v>640</v>
      </c>
      <c r="AA76" s="19">
        <v>80</v>
      </c>
      <c r="AB76" s="15">
        <v>1.2383194</v>
      </c>
      <c r="AC76" s="15">
        <v>103.85355149999999</v>
      </c>
      <c r="AD76" s="15" t="s">
        <v>711</v>
      </c>
      <c r="AE76" s="15" t="s">
        <v>265</v>
      </c>
      <c r="AF76" s="15" t="s">
        <v>805</v>
      </c>
    </row>
    <row r="77" spans="1:32" x14ac:dyDescent="0.25">
      <c r="B77" s="15" t="s">
        <v>40</v>
      </c>
      <c r="C77" s="15" t="s">
        <v>248</v>
      </c>
      <c r="D77" s="15" t="s">
        <v>11</v>
      </c>
      <c r="E77" s="16" t="s">
        <v>806</v>
      </c>
      <c r="F77" s="15" t="s">
        <v>270</v>
      </c>
      <c r="G77" s="15">
        <v>544</v>
      </c>
      <c r="H77" s="18">
        <v>43279</v>
      </c>
      <c r="I77" s="15" t="s">
        <v>174</v>
      </c>
      <c r="J77" s="15" t="s">
        <v>7</v>
      </c>
      <c r="K77" s="15">
        <v>18.399999999999999</v>
      </c>
      <c r="L77" s="15">
        <v>3</v>
      </c>
      <c r="M77" s="15">
        <v>2.31</v>
      </c>
      <c r="N77" s="15">
        <v>29.4</v>
      </c>
      <c r="O77" s="15">
        <v>31.1</v>
      </c>
      <c r="P77" s="15">
        <v>4.5650000000000004</v>
      </c>
      <c r="Q77" s="15">
        <v>0.879</v>
      </c>
      <c r="R77" s="15">
        <v>3.6930000000000001</v>
      </c>
      <c r="S77" s="15">
        <v>0.26700000000000002</v>
      </c>
      <c r="T77" s="15">
        <v>8.6440000000000001</v>
      </c>
      <c r="U77" s="15">
        <v>0.125</v>
      </c>
      <c r="V77" s="15">
        <v>4.6900000000000004</v>
      </c>
      <c r="W77" s="15">
        <v>372375</v>
      </c>
      <c r="X77" s="19">
        <v>4045</v>
      </c>
      <c r="Y77" s="19">
        <v>135</v>
      </c>
      <c r="Z77" s="19">
        <v>2940</v>
      </c>
      <c r="AA77" s="19">
        <v>180</v>
      </c>
      <c r="AB77" s="15">
        <v>1.2972229</v>
      </c>
      <c r="AC77" s="15">
        <v>103.920675</v>
      </c>
      <c r="AD77" s="15" t="s">
        <v>711</v>
      </c>
      <c r="AE77" s="15" t="s">
        <v>265</v>
      </c>
      <c r="AF77" s="15" t="s">
        <v>807</v>
      </c>
    </row>
    <row r="78" spans="1:32" x14ac:dyDescent="0.25">
      <c r="B78" s="15" t="s">
        <v>78</v>
      </c>
      <c r="C78" s="15" t="s">
        <v>249</v>
      </c>
      <c r="D78" s="15" t="s">
        <v>46</v>
      </c>
      <c r="E78" s="16" t="s">
        <v>806</v>
      </c>
      <c r="F78" s="15" t="s">
        <v>270</v>
      </c>
      <c r="G78" s="15">
        <v>544</v>
      </c>
      <c r="H78" s="18">
        <v>43279</v>
      </c>
      <c r="I78" s="15" t="s">
        <v>170</v>
      </c>
      <c r="J78" s="15" t="s">
        <v>7</v>
      </c>
      <c r="K78" s="15">
        <v>50</v>
      </c>
      <c r="L78" s="15">
        <v>4.2</v>
      </c>
      <c r="M78" s="15">
        <v>2.94</v>
      </c>
      <c r="N78" s="15">
        <v>30</v>
      </c>
      <c r="O78" s="15">
        <v>29</v>
      </c>
      <c r="P78" s="15">
        <v>9.5129999999999999</v>
      </c>
      <c r="Q78" s="15">
        <v>3.3460000000000001</v>
      </c>
      <c r="R78" s="15">
        <v>6.1289999999999996</v>
      </c>
      <c r="S78" s="15">
        <v>0.98399999999999999</v>
      </c>
      <c r="T78" s="15">
        <v>9.6240000000000006</v>
      </c>
      <c r="U78" s="15">
        <v>7.0720000000000001</v>
      </c>
      <c r="V78" s="15">
        <v>16.585000000000001</v>
      </c>
      <c r="W78" s="15">
        <v>1060000</v>
      </c>
      <c r="X78" s="19">
        <v>915</v>
      </c>
      <c r="Y78" s="19">
        <v>145</v>
      </c>
      <c r="Z78" s="19">
        <v>7790</v>
      </c>
      <c r="AA78" s="19">
        <v>10</v>
      </c>
      <c r="AB78" s="15">
        <v>1.3885730999999999</v>
      </c>
      <c r="AC78" s="15">
        <v>103.9514805</v>
      </c>
      <c r="AD78" s="15" t="s">
        <v>8</v>
      </c>
      <c r="AE78" s="15" t="s">
        <v>264</v>
      </c>
      <c r="AF78" s="15" t="s">
        <v>808</v>
      </c>
    </row>
    <row r="79" spans="1:32" x14ac:dyDescent="0.25">
      <c r="B79" s="15" t="s">
        <v>102</v>
      </c>
      <c r="C79" s="15" t="s">
        <v>246</v>
      </c>
      <c r="D79" s="15" t="s">
        <v>82</v>
      </c>
      <c r="E79" s="16" t="s">
        <v>806</v>
      </c>
      <c r="F79" s="15" t="s">
        <v>270</v>
      </c>
      <c r="G79" s="15">
        <v>537</v>
      </c>
      <c r="H79" s="18">
        <v>43272</v>
      </c>
      <c r="I79" s="15" t="s">
        <v>199</v>
      </c>
      <c r="J79" s="15" t="s">
        <v>7</v>
      </c>
      <c r="K79" s="15">
        <v>128.4</v>
      </c>
      <c r="L79" s="15">
        <v>42.8</v>
      </c>
      <c r="N79" s="15">
        <v>28.2</v>
      </c>
      <c r="O79" s="15">
        <v>27</v>
      </c>
      <c r="P79" s="15">
        <v>9.8539999999999992</v>
      </c>
      <c r="Q79" s="15">
        <v>2.5739999999999998</v>
      </c>
      <c r="R79" s="15">
        <v>7.2750000000000004</v>
      </c>
      <c r="S79" s="15">
        <v>1.4870000000000001</v>
      </c>
      <c r="T79" s="15">
        <v>16.350999999999999</v>
      </c>
      <c r="U79" s="15">
        <v>9.06</v>
      </c>
      <c r="V79" s="15">
        <v>18.914000000000001</v>
      </c>
      <c r="W79" s="15">
        <v>531750</v>
      </c>
      <c r="X79" s="19">
        <v>3610</v>
      </c>
      <c r="Y79" s="19">
        <v>430</v>
      </c>
      <c r="Z79" s="19">
        <v>3075</v>
      </c>
      <c r="AA79" s="19">
        <v>15</v>
      </c>
      <c r="AB79" s="15">
        <v>1.3446619</v>
      </c>
      <c r="AC79" s="15">
        <v>103.6340957</v>
      </c>
      <c r="AD79" s="15" t="s">
        <v>200</v>
      </c>
      <c r="AE79" s="15" t="s">
        <v>82</v>
      </c>
      <c r="AF79" s="15" t="s">
        <v>809</v>
      </c>
    </row>
    <row r="80" spans="1:32" x14ac:dyDescent="0.25">
      <c r="B80" s="15" t="s">
        <v>138</v>
      </c>
      <c r="C80" s="15" t="s">
        <v>250</v>
      </c>
      <c r="D80" s="15" t="s">
        <v>105</v>
      </c>
      <c r="E80" s="16" t="s">
        <v>806</v>
      </c>
      <c r="F80" s="15" t="s">
        <v>270</v>
      </c>
      <c r="G80" s="15">
        <v>544</v>
      </c>
      <c r="H80" s="18">
        <v>43279</v>
      </c>
      <c r="I80" s="15" t="s">
        <v>178</v>
      </c>
      <c r="J80" s="15" t="s">
        <v>7</v>
      </c>
      <c r="K80" s="15">
        <v>63.4</v>
      </c>
      <c r="L80" s="15">
        <v>37.799999999999997</v>
      </c>
      <c r="M80" s="15">
        <v>7.49</v>
      </c>
      <c r="N80" s="15">
        <v>32.1</v>
      </c>
      <c r="O80" s="15">
        <v>27.3</v>
      </c>
      <c r="P80" s="15">
        <v>8.2769999999999992</v>
      </c>
      <c r="Q80" s="15">
        <v>4.0670000000000002</v>
      </c>
      <c r="R80" s="15">
        <v>4.1340000000000003</v>
      </c>
      <c r="S80" s="15">
        <v>3.4590000000000001</v>
      </c>
      <c r="T80" s="15">
        <v>23.417999999999999</v>
      </c>
      <c r="U80" s="15">
        <v>32.527999999999999</v>
      </c>
      <c r="V80" s="15">
        <v>40.805</v>
      </c>
      <c r="W80" s="15">
        <v>1992425</v>
      </c>
      <c r="X80" s="19">
        <v>85</v>
      </c>
      <c r="Y80" s="19">
        <v>5</v>
      </c>
      <c r="Z80" s="19">
        <v>11615</v>
      </c>
      <c r="AA80" s="19">
        <v>305</v>
      </c>
      <c r="AB80" s="15">
        <v>1.4716237000000001</v>
      </c>
      <c r="AC80" s="15">
        <v>103.80508330000001</v>
      </c>
      <c r="AD80" s="15" t="s">
        <v>8</v>
      </c>
      <c r="AE80" s="15" t="s">
        <v>264</v>
      </c>
      <c r="AF80" s="15" t="s">
        <v>810</v>
      </c>
    </row>
    <row r="81" spans="1:32" x14ac:dyDescent="0.25">
      <c r="B81" s="15" t="s">
        <v>166</v>
      </c>
      <c r="C81" s="15" t="s">
        <v>247</v>
      </c>
      <c r="D81" s="15" t="s">
        <v>142</v>
      </c>
      <c r="E81" s="16" t="s">
        <v>806</v>
      </c>
      <c r="F81" s="15" t="s">
        <v>270</v>
      </c>
      <c r="G81" s="15">
        <v>544</v>
      </c>
      <c r="H81" s="18">
        <v>43279</v>
      </c>
      <c r="I81" s="15" t="s">
        <v>172</v>
      </c>
      <c r="J81" s="15" t="s">
        <v>7</v>
      </c>
      <c r="K81" s="15">
        <v>32.4</v>
      </c>
      <c r="L81" s="15">
        <v>6.6</v>
      </c>
      <c r="M81" s="15">
        <v>2.1800000000000002</v>
      </c>
      <c r="N81" s="15">
        <v>29.4</v>
      </c>
      <c r="O81" s="15">
        <v>30</v>
      </c>
      <c r="P81" s="15">
        <v>5.3230000000000004</v>
      </c>
      <c r="Q81" s="15">
        <v>1.002</v>
      </c>
      <c r="R81" s="15">
        <v>4.3339999999999996</v>
      </c>
      <c r="S81" s="15">
        <v>0.32500000000000001</v>
      </c>
      <c r="T81" s="15">
        <v>9.5579999999999998</v>
      </c>
      <c r="U81" s="15">
        <v>0.27900000000000003</v>
      </c>
      <c r="V81" s="15">
        <v>5.6020000000000003</v>
      </c>
      <c r="W81" s="15">
        <v>388900</v>
      </c>
      <c r="X81" s="19">
        <v>1805</v>
      </c>
      <c r="Y81" s="19">
        <v>135</v>
      </c>
      <c r="Z81" s="19">
        <v>1645</v>
      </c>
      <c r="AA81" s="19">
        <v>85</v>
      </c>
      <c r="AB81" s="15">
        <v>1.2383194</v>
      </c>
      <c r="AC81" s="15">
        <v>103.85355149999999</v>
      </c>
      <c r="AD81" s="15" t="s">
        <v>711</v>
      </c>
      <c r="AE81" s="15" t="s">
        <v>265</v>
      </c>
      <c r="AF81" s="15" t="s">
        <v>811</v>
      </c>
    </row>
    <row r="82" spans="1:32" x14ac:dyDescent="0.25">
      <c r="B82" s="15" t="s">
        <v>41</v>
      </c>
      <c r="C82" s="15" t="s">
        <v>252</v>
      </c>
      <c r="D82" s="15" t="s">
        <v>11</v>
      </c>
      <c r="E82" s="16" t="s">
        <v>812</v>
      </c>
      <c r="F82" s="15" t="s">
        <v>270</v>
      </c>
      <c r="G82" s="15">
        <v>565</v>
      </c>
      <c r="H82" s="18">
        <v>43300</v>
      </c>
      <c r="I82" s="15" t="s">
        <v>174</v>
      </c>
      <c r="J82" s="15" t="s">
        <v>7</v>
      </c>
      <c r="K82" s="15">
        <v>12.6</v>
      </c>
      <c r="L82" s="15">
        <v>0</v>
      </c>
      <c r="M82" s="15">
        <v>5.68</v>
      </c>
      <c r="N82" s="15">
        <v>29.38</v>
      </c>
      <c r="O82" s="15">
        <v>29.79</v>
      </c>
      <c r="P82" s="15">
        <v>2.9990000000000001</v>
      </c>
      <c r="Q82" s="15">
        <v>0.28399999999999997</v>
      </c>
      <c r="R82" s="15">
        <v>2.7839999999999998</v>
      </c>
      <c r="S82" s="15">
        <v>0.2</v>
      </c>
      <c r="T82" s="15">
        <v>8.8109999999999999</v>
      </c>
      <c r="U82" s="15">
        <v>0.41199999999999998</v>
      </c>
      <c r="V82" s="15">
        <v>3.411</v>
      </c>
      <c r="W82" s="15">
        <v>651025</v>
      </c>
      <c r="AB82" s="15">
        <v>1.2972229</v>
      </c>
      <c r="AC82" s="15">
        <v>103.920675</v>
      </c>
      <c r="AD82" s="15" t="s">
        <v>711</v>
      </c>
      <c r="AE82" s="15" t="s">
        <v>265</v>
      </c>
      <c r="AF82" s="15" t="s">
        <v>813</v>
      </c>
    </row>
    <row r="83" spans="1:32" x14ac:dyDescent="0.25">
      <c r="B83" s="15" t="s">
        <v>79</v>
      </c>
      <c r="C83" s="15" t="s">
        <v>253</v>
      </c>
      <c r="D83" s="15" t="s">
        <v>46</v>
      </c>
      <c r="E83" s="16" t="s">
        <v>812</v>
      </c>
      <c r="F83" s="15" t="s">
        <v>270</v>
      </c>
      <c r="G83" s="15">
        <v>565</v>
      </c>
      <c r="H83" s="18">
        <v>43300</v>
      </c>
      <c r="I83" s="15" t="s">
        <v>170</v>
      </c>
      <c r="J83" s="15" t="s">
        <v>7</v>
      </c>
      <c r="K83" s="15">
        <v>18.8</v>
      </c>
      <c r="L83" s="15">
        <v>0</v>
      </c>
      <c r="M83" s="15">
        <v>9.19</v>
      </c>
      <c r="N83" s="15">
        <v>29.72</v>
      </c>
      <c r="O83" s="15">
        <v>28.61</v>
      </c>
      <c r="P83" s="15">
        <v>8.4429999999999996</v>
      </c>
      <c r="Q83" s="15">
        <v>3.8109999999999999</v>
      </c>
      <c r="R83" s="15">
        <v>4.5570000000000004</v>
      </c>
      <c r="S83" s="15">
        <v>1.2010000000000001</v>
      </c>
      <c r="T83" s="15">
        <v>12.188000000000001</v>
      </c>
      <c r="U83" s="15">
        <v>8.234</v>
      </c>
      <c r="V83" s="15">
        <v>16.677</v>
      </c>
      <c r="W83" s="15">
        <v>1182425</v>
      </c>
      <c r="AB83" s="15">
        <v>1.3885730999999999</v>
      </c>
      <c r="AC83" s="15">
        <v>103.9514805</v>
      </c>
      <c r="AD83" s="15" t="s">
        <v>8</v>
      </c>
      <c r="AE83" s="15" t="s">
        <v>264</v>
      </c>
      <c r="AF83" s="15" t="s">
        <v>814</v>
      </c>
    </row>
    <row r="84" spans="1:32" x14ac:dyDescent="0.25">
      <c r="B84" s="15" t="s">
        <v>103</v>
      </c>
      <c r="C84" s="15" t="s">
        <v>255</v>
      </c>
      <c r="D84" s="15" t="s">
        <v>82</v>
      </c>
      <c r="E84" s="16" t="s">
        <v>812</v>
      </c>
      <c r="F84" s="15" t="s">
        <v>270</v>
      </c>
      <c r="G84" s="15">
        <v>565</v>
      </c>
      <c r="H84" s="18">
        <v>43300</v>
      </c>
      <c r="I84" s="15" t="s">
        <v>199</v>
      </c>
      <c r="J84" s="15" t="s">
        <v>7</v>
      </c>
      <c r="K84" s="15">
        <v>28.4</v>
      </c>
      <c r="L84" s="15">
        <v>0</v>
      </c>
      <c r="N84" s="15">
        <v>29.1</v>
      </c>
      <c r="O84" s="15">
        <v>26</v>
      </c>
      <c r="P84" s="15">
        <v>7.2009999999999996</v>
      </c>
      <c r="Q84" s="15">
        <v>1.4910000000000001</v>
      </c>
      <c r="R84" s="15">
        <v>5.7210000000000001</v>
      </c>
      <c r="S84" s="15">
        <v>1.4910000000000001</v>
      </c>
      <c r="T84" s="15">
        <v>12.411</v>
      </c>
      <c r="U84" s="15">
        <v>7.9210000000000003</v>
      </c>
      <c r="V84" s="15">
        <v>15.122</v>
      </c>
      <c r="W84" s="15">
        <v>1115900</v>
      </c>
      <c r="AB84" s="15">
        <v>1.3446619</v>
      </c>
      <c r="AC84" s="15">
        <v>103.6340957</v>
      </c>
      <c r="AD84" s="15" t="s">
        <v>200</v>
      </c>
      <c r="AE84" s="15" t="s">
        <v>82</v>
      </c>
      <c r="AF84" s="15" t="s">
        <v>815</v>
      </c>
    </row>
    <row r="85" spans="1:32" x14ac:dyDescent="0.25">
      <c r="B85" s="15" t="s">
        <v>139</v>
      </c>
      <c r="C85" s="15" t="s">
        <v>254</v>
      </c>
      <c r="D85" s="15" t="s">
        <v>105</v>
      </c>
      <c r="E85" s="16" t="s">
        <v>812</v>
      </c>
      <c r="F85" s="15" t="s">
        <v>270</v>
      </c>
      <c r="G85" s="15">
        <v>565</v>
      </c>
      <c r="H85" s="18">
        <v>43300</v>
      </c>
      <c r="I85" s="15" t="s">
        <v>178</v>
      </c>
      <c r="J85" s="15" t="s">
        <v>7</v>
      </c>
      <c r="K85" s="15">
        <v>7.2</v>
      </c>
      <c r="L85" s="15">
        <v>0</v>
      </c>
      <c r="M85" s="15">
        <v>33.32</v>
      </c>
      <c r="N85" s="15">
        <v>30.97</v>
      </c>
      <c r="O85" s="15">
        <v>25.94</v>
      </c>
      <c r="P85" s="15">
        <v>7.5720000000000001</v>
      </c>
      <c r="Q85" s="15">
        <v>5.5640000000000001</v>
      </c>
      <c r="R85" s="15">
        <v>1.8540000000000001</v>
      </c>
      <c r="S85" s="15">
        <v>2.8260000000000001</v>
      </c>
      <c r="T85" s="15">
        <v>3.7829999999999999</v>
      </c>
      <c r="U85" s="15">
        <v>39.212000000000003</v>
      </c>
      <c r="V85" s="15">
        <v>46.783999999999999</v>
      </c>
      <c r="W85" s="15">
        <v>4794975</v>
      </c>
      <c r="AB85" s="15">
        <v>1.4716237000000001</v>
      </c>
      <c r="AC85" s="15">
        <v>103.80508330000001</v>
      </c>
      <c r="AD85" s="15" t="s">
        <v>8</v>
      </c>
      <c r="AE85" s="15" t="s">
        <v>264</v>
      </c>
      <c r="AF85" s="15" t="s">
        <v>816</v>
      </c>
    </row>
    <row r="86" spans="1:32" x14ac:dyDescent="0.25">
      <c r="B86" s="15" t="s">
        <v>167</v>
      </c>
      <c r="C86" s="15" t="s">
        <v>251</v>
      </c>
      <c r="D86" s="15" t="s">
        <v>142</v>
      </c>
      <c r="E86" s="16" t="s">
        <v>812</v>
      </c>
      <c r="F86" s="15" t="s">
        <v>270</v>
      </c>
      <c r="G86" s="15">
        <v>565</v>
      </c>
      <c r="H86" s="18">
        <v>43300</v>
      </c>
      <c r="I86" s="15" t="s">
        <v>172</v>
      </c>
      <c r="J86" s="15" t="s">
        <v>7</v>
      </c>
      <c r="K86" s="15">
        <v>18.2</v>
      </c>
      <c r="L86" s="15">
        <v>0</v>
      </c>
      <c r="M86" s="15">
        <v>8.93</v>
      </c>
      <c r="N86" s="15">
        <v>29.44</v>
      </c>
      <c r="O86" s="15">
        <v>30.06</v>
      </c>
      <c r="P86" s="15">
        <v>3.843</v>
      </c>
      <c r="Q86" s="15">
        <v>0.53900000000000003</v>
      </c>
      <c r="R86" s="15">
        <v>3.3530000000000002</v>
      </c>
      <c r="S86" s="15">
        <v>0.23599999999999999</v>
      </c>
      <c r="T86" s="15">
        <v>8.41</v>
      </c>
      <c r="U86" s="15">
        <v>0.125</v>
      </c>
      <c r="V86" s="15">
        <v>3.968</v>
      </c>
      <c r="W86" s="15">
        <v>453325</v>
      </c>
      <c r="AB86" s="15">
        <v>1.2383194</v>
      </c>
      <c r="AC86" s="15">
        <v>103.85355149999999</v>
      </c>
      <c r="AD86" s="15" t="s">
        <v>711</v>
      </c>
      <c r="AE86" s="15" t="s">
        <v>265</v>
      </c>
      <c r="AF86" s="15" t="s">
        <v>817</v>
      </c>
    </row>
    <row r="87" spans="1:32" x14ac:dyDescent="0.25">
      <c r="A87" s="15" t="s">
        <v>5</v>
      </c>
      <c r="B87" s="15" t="s">
        <v>9</v>
      </c>
      <c r="C87" s="15" t="s">
        <v>256</v>
      </c>
      <c r="F87" s="15" t="s">
        <v>271</v>
      </c>
      <c r="H87" s="18"/>
    </row>
    <row r="88" spans="1:32" x14ac:dyDescent="0.25">
      <c r="B88" s="15" t="s">
        <v>43</v>
      </c>
      <c r="C88" s="15" t="s">
        <v>266</v>
      </c>
      <c r="F88" s="15" t="s">
        <v>272</v>
      </c>
      <c r="H88" s="18"/>
    </row>
    <row r="89" spans="1:32" x14ac:dyDescent="0.25">
      <c r="B89" s="15" t="s">
        <v>44</v>
      </c>
      <c r="C89" s="15" t="s">
        <v>266</v>
      </c>
      <c r="F89" s="15" t="s">
        <v>272</v>
      </c>
      <c r="H89" s="18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33BE-8376-466B-AC6A-1AAF9615F942}">
  <dimension ref="A1:L89"/>
  <sheetViews>
    <sheetView workbookViewId="0">
      <pane ySplit="1" topLeftCell="A2" activePane="bottomLeft" state="frozen"/>
      <selection pane="bottomLeft" activeCell="B6" sqref="B6"/>
    </sheetView>
  </sheetViews>
  <sheetFormatPr baseColWidth="10" defaultRowHeight="15.75" x14ac:dyDescent="0.25"/>
  <cols>
    <col min="1" max="1" width="12.625" bestFit="1" customWidth="1"/>
    <col min="2" max="2" width="15.375" bestFit="1" customWidth="1"/>
    <col min="3" max="7" width="15.375" customWidth="1"/>
    <col min="8" max="8" width="8.125" customWidth="1"/>
    <col min="9" max="9" width="10.5" style="11" customWidth="1"/>
    <col min="10" max="12" width="8.125" customWidth="1"/>
  </cols>
  <sheetData>
    <row r="1" spans="1:12" x14ac:dyDescent="0.25">
      <c r="A1" t="s">
        <v>267</v>
      </c>
      <c r="B1" t="s">
        <v>0</v>
      </c>
      <c r="C1" t="s">
        <v>269</v>
      </c>
      <c r="D1" t="s">
        <v>273</v>
      </c>
      <c r="G1" t="s">
        <v>268</v>
      </c>
      <c r="H1" t="s">
        <v>1</v>
      </c>
      <c r="I1" s="11" t="s">
        <v>424</v>
      </c>
      <c r="J1" t="s">
        <v>2</v>
      </c>
      <c r="K1" t="s">
        <v>3</v>
      </c>
      <c r="L1" t="s">
        <v>4</v>
      </c>
    </row>
    <row r="2" spans="1:12" x14ac:dyDescent="0.25">
      <c r="A2" t="s">
        <v>5</v>
      </c>
      <c r="B2" t="s">
        <v>9</v>
      </c>
      <c r="C2" t="s">
        <v>256</v>
      </c>
      <c r="D2" t="s">
        <v>271</v>
      </c>
      <c r="H2" t="s">
        <v>6</v>
      </c>
      <c r="I2" s="11" t="s">
        <v>256</v>
      </c>
      <c r="J2">
        <v>247</v>
      </c>
      <c r="K2" t="s">
        <v>7</v>
      </c>
      <c r="L2" t="s">
        <v>8</v>
      </c>
    </row>
    <row r="3" spans="1:12" x14ac:dyDescent="0.25">
      <c r="A3" t="s">
        <v>10</v>
      </c>
      <c r="B3" t="s">
        <v>14</v>
      </c>
      <c r="C3" t="s">
        <v>182</v>
      </c>
      <c r="D3" t="s">
        <v>270</v>
      </c>
      <c r="H3" t="s">
        <v>11</v>
      </c>
      <c r="I3" s="11">
        <v>4</v>
      </c>
      <c r="J3">
        <v>122</v>
      </c>
      <c r="K3" t="s">
        <v>12</v>
      </c>
      <c r="L3" t="s">
        <v>13</v>
      </c>
    </row>
    <row r="4" spans="1:12" x14ac:dyDescent="0.25">
      <c r="A4" t="s">
        <v>15</v>
      </c>
      <c r="B4" t="s">
        <v>16</v>
      </c>
      <c r="C4" t="s">
        <v>187</v>
      </c>
      <c r="D4" t="s">
        <v>270</v>
      </c>
      <c r="H4" t="s">
        <v>11</v>
      </c>
      <c r="I4" s="11">
        <v>6</v>
      </c>
      <c r="J4">
        <v>185</v>
      </c>
      <c r="K4" t="s">
        <v>7</v>
      </c>
      <c r="L4" t="s">
        <v>13</v>
      </c>
    </row>
    <row r="5" spans="1:12" x14ac:dyDescent="0.25">
      <c r="A5" t="s">
        <v>17</v>
      </c>
      <c r="B5" t="s">
        <v>18</v>
      </c>
      <c r="C5" t="s">
        <v>191</v>
      </c>
      <c r="D5" t="s">
        <v>270</v>
      </c>
      <c r="H5" t="s">
        <v>11</v>
      </c>
      <c r="I5" s="11">
        <v>7</v>
      </c>
      <c r="J5">
        <v>212</v>
      </c>
      <c r="K5" t="s">
        <v>7</v>
      </c>
      <c r="L5" t="s">
        <v>13</v>
      </c>
    </row>
    <row r="6" spans="1:12" x14ac:dyDescent="0.25">
      <c r="A6" t="s">
        <v>19</v>
      </c>
      <c r="B6" t="s">
        <v>20</v>
      </c>
      <c r="C6" t="s">
        <v>195</v>
      </c>
      <c r="D6" t="s">
        <v>270</v>
      </c>
      <c r="H6" t="s">
        <v>11</v>
      </c>
      <c r="I6" s="11">
        <v>8</v>
      </c>
      <c r="J6">
        <v>241</v>
      </c>
      <c r="K6" t="s">
        <v>7</v>
      </c>
      <c r="L6" t="s">
        <v>13</v>
      </c>
    </row>
    <row r="7" spans="1:12" x14ac:dyDescent="0.25">
      <c r="A7" t="s">
        <v>21</v>
      </c>
      <c r="B7" t="s">
        <v>22</v>
      </c>
      <c r="C7" t="s">
        <v>203</v>
      </c>
      <c r="D7" t="s">
        <v>270</v>
      </c>
      <c r="H7" t="s">
        <v>11</v>
      </c>
      <c r="I7" s="11">
        <v>11</v>
      </c>
      <c r="J7">
        <v>271</v>
      </c>
      <c r="K7" t="s">
        <v>7</v>
      </c>
      <c r="L7" t="s">
        <v>13</v>
      </c>
    </row>
    <row r="8" spans="1:12" x14ac:dyDescent="0.25">
      <c r="A8" t="s">
        <v>23</v>
      </c>
      <c r="B8" t="s">
        <v>24</v>
      </c>
      <c r="C8" t="s">
        <v>257</v>
      </c>
      <c r="D8" t="s">
        <v>271</v>
      </c>
      <c r="H8" t="s">
        <v>11</v>
      </c>
      <c r="I8" s="11">
        <v>12</v>
      </c>
      <c r="J8">
        <v>299</v>
      </c>
      <c r="K8" t="s">
        <v>12</v>
      </c>
      <c r="L8" t="s">
        <v>13</v>
      </c>
    </row>
    <row r="9" spans="1:12" x14ac:dyDescent="0.25">
      <c r="A9" t="s">
        <v>25</v>
      </c>
      <c r="B9" t="s">
        <v>26</v>
      </c>
      <c r="C9" t="s">
        <v>211</v>
      </c>
      <c r="D9" t="s">
        <v>270</v>
      </c>
      <c r="H9" t="s">
        <v>11</v>
      </c>
      <c r="I9" s="11">
        <v>13</v>
      </c>
      <c r="J9">
        <v>331</v>
      </c>
      <c r="K9" t="s">
        <v>12</v>
      </c>
      <c r="L9" t="s">
        <v>13</v>
      </c>
    </row>
    <row r="10" spans="1:12" x14ac:dyDescent="0.25">
      <c r="A10" t="s">
        <v>27</v>
      </c>
      <c r="B10" t="s">
        <v>29</v>
      </c>
      <c r="C10" t="s">
        <v>216</v>
      </c>
      <c r="D10" t="s">
        <v>270</v>
      </c>
      <c r="H10" t="s">
        <v>11</v>
      </c>
      <c r="I10" s="11">
        <v>14</v>
      </c>
      <c r="J10">
        <v>9</v>
      </c>
      <c r="K10" t="s">
        <v>28</v>
      </c>
      <c r="L10" t="s">
        <v>13</v>
      </c>
    </row>
    <row r="11" spans="1:12" x14ac:dyDescent="0.25">
      <c r="A11" t="s">
        <v>30</v>
      </c>
      <c r="B11" t="s">
        <v>31</v>
      </c>
      <c r="C11" t="s">
        <v>221</v>
      </c>
      <c r="D11" t="s">
        <v>270</v>
      </c>
      <c r="H11" t="s">
        <v>11</v>
      </c>
      <c r="I11" s="11">
        <v>15</v>
      </c>
      <c r="J11">
        <v>25</v>
      </c>
      <c r="K11" t="s">
        <v>28</v>
      </c>
      <c r="L11" t="s">
        <v>13</v>
      </c>
    </row>
    <row r="12" spans="1:12" x14ac:dyDescent="0.25">
      <c r="A12" t="s">
        <v>32</v>
      </c>
      <c r="B12" t="s">
        <v>33</v>
      </c>
      <c r="C12" t="s">
        <v>228</v>
      </c>
      <c r="D12" t="s">
        <v>270</v>
      </c>
      <c r="H12" t="s">
        <v>11</v>
      </c>
      <c r="I12" s="11">
        <v>17</v>
      </c>
      <c r="J12">
        <v>53</v>
      </c>
      <c r="K12" t="s">
        <v>28</v>
      </c>
      <c r="L12" t="s">
        <v>13</v>
      </c>
    </row>
    <row r="13" spans="1:12" x14ac:dyDescent="0.25">
      <c r="A13" t="s">
        <v>34</v>
      </c>
      <c r="B13" t="s">
        <v>35</v>
      </c>
      <c r="C13" t="s">
        <v>233</v>
      </c>
      <c r="D13" t="s">
        <v>270</v>
      </c>
      <c r="H13" t="s">
        <v>11</v>
      </c>
      <c r="I13" s="11">
        <v>18</v>
      </c>
      <c r="J13">
        <v>85</v>
      </c>
      <c r="K13" t="s">
        <v>12</v>
      </c>
      <c r="L13" t="s">
        <v>13</v>
      </c>
    </row>
    <row r="14" spans="1:12" x14ac:dyDescent="0.25">
      <c r="A14" t="s">
        <v>36</v>
      </c>
      <c r="B14" t="s">
        <v>37</v>
      </c>
      <c r="C14" t="s">
        <v>238</v>
      </c>
      <c r="D14" t="s">
        <v>270</v>
      </c>
      <c r="H14" t="s">
        <v>11</v>
      </c>
      <c r="I14" s="11">
        <v>19</v>
      </c>
      <c r="J14">
        <v>113</v>
      </c>
      <c r="K14" t="s">
        <v>12</v>
      </c>
      <c r="L14" t="s">
        <v>13</v>
      </c>
    </row>
    <row r="15" spans="1:12" x14ac:dyDescent="0.25">
      <c r="B15" t="s">
        <v>38</v>
      </c>
      <c r="C15" s="1" t="s">
        <v>259</v>
      </c>
      <c r="D15" t="s">
        <v>271</v>
      </c>
      <c r="H15" t="s">
        <v>11</v>
      </c>
      <c r="I15" s="14">
        <v>1</v>
      </c>
      <c r="J15" s="2"/>
      <c r="K15" s="2"/>
      <c r="L15" t="s">
        <v>13</v>
      </c>
    </row>
    <row r="16" spans="1:12" x14ac:dyDescent="0.25">
      <c r="B16" t="s">
        <v>39</v>
      </c>
      <c r="C16" s="1" t="s">
        <v>243</v>
      </c>
      <c r="D16" t="s">
        <v>270</v>
      </c>
      <c r="H16" t="s">
        <v>11</v>
      </c>
      <c r="I16" s="14">
        <v>20</v>
      </c>
      <c r="J16" s="2"/>
      <c r="K16" s="2"/>
      <c r="L16" t="s">
        <v>13</v>
      </c>
    </row>
    <row r="17" spans="1:12" x14ac:dyDescent="0.25">
      <c r="B17" t="s">
        <v>40</v>
      </c>
      <c r="C17" s="1" t="s">
        <v>248</v>
      </c>
      <c r="D17" t="s">
        <v>270</v>
      </c>
      <c r="H17" t="s">
        <v>11</v>
      </c>
      <c r="I17" s="14">
        <v>21</v>
      </c>
      <c r="J17" s="2"/>
      <c r="K17" s="2"/>
      <c r="L17" t="s">
        <v>13</v>
      </c>
    </row>
    <row r="18" spans="1:12" x14ac:dyDescent="0.25">
      <c r="B18" t="s">
        <v>41</v>
      </c>
      <c r="C18" s="1" t="s">
        <v>252</v>
      </c>
      <c r="D18" t="s">
        <v>270</v>
      </c>
      <c r="H18" t="s">
        <v>11</v>
      </c>
      <c r="I18" s="14">
        <v>22</v>
      </c>
      <c r="J18" s="2"/>
      <c r="K18" s="2"/>
      <c r="L18" t="s">
        <v>13</v>
      </c>
    </row>
    <row r="19" spans="1:12" x14ac:dyDescent="0.25">
      <c r="B19" t="s">
        <v>42</v>
      </c>
      <c r="C19" s="1" t="s">
        <v>173</v>
      </c>
      <c r="D19" t="s">
        <v>270</v>
      </c>
      <c r="H19" t="s">
        <v>11</v>
      </c>
      <c r="I19" s="14">
        <v>2</v>
      </c>
      <c r="J19" s="2"/>
      <c r="K19" s="2"/>
      <c r="L19" t="s">
        <v>13</v>
      </c>
    </row>
    <row r="20" spans="1:12" x14ac:dyDescent="0.25">
      <c r="B20" t="s">
        <v>43</v>
      </c>
      <c r="C20" s="1" t="s">
        <v>266</v>
      </c>
      <c r="D20" t="s">
        <v>272</v>
      </c>
      <c r="I20" s="14" t="s">
        <v>266</v>
      </c>
      <c r="J20" s="2"/>
      <c r="K20" s="2"/>
    </row>
    <row r="21" spans="1:12" x14ac:dyDescent="0.25">
      <c r="B21" t="s">
        <v>44</v>
      </c>
      <c r="C21" s="1" t="s">
        <v>266</v>
      </c>
      <c r="D21" t="s">
        <v>272</v>
      </c>
      <c r="I21" s="14" t="s">
        <v>266</v>
      </c>
      <c r="J21" s="2"/>
      <c r="K21" s="2"/>
    </row>
    <row r="22" spans="1:12" x14ac:dyDescent="0.25">
      <c r="A22" t="s">
        <v>45</v>
      </c>
      <c r="B22" t="s">
        <v>47</v>
      </c>
      <c r="C22" t="s">
        <v>179</v>
      </c>
      <c r="D22" t="s">
        <v>270</v>
      </c>
      <c r="H22" t="s">
        <v>46</v>
      </c>
      <c r="I22" s="11">
        <v>3</v>
      </c>
      <c r="J22">
        <v>93</v>
      </c>
      <c r="K22" t="s">
        <v>12</v>
      </c>
      <c r="L22" t="s">
        <v>8</v>
      </c>
    </row>
    <row r="23" spans="1:12" x14ac:dyDescent="0.25">
      <c r="A23" t="s">
        <v>48</v>
      </c>
      <c r="B23" t="s">
        <v>49</v>
      </c>
      <c r="C23" t="s">
        <v>183</v>
      </c>
      <c r="D23" t="s">
        <v>270</v>
      </c>
      <c r="H23" t="s">
        <v>46</v>
      </c>
      <c r="I23" s="11">
        <v>4</v>
      </c>
      <c r="J23">
        <v>122</v>
      </c>
      <c r="K23" t="s">
        <v>12</v>
      </c>
      <c r="L23" t="s">
        <v>8</v>
      </c>
    </row>
    <row r="24" spans="1:12" x14ac:dyDescent="0.25">
      <c r="A24" t="s">
        <v>50</v>
      </c>
      <c r="B24" t="s">
        <v>51</v>
      </c>
      <c r="C24" t="s">
        <v>185</v>
      </c>
      <c r="D24" t="s">
        <v>270</v>
      </c>
      <c r="H24" t="s">
        <v>46</v>
      </c>
      <c r="I24" s="11">
        <v>5</v>
      </c>
      <c r="J24">
        <v>151</v>
      </c>
      <c r="K24" t="s">
        <v>12</v>
      </c>
      <c r="L24" t="s">
        <v>8</v>
      </c>
    </row>
    <row r="25" spans="1:12" x14ac:dyDescent="0.25">
      <c r="A25" t="s">
        <v>52</v>
      </c>
      <c r="B25" t="s">
        <v>53</v>
      </c>
      <c r="C25" t="s">
        <v>188</v>
      </c>
      <c r="D25" t="s">
        <v>270</v>
      </c>
      <c r="H25" t="s">
        <v>46</v>
      </c>
      <c r="I25" s="11">
        <v>6</v>
      </c>
      <c r="J25">
        <v>185</v>
      </c>
      <c r="K25" t="s">
        <v>7</v>
      </c>
      <c r="L25" t="s">
        <v>8</v>
      </c>
    </row>
    <row r="26" spans="1:12" x14ac:dyDescent="0.25">
      <c r="A26" t="s">
        <v>54</v>
      </c>
      <c r="B26" t="s">
        <v>55</v>
      </c>
      <c r="C26" t="s">
        <v>192</v>
      </c>
      <c r="D26" t="s">
        <v>270</v>
      </c>
      <c r="H26" t="s">
        <v>46</v>
      </c>
      <c r="I26" s="11">
        <v>7</v>
      </c>
      <c r="J26">
        <v>212</v>
      </c>
      <c r="K26" t="s">
        <v>7</v>
      </c>
      <c r="L26" t="s">
        <v>8</v>
      </c>
    </row>
    <row r="27" spans="1:12" x14ac:dyDescent="0.25">
      <c r="A27" t="s">
        <v>56</v>
      </c>
      <c r="B27" t="s">
        <v>57</v>
      </c>
      <c r="C27" t="s">
        <v>196</v>
      </c>
      <c r="D27" t="s">
        <v>270</v>
      </c>
      <c r="H27" t="s">
        <v>46</v>
      </c>
      <c r="I27" s="11">
        <v>8</v>
      </c>
      <c r="J27">
        <v>241</v>
      </c>
      <c r="K27" t="s">
        <v>7</v>
      </c>
      <c r="L27" t="s">
        <v>8</v>
      </c>
    </row>
    <row r="28" spans="1:12" x14ac:dyDescent="0.25">
      <c r="A28" t="s">
        <v>58</v>
      </c>
      <c r="B28" t="s">
        <v>59</v>
      </c>
      <c r="C28" t="s">
        <v>204</v>
      </c>
      <c r="D28" t="s">
        <v>270</v>
      </c>
      <c r="H28" t="s">
        <v>46</v>
      </c>
      <c r="I28" s="11">
        <v>11</v>
      </c>
      <c r="J28">
        <v>271</v>
      </c>
      <c r="K28" t="s">
        <v>7</v>
      </c>
      <c r="L28" t="s">
        <v>8</v>
      </c>
    </row>
    <row r="29" spans="1:12" x14ac:dyDescent="0.25">
      <c r="A29" t="s">
        <v>60</v>
      </c>
      <c r="B29" t="s">
        <v>61</v>
      </c>
      <c r="C29" t="s">
        <v>207</v>
      </c>
      <c r="D29" t="s">
        <v>270</v>
      </c>
      <c r="H29" t="s">
        <v>46</v>
      </c>
      <c r="I29" s="11">
        <v>12</v>
      </c>
      <c r="J29">
        <v>303</v>
      </c>
      <c r="K29" t="s">
        <v>12</v>
      </c>
      <c r="L29" t="s">
        <v>8</v>
      </c>
    </row>
    <row r="30" spans="1:12" x14ac:dyDescent="0.25">
      <c r="A30" t="s">
        <v>62</v>
      </c>
      <c r="B30" t="s">
        <v>63</v>
      </c>
      <c r="C30" t="s">
        <v>212</v>
      </c>
      <c r="D30" t="s">
        <v>270</v>
      </c>
      <c r="H30" t="s">
        <v>46</v>
      </c>
      <c r="I30" s="11">
        <v>13</v>
      </c>
      <c r="J30">
        <v>331</v>
      </c>
      <c r="K30" t="s">
        <v>12</v>
      </c>
      <c r="L30" t="s">
        <v>8</v>
      </c>
    </row>
    <row r="31" spans="1:12" x14ac:dyDescent="0.25">
      <c r="A31" t="s">
        <v>64</v>
      </c>
      <c r="B31" t="s">
        <v>65</v>
      </c>
      <c r="C31" t="s">
        <v>217</v>
      </c>
      <c r="D31" t="s">
        <v>270</v>
      </c>
      <c r="H31" t="s">
        <v>46</v>
      </c>
      <c r="I31" s="11">
        <v>14</v>
      </c>
      <c r="J31">
        <v>9</v>
      </c>
      <c r="K31" t="s">
        <v>28</v>
      </c>
      <c r="L31" t="s">
        <v>8</v>
      </c>
    </row>
    <row r="32" spans="1:12" x14ac:dyDescent="0.25">
      <c r="A32" t="s">
        <v>66</v>
      </c>
      <c r="B32" t="s">
        <v>67</v>
      </c>
      <c r="C32" t="s">
        <v>222</v>
      </c>
      <c r="D32" t="s">
        <v>270</v>
      </c>
      <c r="H32" t="s">
        <v>46</v>
      </c>
      <c r="I32" s="11">
        <v>15</v>
      </c>
      <c r="J32">
        <v>25</v>
      </c>
      <c r="K32" t="s">
        <v>28</v>
      </c>
      <c r="L32" t="s">
        <v>8</v>
      </c>
    </row>
    <row r="33" spans="1:12" x14ac:dyDescent="0.25">
      <c r="A33" t="s">
        <v>68</v>
      </c>
      <c r="B33" t="s">
        <v>69</v>
      </c>
      <c r="C33" t="s">
        <v>226</v>
      </c>
      <c r="D33" t="s">
        <v>270</v>
      </c>
      <c r="H33" t="s">
        <v>46</v>
      </c>
      <c r="I33" s="11">
        <v>16</v>
      </c>
      <c r="J33">
        <v>31</v>
      </c>
      <c r="K33" t="s">
        <v>28</v>
      </c>
      <c r="L33" t="s">
        <v>8</v>
      </c>
    </row>
    <row r="34" spans="1:12" x14ac:dyDescent="0.25">
      <c r="A34" t="s">
        <v>70</v>
      </c>
      <c r="B34" t="s">
        <v>71</v>
      </c>
      <c r="C34" t="s">
        <v>229</v>
      </c>
      <c r="D34" t="s">
        <v>270</v>
      </c>
      <c r="H34" t="s">
        <v>46</v>
      </c>
      <c r="I34" s="11">
        <v>17</v>
      </c>
      <c r="J34">
        <v>53</v>
      </c>
      <c r="K34" t="s">
        <v>28</v>
      </c>
      <c r="L34" t="s">
        <v>8</v>
      </c>
    </row>
    <row r="35" spans="1:12" x14ac:dyDescent="0.25">
      <c r="A35" t="s">
        <v>72</v>
      </c>
      <c r="B35" t="s">
        <v>73</v>
      </c>
      <c r="C35" t="s">
        <v>234</v>
      </c>
      <c r="D35" t="s">
        <v>270</v>
      </c>
      <c r="H35" t="s">
        <v>46</v>
      </c>
      <c r="I35" s="11">
        <v>18</v>
      </c>
      <c r="J35">
        <v>85</v>
      </c>
      <c r="K35" t="s">
        <v>12</v>
      </c>
      <c r="L35" t="s">
        <v>8</v>
      </c>
    </row>
    <row r="36" spans="1:12" x14ac:dyDescent="0.25">
      <c r="A36" t="s">
        <v>74</v>
      </c>
      <c r="B36" t="s">
        <v>75</v>
      </c>
      <c r="C36" t="s">
        <v>239</v>
      </c>
      <c r="D36" t="s">
        <v>270</v>
      </c>
      <c r="H36" t="s">
        <v>46</v>
      </c>
      <c r="I36" s="11">
        <v>19</v>
      </c>
      <c r="J36">
        <v>113</v>
      </c>
      <c r="K36" t="s">
        <v>12</v>
      </c>
      <c r="L36" t="s">
        <v>8</v>
      </c>
    </row>
    <row r="37" spans="1:12" x14ac:dyDescent="0.25">
      <c r="B37" t="s">
        <v>76</v>
      </c>
      <c r="C37" s="1" t="s">
        <v>169</v>
      </c>
      <c r="D37" t="s">
        <v>270</v>
      </c>
      <c r="H37" t="s">
        <v>46</v>
      </c>
      <c r="I37" s="14">
        <v>1</v>
      </c>
      <c r="J37" s="2"/>
      <c r="K37" s="2"/>
      <c r="L37" t="s">
        <v>8</v>
      </c>
    </row>
    <row r="38" spans="1:12" x14ac:dyDescent="0.25">
      <c r="B38" t="s">
        <v>77</v>
      </c>
      <c r="C38" s="1" t="s">
        <v>244</v>
      </c>
      <c r="D38" t="s">
        <v>270</v>
      </c>
      <c r="H38" t="s">
        <v>46</v>
      </c>
      <c r="I38" s="14">
        <v>20</v>
      </c>
      <c r="J38" s="2"/>
      <c r="K38" s="2"/>
      <c r="L38" t="s">
        <v>8</v>
      </c>
    </row>
    <row r="39" spans="1:12" x14ac:dyDescent="0.25">
      <c r="B39" t="s">
        <v>78</v>
      </c>
      <c r="C39" s="1" t="s">
        <v>249</v>
      </c>
      <c r="D39" t="s">
        <v>270</v>
      </c>
      <c r="H39" t="s">
        <v>46</v>
      </c>
      <c r="I39" s="14">
        <v>21</v>
      </c>
      <c r="J39" s="2"/>
      <c r="K39" s="2"/>
      <c r="L39" t="s">
        <v>8</v>
      </c>
    </row>
    <row r="40" spans="1:12" x14ac:dyDescent="0.25">
      <c r="B40" t="s">
        <v>79</v>
      </c>
      <c r="C40" s="1" t="s">
        <v>253</v>
      </c>
      <c r="D40" t="s">
        <v>270</v>
      </c>
      <c r="H40" t="s">
        <v>46</v>
      </c>
      <c r="I40" s="14">
        <v>22</v>
      </c>
      <c r="J40" s="2"/>
      <c r="K40" s="2"/>
      <c r="L40" t="s">
        <v>8</v>
      </c>
    </row>
    <row r="41" spans="1:12" x14ac:dyDescent="0.25">
      <c r="B41" t="s">
        <v>80</v>
      </c>
      <c r="C41" s="1" t="s">
        <v>176</v>
      </c>
      <c r="D41" t="s">
        <v>270</v>
      </c>
      <c r="H41" t="s">
        <v>46</v>
      </c>
      <c r="I41" s="14">
        <v>2</v>
      </c>
      <c r="J41" s="2"/>
      <c r="K41" s="2"/>
      <c r="L41" t="s">
        <v>8</v>
      </c>
    </row>
    <row r="42" spans="1:12" x14ac:dyDescent="0.25">
      <c r="A42" t="s">
        <v>81</v>
      </c>
      <c r="B42" t="s">
        <v>84</v>
      </c>
      <c r="C42" t="s">
        <v>198</v>
      </c>
      <c r="D42" t="s">
        <v>270</v>
      </c>
      <c r="H42" t="s">
        <v>82</v>
      </c>
      <c r="I42" s="11">
        <v>8</v>
      </c>
      <c r="J42">
        <v>241</v>
      </c>
      <c r="K42" t="s">
        <v>7</v>
      </c>
      <c r="L42" t="s">
        <v>83</v>
      </c>
    </row>
    <row r="43" spans="1:12" x14ac:dyDescent="0.25">
      <c r="A43" t="s">
        <v>85</v>
      </c>
      <c r="B43" t="s">
        <v>86</v>
      </c>
      <c r="C43" t="s">
        <v>206</v>
      </c>
      <c r="D43" t="s">
        <v>270</v>
      </c>
      <c r="H43" t="s">
        <v>82</v>
      </c>
      <c r="I43" s="11">
        <v>11</v>
      </c>
      <c r="J43">
        <v>271</v>
      </c>
      <c r="K43" t="s">
        <v>7</v>
      </c>
      <c r="L43" t="s">
        <v>83</v>
      </c>
    </row>
    <row r="44" spans="1:12" x14ac:dyDescent="0.25">
      <c r="A44" t="s">
        <v>87</v>
      </c>
      <c r="B44" t="s">
        <v>88</v>
      </c>
      <c r="C44" t="s">
        <v>209</v>
      </c>
      <c r="D44" t="s">
        <v>270</v>
      </c>
      <c r="H44" t="s">
        <v>82</v>
      </c>
      <c r="I44" s="11">
        <v>12</v>
      </c>
      <c r="J44">
        <v>299</v>
      </c>
      <c r="K44" t="s">
        <v>12</v>
      </c>
      <c r="L44" t="s">
        <v>83</v>
      </c>
    </row>
    <row r="45" spans="1:12" x14ac:dyDescent="0.25">
      <c r="A45" t="s">
        <v>89</v>
      </c>
      <c r="B45" t="s">
        <v>90</v>
      </c>
      <c r="C45" t="s">
        <v>214</v>
      </c>
      <c r="D45" t="s">
        <v>270</v>
      </c>
      <c r="H45" t="s">
        <v>82</v>
      </c>
      <c r="I45" s="11">
        <v>13</v>
      </c>
      <c r="J45">
        <v>331</v>
      </c>
      <c r="K45" t="s">
        <v>12</v>
      </c>
      <c r="L45" t="s">
        <v>83</v>
      </c>
    </row>
    <row r="46" spans="1:12" x14ac:dyDescent="0.25">
      <c r="A46" t="s">
        <v>91</v>
      </c>
      <c r="B46" t="s">
        <v>92</v>
      </c>
      <c r="C46" t="s">
        <v>219</v>
      </c>
      <c r="D46" t="s">
        <v>270</v>
      </c>
      <c r="H46" t="s">
        <v>82</v>
      </c>
      <c r="I46" s="11">
        <v>14</v>
      </c>
      <c r="J46">
        <v>9</v>
      </c>
      <c r="K46" t="s">
        <v>28</v>
      </c>
      <c r="L46" t="s">
        <v>83</v>
      </c>
    </row>
    <row r="47" spans="1:12" x14ac:dyDescent="0.25">
      <c r="A47" t="s">
        <v>93</v>
      </c>
      <c r="B47" t="s">
        <v>94</v>
      </c>
      <c r="C47" t="s">
        <v>224</v>
      </c>
      <c r="D47" t="s">
        <v>270</v>
      </c>
      <c r="H47" t="s">
        <v>82</v>
      </c>
      <c r="I47" s="11">
        <v>15</v>
      </c>
      <c r="J47">
        <v>25</v>
      </c>
      <c r="K47" t="s">
        <v>28</v>
      </c>
      <c r="L47" t="s">
        <v>83</v>
      </c>
    </row>
    <row r="48" spans="1:12" x14ac:dyDescent="0.25">
      <c r="A48" t="s">
        <v>95</v>
      </c>
      <c r="B48" t="s">
        <v>96</v>
      </c>
      <c r="C48" t="s">
        <v>231</v>
      </c>
      <c r="D48" t="s">
        <v>270</v>
      </c>
      <c r="H48" t="s">
        <v>82</v>
      </c>
      <c r="I48" s="11">
        <v>17</v>
      </c>
      <c r="J48">
        <v>53</v>
      </c>
      <c r="K48" t="s">
        <v>28</v>
      </c>
      <c r="L48" t="s">
        <v>83</v>
      </c>
    </row>
    <row r="49" spans="1:12" x14ac:dyDescent="0.25">
      <c r="B49" t="s">
        <v>97</v>
      </c>
      <c r="C49" s="1" t="s">
        <v>236</v>
      </c>
      <c r="D49" t="s">
        <v>270</v>
      </c>
      <c r="H49" t="s">
        <v>82</v>
      </c>
      <c r="I49" s="14">
        <v>18</v>
      </c>
      <c r="J49" s="2"/>
      <c r="K49" s="2"/>
      <c r="L49" t="s">
        <v>83</v>
      </c>
    </row>
    <row r="50" spans="1:12" x14ac:dyDescent="0.25">
      <c r="A50" t="s">
        <v>98</v>
      </c>
      <c r="B50" t="s">
        <v>99</v>
      </c>
      <c r="C50" t="s">
        <v>236</v>
      </c>
      <c r="D50" t="s">
        <v>270</v>
      </c>
      <c r="H50" t="s">
        <v>82</v>
      </c>
      <c r="I50" s="11">
        <v>18</v>
      </c>
      <c r="J50">
        <v>85</v>
      </c>
      <c r="K50" t="s">
        <v>12</v>
      </c>
      <c r="L50" t="s">
        <v>83</v>
      </c>
    </row>
    <row r="51" spans="1:12" x14ac:dyDescent="0.25">
      <c r="A51" t="s">
        <v>100</v>
      </c>
      <c r="B51" t="s">
        <v>101</v>
      </c>
      <c r="C51" t="s">
        <v>241</v>
      </c>
      <c r="D51" t="s">
        <v>270</v>
      </c>
      <c r="H51" t="s">
        <v>82</v>
      </c>
      <c r="I51" s="11">
        <v>19</v>
      </c>
      <c r="J51">
        <v>113</v>
      </c>
      <c r="K51" t="s">
        <v>12</v>
      </c>
      <c r="L51" t="s">
        <v>83</v>
      </c>
    </row>
    <row r="52" spans="1:12" x14ac:dyDescent="0.25">
      <c r="B52" t="s">
        <v>102</v>
      </c>
      <c r="C52" s="1" t="s">
        <v>246</v>
      </c>
      <c r="D52" t="s">
        <v>270</v>
      </c>
      <c r="H52" t="s">
        <v>82</v>
      </c>
      <c r="I52" s="14">
        <v>21</v>
      </c>
      <c r="J52" s="2"/>
      <c r="K52" s="2"/>
    </row>
    <row r="53" spans="1:12" x14ac:dyDescent="0.25">
      <c r="B53" t="s">
        <v>103</v>
      </c>
      <c r="C53" s="1" t="s">
        <v>255</v>
      </c>
      <c r="D53" t="s">
        <v>270</v>
      </c>
      <c r="H53" t="s">
        <v>82</v>
      </c>
      <c r="I53" s="14">
        <v>22</v>
      </c>
      <c r="J53" s="2"/>
      <c r="K53" s="2"/>
    </row>
    <row r="54" spans="1:12" x14ac:dyDescent="0.25">
      <c r="A54" t="s">
        <v>104</v>
      </c>
      <c r="B54" t="s">
        <v>106</v>
      </c>
      <c r="C54" t="s">
        <v>180</v>
      </c>
      <c r="D54" t="s">
        <v>270</v>
      </c>
      <c r="H54" t="s">
        <v>105</v>
      </c>
      <c r="I54" s="11">
        <v>3</v>
      </c>
      <c r="J54">
        <v>93</v>
      </c>
      <c r="K54" t="s">
        <v>12</v>
      </c>
      <c r="L54" t="s">
        <v>8</v>
      </c>
    </row>
    <row r="55" spans="1:12" x14ac:dyDescent="0.25">
      <c r="A55" t="s">
        <v>107</v>
      </c>
      <c r="B55" t="s">
        <v>108</v>
      </c>
      <c r="C55" t="s">
        <v>184</v>
      </c>
      <c r="D55" t="s">
        <v>270</v>
      </c>
      <c r="H55" t="s">
        <v>105</v>
      </c>
      <c r="I55" s="11">
        <v>4</v>
      </c>
      <c r="J55">
        <v>122</v>
      </c>
      <c r="K55" t="s">
        <v>12</v>
      </c>
      <c r="L55" t="s">
        <v>8</v>
      </c>
    </row>
    <row r="56" spans="1:12" x14ac:dyDescent="0.25">
      <c r="A56" t="s">
        <v>109</v>
      </c>
      <c r="B56" t="s">
        <v>110</v>
      </c>
      <c r="C56" t="s">
        <v>186</v>
      </c>
      <c r="D56" t="s">
        <v>270</v>
      </c>
      <c r="H56" t="s">
        <v>105</v>
      </c>
      <c r="I56" s="11">
        <v>5</v>
      </c>
      <c r="J56">
        <v>151</v>
      </c>
      <c r="K56" t="s">
        <v>12</v>
      </c>
      <c r="L56" t="s">
        <v>8</v>
      </c>
    </row>
    <row r="57" spans="1:12" x14ac:dyDescent="0.25">
      <c r="A57" t="s">
        <v>111</v>
      </c>
      <c r="B57" t="s">
        <v>112</v>
      </c>
      <c r="C57" t="s">
        <v>189</v>
      </c>
      <c r="D57" t="s">
        <v>270</v>
      </c>
      <c r="H57" t="s">
        <v>105</v>
      </c>
      <c r="I57" s="11">
        <v>6</v>
      </c>
      <c r="J57">
        <v>185</v>
      </c>
      <c r="K57" t="s">
        <v>7</v>
      </c>
      <c r="L57" t="s">
        <v>8</v>
      </c>
    </row>
    <row r="58" spans="1:12" x14ac:dyDescent="0.25">
      <c r="A58" t="s">
        <v>113</v>
      </c>
      <c r="B58" t="s">
        <v>114</v>
      </c>
      <c r="C58" t="s">
        <v>193</v>
      </c>
      <c r="D58" t="s">
        <v>270</v>
      </c>
      <c r="H58" t="s">
        <v>105</v>
      </c>
      <c r="I58" s="11">
        <v>7</v>
      </c>
      <c r="J58">
        <v>212</v>
      </c>
      <c r="K58" t="s">
        <v>7</v>
      </c>
      <c r="L58" t="s">
        <v>8</v>
      </c>
    </row>
    <row r="59" spans="1:12" x14ac:dyDescent="0.25">
      <c r="A59" t="s">
        <v>115</v>
      </c>
      <c r="B59" t="s">
        <v>116</v>
      </c>
      <c r="C59" t="s">
        <v>197</v>
      </c>
      <c r="D59" t="s">
        <v>270</v>
      </c>
      <c r="H59" t="s">
        <v>105</v>
      </c>
      <c r="I59" s="11">
        <v>8</v>
      </c>
      <c r="J59">
        <v>241</v>
      </c>
      <c r="K59" t="s">
        <v>7</v>
      </c>
      <c r="L59" t="s">
        <v>8</v>
      </c>
    </row>
    <row r="60" spans="1:12" x14ac:dyDescent="0.25">
      <c r="A60" t="s">
        <v>117</v>
      </c>
      <c r="B60" t="s">
        <v>118</v>
      </c>
      <c r="C60" t="s">
        <v>201</v>
      </c>
      <c r="D60" t="s">
        <v>270</v>
      </c>
      <c r="H60" t="s">
        <v>105</v>
      </c>
      <c r="I60" s="11">
        <v>10</v>
      </c>
      <c r="J60">
        <v>248</v>
      </c>
      <c r="K60" t="s">
        <v>7</v>
      </c>
      <c r="L60" t="s">
        <v>8</v>
      </c>
    </row>
    <row r="61" spans="1:12" x14ac:dyDescent="0.25">
      <c r="A61" t="s">
        <v>119</v>
      </c>
      <c r="B61" t="s">
        <v>120</v>
      </c>
      <c r="C61" t="s">
        <v>205</v>
      </c>
      <c r="D61" t="s">
        <v>270</v>
      </c>
      <c r="H61" t="s">
        <v>105</v>
      </c>
      <c r="I61" s="11">
        <v>11</v>
      </c>
      <c r="J61">
        <v>271</v>
      </c>
      <c r="K61" t="s">
        <v>7</v>
      </c>
      <c r="L61" t="s">
        <v>8</v>
      </c>
    </row>
    <row r="62" spans="1:12" x14ac:dyDescent="0.25">
      <c r="A62" t="s">
        <v>121</v>
      </c>
      <c r="B62" t="s">
        <v>122</v>
      </c>
      <c r="C62" t="s">
        <v>208</v>
      </c>
      <c r="D62" t="s">
        <v>270</v>
      </c>
      <c r="H62" t="s">
        <v>105</v>
      </c>
      <c r="I62" s="11">
        <v>12</v>
      </c>
      <c r="J62">
        <v>303</v>
      </c>
      <c r="K62" t="s">
        <v>12</v>
      </c>
      <c r="L62" t="s">
        <v>8</v>
      </c>
    </row>
    <row r="63" spans="1:12" x14ac:dyDescent="0.25">
      <c r="A63" t="s">
        <v>123</v>
      </c>
      <c r="B63" t="s">
        <v>124</v>
      </c>
      <c r="C63" t="s">
        <v>213</v>
      </c>
      <c r="D63" t="s">
        <v>270</v>
      </c>
      <c r="H63" t="s">
        <v>105</v>
      </c>
      <c r="I63" s="11">
        <v>13</v>
      </c>
      <c r="J63">
        <v>331</v>
      </c>
      <c r="K63" t="s">
        <v>12</v>
      </c>
      <c r="L63" t="s">
        <v>8</v>
      </c>
    </row>
    <row r="64" spans="1:12" x14ac:dyDescent="0.25">
      <c r="A64" t="s">
        <v>125</v>
      </c>
      <c r="B64" t="s">
        <v>126</v>
      </c>
      <c r="C64" t="s">
        <v>218</v>
      </c>
      <c r="D64" t="s">
        <v>270</v>
      </c>
      <c r="H64" t="s">
        <v>105</v>
      </c>
      <c r="I64" s="11">
        <v>14</v>
      </c>
      <c r="J64">
        <v>9</v>
      </c>
      <c r="K64" t="s">
        <v>28</v>
      </c>
      <c r="L64" t="s">
        <v>8</v>
      </c>
    </row>
    <row r="65" spans="1:12" x14ac:dyDescent="0.25">
      <c r="A65" t="s">
        <v>127</v>
      </c>
      <c r="B65" t="s">
        <v>128</v>
      </c>
      <c r="C65" t="s">
        <v>223</v>
      </c>
      <c r="D65" t="s">
        <v>270</v>
      </c>
      <c r="H65" t="s">
        <v>105</v>
      </c>
      <c r="I65" s="11">
        <v>15</v>
      </c>
      <c r="J65">
        <v>25</v>
      </c>
      <c r="K65" t="s">
        <v>28</v>
      </c>
      <c r="L65" t="s">
        <v>8</v>
      </c>
    </row>
    <row r="66" spans="1:12" x14ac:dyDescent="0.25">
      <c r="A66" t="s">
        <v>129</v>
      </c>
      <c r="B66" t="s">
        <v>130</v>
      </c>
      <c r="C66" t="s">
        <v>225</v>
      </c>
      <c r="D66" t="s">
        <v>270</v>
      </c>
      <c r="H66" t="s">
        <v>105</v>
      </c>
      <c r="I66" s="11">
        <v>16</v>
      </c>
      <c r="J66">
        <v>31</v>
      </c>
      <c r="K66" t="s">
        <v>28</v>
      </c>
      <c r="L66" t="s">
        <v>8</v>
      </c>
    </row>
    <row r="67" spans="1:12" x14ac:dyDescent="0.25">
      <c r="A67" t="s">
        <v>131</v>
      </c>
      <c r="B67" t="s">
        <v>132</v>
      </c>
      <c r="C67" t="s">
        <v>230</v>
      </c>
      <c r="D67" t="s">
        <v>270</v>
      </c>
      <c r="H67" t="s">
        <v>105</v>
      </c>
      <c r="I67" s="11">
        <v>17</v>
      </c>
      <c r="J67">
        <v>53</v>
      </c>
      <c r="K67" t="s">
        <v>28</v>
      </c>
      <c r="L67" t="s">
        <v>8</v>
      </c>
    </row>
    <row r="68" spans="1:12" x14ac:dyDescent="0.25">
      <c r="A68" t="s">
        <v>133</v>
      </c>
      <c r="B68" t="s">
        <v>134</v>
      </c>
      <c r="C68" t="s">
        <v>235</v>
      </c>
      <c r="D68" t="s">
        <v>270</v>
      </c>
      <c r="H68" t="s">
        <v>105</v>
      </c>
      <c r="I68" s="11">
        <v>18</v>
      </c>
      <c r="J68">
        <v>85</v>
      </c>
      <c r="K68" t="s">
        <v>12</v>
      </c>
      <c r="L68" t="s">
        <v>8</v>
      </c>
    </row>
    <row r="69" spans="1:12" x14ac:dyDescent="0.25">
      <c r="A69" t="s">
        <v>135</v>
      </c>
      <c r="B69" t="s">
        <v>136</v>
      </c>
      <c r="C69" t="s">
        <v>240</v>
      </c>
      <c r="D69" t="s">
        <v>270</v>
      </c>
      <c r="H69" t="s">
        <v>105</v>
      </c>
      <c r="I69" s="11">
        <v>19</v>
      </c>
      <c r="J69">
        <v>113</v>
      </c>
      <c r="K69" t="s">
        <v>12</v>
      </c>
      <c r="L69" t="s">
        <v>8</v>
      </c>
    </row>
    <row r="70" spans="1:12" x14ac:dyDescent="0.25">
      <c r="B70" t="s">
        <v>137</v>
      </c>
      <c r="C70" s="1" t="s">
        <v>245</v>
      </c>
      <c r="D70" t="s">
        <v>270</v>
      </c>
      <c r="H70" t="s">
        <v>105</v>
      </c>
      <c r="I70" s="14">
        <v>20</v>
      </c>
      <c r="J70" s="2"/>
      <c r="K70" s="2"/>
      <c r="L70" t="s">
        <v>8</v>
      </c>
    </row>
    <row r="71" spans="1:12" x14ac:dyDescent="0.25">
      <c r="B71" t="s">
        <v>138</v>
      </c>
      <c r="C71" s="1" t="s">
        <v>250</v>
      </c>
      <c r="D71" t="s">
        <v>270</v>
      </c>
      <c r="H71" t="s">
        <v>105</v>
      </c>
      <c r="I71" s="14">
        <v>21</v>
      </c>
      <c r="J71" s="2"/>
      <c r="K71" s="2"/>
      <c r="L71" t="s">
        <v>8</v>
      </c>
    </row>
    <row r="72" spans="1:12" x14ac:dyDescent="0.25">
      <c r="B72" t="s">
        <v>139</v>
      </c>
      <c r="C72" s="1" t="s">
        <v>254</v>
      </c>
      <c r="D72" t="s">
        <v>270</v>
      </c>
      <c r="H72" t="s">
        <v>105</v>
      </c>
      <c r="I72" s="14">
        <v>22</v>
      </c>
      <c r="J72" s="2"/>
      <c r="K72" s="2"/>
      <c r="L72" t="s">
        <v>8</v>
      </c>
    </row>
    <row r="73" spans="1:12" x14ac:dyDescent="0.25">
      <c r="B73" t="s">
        <v>140</v>
      </c>
      <c r="C73" s="1" t="s">
        <v>177</v>
      </c>
      <c r="D73" t="s">
        <v>270</v>
      </c>
      <c r="H73" t="s">
        <v>105</v>
      </c>
      <c r="I73" s="14">
        <v>2</v>
      </c>
      <c r="J73" s="2"/>
      <c r="K73" s="2"/>
      <c r="L73" t="s">
        <v>8</v>
      </c>
    </row>
    <row r="74" spans="1:12" x14ac:dyDescent="0.25">
      <c r="A74" t="s">
        <v>141</v>
      </c>
      <c r="B74" t="s">
        <v>143</v>
      </c>
      <c r="C74" t="s">
        <v>181</v>
      </c>
      <c r="D74" t="s">
        <v>270</v>
      </c>
      <c r="H74" t="s">
        <v>142</v>
      </c>
      <c r="I74" s="11">
        <v>4</v>
      </c>
      <c r="J74">
        <v>122</v>
      </c>
      <c r="K74" t="s">
        <v>12</v>
      </c>
      <c r="L74" t="s">
        <v>13</v>
      </c>
    </row>
    <row r="75" spans="1:12" x14ac:dyDescent="0.25">
      <c r="A75" t="s">
        <v>144</v>
      </c>
      <c r="B75" t="s">
        <v>145</v>
      </c>
      <c r="C75" t="s">
        <v>190</v>
      </c>
      <c r="D75" t="s">
        <v>270</v>
      </c>
      <c r="H75" t="s">
        <v>142</v>
      </c>
      <c r="I75" s="11">
        <v>7</v>
      </c>
      <c r="J75">
        <v>212</v>
      </c>
      <c r="K75" t="s">
        <v>7</v>
      </c>
      <c r="L75" t="s">
        <v>13</v>
      </c>
    </row>
    <row r="76" spans="1:12" x14ac:dyDescent="0.25">
      <c r="A76" t="s">
        <v>146</v>
      </c>
      <c r="B76" t="s">
        <v>147</v>
      </c>
      <c r="C76" t="s">
        <v>194</v>
      </c>
      <c r="D76" t="s">
        <v>270</v>
      </c>
      <c r="H76" t="s">
        <v>142</v>
      </c>
      <c r="I76" s="11">
        <v>8</v>
      </c>
      <c r="J76">
        <v>241</v>
      </c>
      <c r="K76" t="s">
        <v>7</v>
      </c>
      <c r="L76" t="s">
        <v>13</v>
      </c>
    </row>
    <row r="77" spans="1:12" x14ac:dyDescent="0.25">
      <c r="A77" t="s">
        <v>148</v>
      </c>
      <c r="B77" t="s">
        <v>149</v>
      </c>
      <c r="C77" t="s">
        <v>202</v>
      </c>
      <c r="D77" t="s">
        <v>270</v>
      </c>
      <c r="H77" t="s">
        <v>142</v>
      </c>
      <c r="I77" s="11">
        <v>11</v>
      </c>
      <c r="J77">
        <v>271</v>
      </c>
      <c r="K77" t="s">
        <v>7</v>
      </c>
      <c r="L77" t="s">
        <v>13</v>
      </c>
    </row>
    <row r="78" spans="1:12" x14ac:dyDescent="0.25">
      <c r="A78" t="s">
        <v>150</v>
      </c>
      <c r="B78" t="s">
        <v>151</v>
      </c>
      <c r="C78" t="s">
        <v>258</v>
      </c>
      <c r="D78" t="s">
        <v>270</v>
      </c>
      <c r="H78" t="s">
        <v>142</v>
      </c>
      <c r="I78" s="11">
        <v>12</v>
      </c>
      <c r="J78">
        <v>299</v>
      </c>
      <c r="K78" t="s">
        <v>12</v>
      </c>
      <c r="L78" t="s">
        <v>13</v>
      </c>
    </row>
    <row r="79" spans="1:12" x14ac:dyDescent="0.25">
      <c r="A79" t="s">
        <v>152</v>
      </c>
      <c r="B79" t="s">
        <v>153</v>
      </c>
      <c r="C79" t="s">
        <v>210</v>
      </c>
      <c r="D79" t="s">
        <v>270</v>
      </c>
      <c r="H79" t="s">
        <v>142</v>
      </c>
      <c r="I79" s="11">
        <v>13</v>
      </c>
      <c r="J79">
        <v>331</v>
      </c>
      <c r="K79" t="s">
        <v>12</v>
      </c>
      <c r="L79" t="s">
        <v>13</v>
      </c>
    </row>
    <row r="80" spans="1:12" x14ac:dyDescent="0.25">
      <c r="A80" t="s">
        <v>154</v>
      </c>
      <c r="B80" t="s">
        <v>155</v>
      </c>
      <c r="C80" t="s">
        <v>215</v>
      </c>
      <c r="D80" t="s">
        <v>270</v>
      </c>
      <c r="H80" t="s">
        <v>142</v>
      </c>
      <c r="I80" s="11">
        <v>14</v>
      </c>
      <c r="J80">
        <v>9</v>
      </c>
      <c r="K80" t="s">
        <v>28</v>
      </c>
      <c r="L80" t="s">
        <v>13</v>
      </c>
    </row>
    <row r="81" spans="1:12" x14ac:dyDescent="0.25">
      <c r="A81" t="s">
        <v>156</v>
      </c>
      <c r="B81" t="s">
        <v>157</v>
      </c>
      <c r="C81" t="s">
        <v>220</v>
      </c>
      <c r="D81" t="s">
        <v>270</v>
      </c>
      <c r="H81" t="s">
        <v>142</v>
      </c>
      <c r="I81" s="11">
        <v>15</v>
      </c>
      <c r="J81">
        <v>25</v>
      </c>
      <c r="K81" t="s">
        <v>28</v>
      </c>
      <c r="L81" t="s">
        <v>13</v>
      </c>
    </row>
    <row r="82" spans="1:12" x14ac:dyDescent="0.25">
      <c r="A82" t="s">
        <v>158</v>
      </c>
      <c r="B82" t="s">
        <v>159</v>
      </c>
      <c r="C82" t="s">
        <v>227</v>
      </c>
      <c r="D82" t="s">
        <v>270</v>
      </c>
      <c r="H82" t="s">
        <v>142</v>
      </c>
      <c r="I82" s="11">
        <v>17</v>
      </c>
      <c r="J82">
        <v>53</v>
      </c>
      <c r="K82" t="s">
        <v>28</v>
      </c>
      <c r="L82" t="s">
        <v>13</v>
      </c>
    </row>
    <row r="83" spans="1:12" x14ac:dyDescent="0.25">
      <c r="A83" t="s">
        <v>160</v>
      </c>
      <c r="B83" t="s">
        <v>161</v>
      </c>
      <c r="C83" t="s">
        <v>232</v>
      </c>
      <c r="D83" t="s">
        <v>270</v>
      </c>
      <c r="H83" t="s">
        <v>142</v>
      </c>
      <c r="I83" s="11">
        <v>18</v>
      </c>
      <c r="J83">
        <v>85</v>
      </c>
      <c r="K83" t="s">
        <v>12</v>
      </c>
      <c r="L83" t="s">
        <v>13</v>
      </c>
    </row>
    <row r="84" spans="1:12" x14ac:dyDescent="0.25">
      <c r="A84" t="s">
        <v>162</v>
      </c>
      <c r="B84" t="s">
        <v>163</v>
      </c>
      <c r="C84" t="s">
        <v>237</v>
      </c>
      <c r="D84" t="s">
        <v>270</v>
      </c>
      <c r="H84" t="s">
        <v>142</v>
      </c>
      <c r="I84" s="11">
        <v>19</v>
      </c>
      <c r="J84">
        <v>113</v>
      </c>
      <c r="K84" t="s">
        <v>12</v>
      </c>
      <c r="L84" t="s">
        <v>13</v>
      </c>
    </row>
    <row r="85" spans="1:12" x14ac:dyDescent="0.25">
      <c r="B85" t="s">
        <v>164</v>
      </c>
      <c r="C85" s="1" t="s">
        <v>260</v>
      </c>
      <c r="D85" t="s">
        <v>271</v>
      </c>
      <c r="H85" t="s">
        <v>142</v>
      </c>
      <c r="I85" s="14">
        <v>1</v>
      </c>
      <c r="J85" s="2"/>
      <c r="K85" s="2"/>
      <c r="L85" t="s">
        <v>13</v>
      </c>
    </row>
    <row r="86" spans="1:12" x14ac:dyDescent="0.25">
      <c r="B86" t="s">
        <v>165</v>
      </c>
      <c r="C86" s="1" t="s">
        <v>242</v>
      </c>
      <c r="D86" t="s">
        <v>270</v>
      </c>
      <c r="H86" t="s">
        <v>142</v>
      </c>
      <c r="I86" s="14">
        <v>20</v>
      </c>
      <c r="J86" s="2"/>
      <c r="K86" s="2"/>
      <c r="L86" t="s">
        <v>13</v>
      </c>
    </row>
    <row r="87" spans="1:12" x14ac:dyDescent="0.25">
      <c r="B87" t="s">
        <v>166</v>
      </c>
      <c r="C87" s="1" t="s">
        <v>247</v>
      </c>
      <c r="D87" t="s">
        <v>270</v>
      </c>
      <c r="H87" t="s">
        <v>142</v>
      </c>
      <c r="I87" s="14">
        <v>21</v>
      </c>
      <c r="J87" s="2"/>
      <c r="K87" s="2"/>
      <c r="L87" t="s">
        <v>13</v>
      </c>
    </row>
    <row r="88" spans="1:12" x14ac:dyDescent="0.25">
      <c r="B88" t="s">
        <v>167</v>
      </c>
      <c r="C88" s="1" t="s">
        <v>251</v>
      </c>
      <c r="D88" t="s">
        <v>270</v>
      </c>
      <c r="H88" t="s">
        <v>142</v>
      </c>
      <c r="I88" s="14">
        <v>22</v>
      </c>
      <c r="J88" s="2"/>
      <c r="K88" s="2"/>
      <c r="L88" t="s">
        <v>13</v>
      </c>
    </row>
    <row r="89" spans="1:12" x14ac:dyDescent="0.25">
      <c r="B89" t="s">
        <v>168</v>
      </c>
      <c r="C89" s="1" t="s">
        <v>171</v>
      </c>
      <c r="D89" t="s">
        <v>270</v>
      </c>
      <c r="H89" t="s">
        <v>142</v>
      </c>
      <c r="I89" s="14">
        <v>2</v>
      </c>
      <c r="J89" s="2"/>
      <c r="K89" s="2"/>
      <c r="L89" t="s">
        <v>13</v>
      </c>
    </row>
  </sheetData>
  <autoFilter ref="A1:L89" xr:uid="{A7C4D513-19F0-4B70-9186-6C0F2FD2122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6FDCF-F5A5-4982-9389-AAE586DF9FA0}">
  <dimension ref="A1:F6"/>
  <sheetViews>
    <sheetView workbookViewId="0">
      <selection activeCell="D29" sqref="D29"/>
    </sheetView>
  </sheetViews>
  <sheetFormatPr baseColWidth="10" defaultRowHeight="15.75" x14ac:dyDescent="0.25"/>
  <cols>
    <col min="2" max="2" width="12.375" bestFit="1" customWidth="1"/>
    <col min="5" max="5" width="10.875" bestFit="1" customWidth="1"/>
  </cols>
  <sheetData>
    <row r="1" spans="1:6" x14ac:dyDescent="0.25">
      <c r="A1" t="s">
        <v>261</v>
      </c>
      <c r="B1" t="s">
        <v>262</v>
      </c>
      <c r="C1" t="s">
        <v>274</v>
      </c>
      <c r="D1" t="s">
        <v>275</v>
      </c>
      <c r="E1" t="s">
        <v>4</v>
      </c>
      <c r="F1" t="s">
        <v>263</v>
      </c>
    </row>
    <row r="2" spans="1:6" x14ac:dyDescent="0.25">
      <c r="A2" t="s">
        <v>172</v>
      </c>
      <c r="B2" t="s">
        <v>142</v>
      </c>
      <c r="C2">
        <v>1.2383194</v>
      </c>
      <c r="D2">
        <v>103.85355149999999</v>
      </c>
      <c r="E2" s="2" t="s">
        <v>175</v>
      </c>
      <c r="F2" s="2" t="s">
        <v>265</v>
      </c>
    </row>
    <row r="3" spans="1:6" x14ac:dyDescent="0.25">
      <c r="A3" s="2" t="s">
        <v>174</v>
      </c>
      <c r="B3" s="2" t="s">
        <v>11</v>
      </c>
      <c r="C3">
        <v>1.2972229</v>
      </c>
      <c r="D3">
        <v>103.920675</v>
      </c>
      <c r="E3" s="2" t="s">
        <v>175</v>
      </c>
      <c r="F3" s="2" t="s">
        <v>265</v>
      </c>
    </row>
    <row r="4" spans="1:6" x14ac:dyDescent="0.25">
      <c r="A4" t="s">
        <v>170</v>
      </c>
      <c r="B4" t="s">
        <v>46</v>
      </c>
      <c r="C4">
        <v>1.3885730999999999</v>
      </c>
      <c r="D4">
        <v>103.9514805</v>
      </c>
      <c r="E4" t="s">
        <v>8</v>
      </c>
      <c r="F4" t="s">
        <v>264</v>
      </c>
    </row>
    <row r="5" spans="1:6" x14ac:dyDescent="0.25">
      <c r="A5" t="s">
        <v>178</v>
      </c>
      <c r="B5" t="s">
        <v>105</v>
      </c>
      <c r="C5">
        <v>1.4716237000000001</v>
      </c>
      <c r="D5">
        <v>103.80508330000001</v>
      </c>
      <c r="E5" t="s">
        <v>8</v>
      </c>
      <c r="F5" t="s">
        <v>264</v>
      </c>
    </row>
    <row r="6" spans="1:6" x14ac:dyDescent="0.25">
      <c r="A6" t="s">
        <v>199</v>
      </c>
      <c r="B6" t="s">
        <v>82</v>
      </c>
      <c r="C6" s="3">
        <v>1.3446619</v>
      </c>
      <c r="D6" s="3">
        <v>103.6340957</v>
      </c>
      <c r="E6" t="s">
        <v>200</v>
      </c>
      <c r="F6" t="s">
        <v>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2A1A-B22F-48FE-87A1-992DD8F854DF}">
  <dimension ref="A1:R185"/>
  <sheetViews>
    <sheetView tabSelected="1" workbookViewId="0">
      <pane ySplit="1" topLeftCell="A2" activePane="bottomLeft" state="frozen"/>
      <selection pane="bottomLeft" activeCell="D11" sqref="D11"/>
    </sheetView>
  </sheetViews>
  <sheetFormatPr baseColWidth="10" defaultColWidth="9" defaultRowHeight="15.75" x14ac:dyDescent="0.25"/>
  <cols>
    <col min="1" max="1" width="26.75" bestFit="1" customWidth="1"/>
    <col min="2" max="2" width="8.75" bestFit="1" customWidth="1"/>
    <col min="3" max="3" width="14.625" style="11" bestFit="1" customWidth="1"/>
    <col min="4" max="4" width="14.625" customWidth="1"/>
    <col min="5" max="5" width="8.25" bestFit="1" customWidth="1"/>
    <col min="7" max="7" width="8.875" bestFit="1" customWidth="1"/>
    <col min="8" max="8" width="9.75" bestFit="1" customWidth="1"/>
    <col min="11" max="11" width="14" bestFit="1" customWidth="1"/>
    <col min="12" max="12" width="14.875" bestFit="1" customWidth="1"/>
    <col min="13" max="13" width="14.875" customWidth="1"/>
    <col min="14" max="14" width="17.75" bestFit="1" customWidth="1"/>
    <col min="15" max="15" width="17.75" customWidth="1"/>
    <col min="16" max="16" width="15.375" bestFit="1" customWidth="1"/>
    <col min="18" max="18" width="11.125" style="13" bestFit="1" customWidth="1"/>
    <col min="34" max="34" width="20.75" bestFit="1" customWidth="1"/>
    <col min="38" max="38" width="15.375" bestFit="1" customWidth="1"/>
  </cols>
  <sheetData>
    <row r="1" spans="1:18" x14ac:dyDescent="0.25">
      <c r="A1" t="s">
        <v>422</v>
      </c>
      <c r="B1" t="s">
        <v>423</v>
      </c>
      <c r="C1" s="11" t="s">
        <v>424</v>
      </c>
      <c r="D1" s="1" t="s">
        <v>269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s="1" t="s">
        <v>433</v>
      </c>
      <c r="N1" t="s">
        <v>434</v>
      </c>
      <c r="O1" t="s">
        <v>435</v>
      </c>
      <c r="P1" t="s">
        <v>436</v>
      </c>
      <c r="Q1" t="s">
        <v>437</v>
      </c>
      <c r="R1" s="12" t="s">
        <v>438</v>
      </c>
    </row>
    <row r="2" spans="1:18" x14ac:dyDescent="0.25">
      <c r="A2" t="s">
        <v>439</v>
      </c>
      <c r="B2" t="s">
        <v>6</v>
      </c>
      <c r="C2" s="11">
        <v>0</v>
      </c>
      <c r="D2" s="1" t="s">
        <v>818</v>
      </c>
      <c r="E2" t="s">
        <v>440</v>
      </c>
      <c r="F2">
        <v>90</v>
      </c>
      <c r="G2">
        <v>31580</v>
      </c>
      <c r="H2">
        <v>8</v>
      </c>
      <c r="I2">
        <v>53</v>
      </c>
      <c r="J2">
        <v>30948</v>
      </c>
      <c r="K2">
        <v>350.89</v>
      </c>
      <c r="L2">
        <v>0.09</v>
      </c>
      <c r="M2">
        <v>90</v>
      </c>
      <c r="N2">
        <v>0.59</v>
      </c>
      <c r="O2">
        <f t="shared" ref="O2:O65" si="0">N2*1000</f>
        <v>590</v>
      </c>
      <c r="P2">
        <v>343.87</v>
      </c>
      <c r="Q2">
        <v>343870</v>
      </c>
      <c r="R2" s="13">
        <f>O2+Q2</f>
        <v>344460</v>
      </c>
    </row>
    <row r="3" spans="1:18" x14ac:dyDescent="0.25">
      <c r="A3" t="s">
        <v>441</v>
      </c>
      <c r="B3" t="s">
        <v>6</v>
      </c>
      <c r="C3" s="11">
        <v>0</v>
      </c>
      <c r="D3" s="1" t="s">
        <v>818</v>
      </c>
      <c r="E3" t="s">
        <v>442</v>
      </c>
      <c r="F3">
        <v>90</v>
      </c>
      <c r="G3">
        <v>34211</v>
      </c>
      <c r="H3">
        <v>4</v>
      </c>
      <c r="I3">
        <v>60</v>
      </c>
      <c r="J3">
        <v>33547</v>
      </c>
      <c r="K3">
        <v>380.13</v>
      </c>
      <c r="L3">
        <v>0.04</v>
      </c>
      <c r="M3">
        <v>40</v>
      </c>
      <c r="N3">
        <v>0.67</v>
      </c>
      <c r="O3">
        <f t="shared" si="0"/>
        <v>670</v>
      </c>
      <c r="P3">
        <v>372.76</v>
      </c>
      <c r="Q3">
        <v>372760</v>
      </c>
      <c r="R3" s="13">
        <f t="shared" ref="R3:R66" si="1">O3+Q3</f>
        <v>373430</v>
      </c>
    </row>
    <row r="4" spans="1:18" x14ac:dyDescent="0.25">
      <c r="A4" t="s">
        <v>443</v>
      </c>
      <c r="B4" t="s">
        <v>6</v>
      </c>
      <c r="C4" s="11">
        <v>0</v>
      </c>
      <c r="D4" s="1" t="s">
        <v>818</v>
      </c>
      <c r="E4" t="s">
        <v>440</v>
      </c>
      <c r="F4">
        <v>90</v>
      </c>
      <c r="G4">
        <v>20681</v>
      </c>
      <c r="H4">
        <v>0</v>
      </c>
      <c r="I4">
        <v>80</v>
      </c>
      <c r="J4">
        <v>20125</v>
      </c>
      <c r="K4">
        <v>229.79</v>
      </c>
      <c r="L4">
        <v>0</v>
      </c>
      <c r="M4">
        <v>0</v>
      </c>
      <c r="N4">
        <v>0.89</v>
      </c>
      <c r="O4">
        <f t="shared" si="0"/>
        <v>890</v>
      </c>
      <c r="P4">
        <v>223.61</v>
      </c>
      <c r="Q4">
        <v>223610</v>
      </c>
      <c r="R4" s="13">
        <f t="shared" si="1"/>
        <v>224500</v>
      </c>
    </row>
    <row r="5" spans="1:18" x14ac:dyDescent="0.25">
      <c r="A5" t="s">
        <v>444</v>
      </c>
      <c r="B5" t="s">
        <v>6</v>
      </c>
      <c r="C5" s="11">
        <v>0</v>
      </c>
      <c r="D5" s="1" t="s">
        <v>818</v>
      </c>
      <c r="E5" t="s">
        <v>445</v>
      </c>
      <c r="F5">
        <v>90</v>
      </c>
      <c r="G5">
        <v>20939</v>
      </c>
      <c r="H5">
        <v>1</v>
      </c>
      <c r="I5">
        <v>96</v>
      </c>
      <c r="J5">
        <v>20285</v>
      </c>
      <c r="K5">
        <v>232.66</v>
      </c>
      <c r="L5">
        <v>0.01</v>
      </c>
      <c r="M5">
        <v>10</v>
      </c>
      <c r="N5">
        <v>1.07</v>
      </c>
      <c r="O5">
        <f t="shared" si="0"/>
        <v>1070</v>
      </c>
      <c r="P5">
        <v>225.39</v>
      </c>
      <c r="Q5">
        <v>225390</v>
      </c>
      <c r="R5" s="13">
        <f t="shared" si="1"/>
        <v>226460</v>
      </c>
    </row>
    <row r="6" spans="1:18" x14ac:dyDescent="0.25">
      <c r="A6" t="s">
        <v>446</v>
      </c>
      <c r="B6" t="s">
        <v>6</v>
      </c>
      <c r="C6" s="11">
        <v>0</v>
      </c>
      <c r="D6" s="1" t="s">
        <v>818</v>
      </c>
      <c r="E6" t="s">
        <v>447</v>
      </c>
      <c r="F6">
        <v>90</v>
      </c>
      <c r="G6">
        <v>31580</v>
      </c>
      <c r="H6">
        <v>8</v>
      </c>
      <c r="I6">
        <v>53</v>
      </c>
      <c r="J6">
        <v>30948</v>
      </c>
      <c r="K6">
        <v>350.89</v>
      </c>
      <c r="L6">
        <v>0.09</v>
      </c>
      <c r="M6">
        <v>90</v>
      </c>
      <c r="N6">
        <v>0.59</v>
      </c>
      <c r="O6">
        <f t="shared" si="0"/>
        <v>590</v>
      </c>
      <c r="P6">
        <v>343.87</v>
      </c>
      <c r="Q6">
        <v>343870</v>
      </c>
      <c r="R6" s="13">
        <f t="shared" si="1"/>
        <v>344460</v>
      </c>
    </row>
    <row r="7" spans="1:18" x14ac:dyDescent="0.25">
      <c r="A7" t="s">
        <v>448</v>
      </c>
      <c r="B7" t="s">
        <v>6</v>
      </c>
      <c r="C7" s="11">
        <v>0</v>
      </c>
      <c r="D7" s="1" t="s">
        <v>818</v>
      </c>
      <c r="E7" t="s">
        <v>449</v>
      </c>
      <c r="F7">
        <v>90</v>
      </c>
      <c r="G7">
        <v>34211</v>
      </c>
      <c r="H7">
        <v>4</v>
      </c>
      <c r="I7">
        <v>60</v>
      </c>
      <c r="J7">
        <v>33547</v>
      </c>
      <c r="K7">
        <v>380.13</v>
      </c>
      <c r="L7">
        <v>0.04</v>
      </c>
      <c r="M7">
        <v>40</v>
      </c>
      <c r="N7">
        <v>0.67</v>
      </c>
      <c r="O7">
        <f t="shared" si="0"/>
        <v>670</v>
      </c>
      <c r="P7">
        <v>372.76</v>
      </c>
      <c r="Q7">
        <v>372760</v>
      </c>
      <c r="R7" s="13">
        <f t="shared" si="1"/>
        <v>373430</v>
      </c>
    </row>
    <row r="8" spans="1:18" x14ac:dyDescent="0.25">
      <c r="A8" t="s">
        <v>450</v>
      </c>
      <c r="B8" t="s">
        <v>6</v>
      </c>
      <c r="C8" s="11">
        <v>0</v>
      </c>
      <c r="D8" s="1" t="s">
        <v>818</v>
      </c>
      <c r="E8" t="s">
        <v>447</v>
      </c>
      <c r="F8">
        <v>90</v>
      </c>
      <c r="G8">
        <v>20681</v>
      </c>
      <c r="H8">
        <v>0</v>
      </c>
      <c r="I8">
        <v>80</v>
      </c>
      <c r="J8">
        <v>20125</v>
      </c>
      <c r="K8">
        <v>229.79</v>
      </c>
      <c r="L8">
        <v>0</v>
      </c>
      <c r="M8">
        <v>0</v>
      </c>
      <c r="N8">
        <v>0.89</v>
      </c>
      <c r="O8">
        <f t="shared" si="0"/>
        <v>890</v>
      </c>
      <c r="P8">
        <v>223.61</v>
      </c>
      <c r="Q8">
        <v>223610</v>
      </c>
      <c r="R8" s="13">
        <f t="shared" si="1"/>
        <v>224500</v>
      </c>
    </row>
    <row r="9" spans="1:18" x14ac:dyDescent="0.25">
      <c r="A9" t="s">
        <v>451</v>
      </c>
      <c r="B9" t="s">
        <v>6</v>
      </c>
      <c r="C9" s="11">
        <v>0</v>
      </c>
      <c r="D9" s="1" t="s">
        <v>818</v>
      </c>
      <c r="E9" t="s">
        <v>452</v>
      </c>
      <c r="F9">
        <v>90</v>
      </c>
      <c r="G9">
        <v>20118</v>
      </c>
      <c r="H9">
        <v>0</v>
      </c>
      <c r="I9">
        <v>73</v>
      </c>
      <c r="J9">
        <v>19693</v>
      </c>
      <c r="K9">
        <v>223.53</v>
      </c>
      <c r="L9">
        <v>0</v>
      </c>
      <c r="M9">
        <v>0</v>
      </c>
      <c r="N9">
        <v>0.81</v>
      </c>
      <c r="O9">
        <f t="shared" si="0"/>
        <v>810</v>
      </c>
      <c r="P9">
        <v>218.81</v>
      </c>
      <c r="Q9">
        <v>218810</v>
      </c>
      <c r="R9" s="13">
        <f t="shared" si="1"/>
        <v>219620</v>
      </c>
    </row>
    <row r="10" spans="1:18" x14ac:dyDescent="0.25">
      <c r="A10" t="s">
        <v>453</v>
      </c>
      <c r="B10" t="s">
        <v>11</v>
      </c>
      <c r="C10" s="11">
        <v>6</v>
      </c>
      <c r="D10" t="s">
        <v>187</v>
      </c>
      <c r="E10" t="s">
        <v>454</v>
      </c>
      <c r="F10">
        <v>90</v>
      </c>
      <c r="G10">
        <v>514</v>
      </c>
      <c r="H10">
        <v>65</v>
      </c>
      <c r="I10">
        <v>31</v>
      </c>
      <c r="J10">
        <v>348</v>
      </c>
      <c r="K10">
        <v>5.71</v>
      </c>
      <c r="L10">
        <v>0.72</v>
      </c>
      <c r="M10">
        <v>720</v>
      </c>
      <c r="N10">
        <v>0.34</v>
      </c>
      <c r="O10">
        <f t="shared" si="0"/>
        <v>340</v>
      </c>
      <c r="P10">
        <v>3.87</v>
      </c>
      <c r="Q10">
        <v>3870</v>
      </c>
      <c r="R10" s="13">
        <f t="shared" si="1"/>
        <v>4210</v>
      </c>
    </row>
    <row r="11" spans="1:18" x14ac:dyDescent="0.25">
      <c r="A11" t="s">
        <v>455</v>
      </c>
      <c r="B11" t="s">
        <v>11</v>
      </c>
      <c r="C11" s="11">
        <v>6</v>
      </c>
      <c r="D11" t="s">
        <v>187</v>
      </c>
      <c r="E11" t="s">
        <v>445</v>
      </c>
      <c r="F11">
        <v>90</v>
      </c>
      <c r="G11">
        <v>316</v>
      </c>
      <c r="H11">
        <v>29</v>
      </c>
      <c r="I11">
        <v>14</v>
      </c>
      <c r="J11">
        <v>230</v>
      </c>
      <c r="K11">
        <v>3.51</v>
      </c>
      <c r="L11">
        <v>0.32</v>
      </c>
      <c r="M11">
        <v>320</v>
      </c>
      <c r="N11">
        <v>0.16</v>
      </c>
      <c r="O11">
        <f t="shared" si="0"/>
        <v>160</v>
      </c>
      <c r="P11">
        <v>2.56</v>
      </c>
      <c r="Q11">
        <v>2560</v>
      </c>
      <c r="R11" s="13">
        <f t="shared" si="1"/>
        <v>2720</v>
      </c>
    </row>
    <row r="12" spans="1:18" x14ac:dyDescent="0.25">
      <c r="A12" t="s">
        <v>456</v>
      </c>
      <c r="B12" t="s">
        <v>46</v>
      </c>
      <c r="C12" s="11">
        <v>6</v>
      </c>
      <c r="D12" t="s">
        <v>188</v>
      </c>
      <c r="E12" t="s">
        <v>440</v>
      </c>
      <c r="F12">
        <v>90</v>
      </c>
      <c r="G12">
        <v>888</v>
      </c>
      <c r="H12">
        <v>2</v>
      </c>
      <c r="I12">
        <v>1</v>
      </c>
      <c r="J12">
        <v>750</v>
      </c>
      <c r="K12">
        <v>9.8699999999999992</v>
      </c>
      <c r="L12">
        <v>0.02</v>
      </c>
      <c r="M12">
        <v>20</v>
      </c>
      <c r="N12">
        <v>0.01</v>
      </c>
      <c r="O12">
        <f t="shared" si="0"/>
        <v>10</v>
      </c>
      <c r="P12">
        <v>8.33</v>
      </c>
      <c r="Q12">
        <v>8330</v>
      </c>
      <c r="R12" s="13">
        <f t="shared" si="1"/>
        <v>8340</v>
      </c>
    </row>
    <row r="13" spans="1:18" x14ac:dyDescent="0.25">
      <c r="A13" t="s">
        <v>457</v>
      </c>
      <c r="B13" t="s">
        <v>46</v>
      </c>
      <c r="C13" s="11">
        <v>6</v>
      </c>
      <c r="D13" t="s">
        <v>188</v>
      </c>
      <c r="E13" t="s">
        <v>454</v>
      </c>
      <c r="F13">
        <v>90</v>
      </c>
      <c r="G13">
        <v>721</v>
      </c>
      <c r="H13">
        <v>1</v>
      </c>
      <c r="I13">
        <v>5</v>
      </c>
      <c r="J13">
        <v>536</v>
      </c>
      <c r="K13">
        <v>8.01</v>
      </c>
      <c r="L13">
        <v>0.01</v>
      </c>
      <c r="M13">
        <v>10</v>
      </c>
      <c r="N13">
        <v>0.06</v>
      </c>
      <c r="O13">
        <f t="shared" si="0"/>
        <v>60</v>
      </c>
      <c r="P13">
        <v>5.96</v>
      </c>
      <c r="Q13">
        <v>5960</v>
      </c>
      <c r="R13" s="13">
        <f t="shared" si="1"/>
        <v>6020</v>
      </c>
    </row>
    <row r="14" spans="1:18" x14ac:dyDescent="0.25">
      <c r="A14" t="s">
        <v>458</v>
      </c>
      <c r="B14" t="s">
        <v>105</v>
      </c>
      <c r="C14" s="11">
        <v>6</v>
      </c>
      <c r="D14" t="s">
        <v>189</v>
      </c>
      <c r="E14" t="s">
        <v>442</v>
      </c>
      <c r="F14">
        <v>90</v>
      </c>
      <c r="G14">
        <v>4988</v>
      </c>
      <c r="H14">
        <v>3</v>
      </c>
      <c r="I14">
        <v>2</v>
      </c>
      <c r="J14">
        <v>4787</v>
      </c>
      <c r="K14">
        <v>55.42</v>
      </c>
      <c r="L14">
        <v>0.03</v>
      </c>
      <c r="M14">
        <v>30</v>
      </c>
      <c r="N14">
        <v>0.02</v>
      </c>
      <c r="O14">
        <f t="shared" si="0"/>
        <v>20</v>
      </c>
      <c r="P14">
        <v>53.19</v>
      </c>
      <c r="Q14">
        <v>53190</v>
      </c>
      <c r="R14" s="13">
        <f t="shared" si="1"/>
        <v>53210</v>
      </c>
    </row>
    <row r="15" spans="1:18" x14ac:dyDescent="0.25">
      <c r="A15" t="s">
        <v>459</v>
      </c>
      <c r="B15" t="s">
        <v>105</v>
      </c>
      <c r="C15" s="11">
        <v>6</v>
      </c>
      <c r="D15" t="s">
        <v>189</v>
      </c>
      <c r="E15" t="s">
        <v>454</v>
      </c>
      <c r="F15">
        <v>90</v>
      </c>
      <c r="G15">
        <v>6020</v>
      </c>
      <c r="H15">
        <v>0</v>
      </c>
      <c r="I15">
        <v>10</v>
      </c>
      <c r="J15">
        <v>5775</v>
      </c>
      <c r="K15">
        <v>66.89</v>
      </c>
      <c r="L15">
        <v>0</v>
      </c>
      <c r="M15">
        <v>0</v>
      </c>
      <c r="N15">
        <v>0.11</v>
      </c>
      <c r="O15">
        <f t="shared" si="0"/>
        <v>110</v>
      </c>
      <c r="P15">
        <v>64.17</v>
      </c>
      <c r="Q15">
        <v>64170</v>
      </c>
      <c r="R15" s="13">
        <f t="shared" si="1"/>
        <v>64280</v>
      </c>
    </row>
    <row r="16" spans="1:18" x14ac:dyDescent="0.25">
      <c r="A16" t="s">
        <v>460</v>
      </c>
      <c r="B16" t="s">
        <v>142</v>
      </c>
      <c r="C16" s="11">
        <v>6</v>
      </c>
      <c r="D16" t="s">
        <v>649</v>
      </c>
      <c r="E16" t="s">
        <v>442</v>
      </c>
      <c r="F16">
        <v>90</v>
      </c>
      <c r="G16">
        <v>420</v>
      </c>
      <c r="H16">
        <v>85</v>
      </c>
      <c r="I16">
        <v>27</v>
      </c>
      <c r="J16">
        <v>262</v>
      </c>
      <c r="K16">
        <v>4.67</v>
      </c>
      <c r="L16">
        <v>0.94</v>
      </c>
      <c r="M16">
        <v>940</v>
      </c>
      <c r="N16">
        <v>0.3</v>
      </c>
      <c r="O16">
        <f t="shared" si="0"/>
        <v>300</v>
      </c>
      <c r="P16">
        <v>2.91</v>
      </c>
      <c r="Q16">
        <v>2910</v>
      </c>
      <c r="R16" s="13">
        <f t="shared" si="1"/>
        <v>3210</v>
      </c>
    </row>
    <row r="17" spans="1:18" x14ac:dyDescent="0.25">
      <c r="A17" t="s">
        <v>461</v>
      </c>
      <c r="B17" t="s">
        <v>142</v>
      </c>
      <c r="C17" s="11">
        <v>6</v>
      </c>
      <c r="D17" t="s">
        <v>649</v>
      </c>
      <c r="E17" t="s">
        <v>454</v>
      </c>
      <c r="F17">
        <v>76</v>
      </c>
      <c r="G17">
        <v>231</v>
      </c>
      <c r="H17">
        <v>20</v>
      </c>
      <c r="I17">
        <v>33</v>
      </c>
      <c r="J17">
        <v>74</v>
      </c>
      <c r="K17">
        <v>3.04</v>
      </c>
      <c r="L17">
        <v>0.26</v>
      </c>
      <c r="M17">
        <v>260</v>
      </c>
      <c r="N17">
        <v>0.43</v>
      </c>
      <c r="O17">
        <f t="shared" si="0"/>
        <v>430</v>
      </c>
      <c r="P17">
        <v>0.97</v>
      </c>
      <c r="Q17">
        <v>970</v>
      </c>
      <c r="R17" s="13">
        <f t="shared" si="1"/>
        <v>1400</v>
      </c>
    </row>
    <row r="18" spans="1:18" x14ac:dyDescent="0.25">
      <c r="A18" t="s">
        <v>462</v>
      </c>
      <c r="B18" t="s">
        <v>142</v>
      </c>
      <c r="C18" s="11">
        <v>6</v>
      </c>
      <c r="D18" t="s">
        <v>649</v>
      </c>
      <c r="E18" t="s">
        <v>463</v>
      </c>
      <c r="F18">
        <v>142.69999999999999</v>
      </c>
      <c r="G18">
        <v>401</v>
      </c>
      <c r="H18">
        <v>10</v>
      </c>
      <c r="I18">
        <v>21</v>
      </c>
      <c r="J18">
        <v>269</v>
      </c>
      <c r="K18">
        <v>2.81</v>
      </c>
      <c r="L18">
        <v>7.0000000000000007E-2</v>
      </c>
      <c r="M18">
        <v>70</v>
      </c>
      <c r="N18">
        <v>0.15</v>
      </c>
      <c r="O18">
        <f t="shared" si="0"/>
        <v>150</v>
      </c>
      <c r="P18">
        <v>1.89</v>
      </c>
      <c r="Q18">
        <v>1890</v>
      </c>
      <c r="R18" s="13">
        <f t="shared" si="1"/>
        <v>2040</v>
      </c>
    </row>
    <row r="19" spans="1:18" x14ac:dyDescent="0.25">
      <c r="A19" t="s">
        <v>464</v>
      </c>
      <c r="B19" t="s">
        <v>11</v>
      </c>
      <c r="C19" s="11">
        <v>8</v>
      </c>
      <c r="D19" t="s">
        <v>195</v>
      </c>
      <c r="E19" t="s">
        <v>440</v>
      </c>
      <c r="F19">
        <v>90</v>
      </c>
      <c r="G19">
        <v>179</v>
      </c>
      <c r="H19">
        <v>0</v>
      </c>
      <c r="I19">
        <v>9</v>
      </c>
      <c r="J19">
        <v>130</v>
      </c>
      <c r="K19">
        <v>1.99</v>
      </c>
      <c r="L19">
        <v>0</v>
      </c>
      <c r="M19">
        <v>0</v>
      </c>
      <c r="N19">
        <v>0.1</v>
      </c>
      <c r="O19">
        <f t="shared" si="0"/>
        <v>100</v>
      </c>
      <c r="P19">
        <v>1.44</v>
      </c>
      <c r="Q19">
        <v>1440</v>
      </c>
      <c r="R19" s="13">
        <f t="shared" si="1"/>
        <v>1540</v>
      </c>
    </row>
    <row r="20" spans="1:18" x14ac:dyDescent="0.25">
      <c r="A20" t="s">
        <v>465</v>
      </c>
      <c r="B20" t="s">
        <v>11</v>
      </c>
      <c r="C20" s="11">
        <v>8</v>
      </c>
      <c r="D20" t="s">
        <v>195</v>
      </c>
      <c r="E20" t="s">
        <v>454</v>
      </c>
      <c r="F20">
        <v>90</v>
      </c>
      <c r="G20">
        <v>288</v>
      </c>
      <c r="H20">
        <v>43</v>
      </c>
      <c r="I20">
        <v>16</v>
      </c>
      <c r="J20">
        <v>158</v>
      </c>
      <c r="K20">
        <v>3.2</v>
      </c>
      <c r="L20">
        <v>0.48</v>
      </c>
      <c r="M20">
        <v>480</v>
      </c>
      <c r="N20">
        <v>0.18</v>
      </c>
      <c r="O20">
        <f t="shared" si="0"/>
        <v>180</v>
      </c>
      <c r="P20">
        <v>1.76</v>
      </c>
      <c r="Q20">
        <v>1760</v>
      </c>
      <c r="R20" s="13">
        <f t="shared" si="1"/>
        <v>1940</v>
      </c>
    </row>
    <row r="21" spans="1:18" x14ac:dyDescent="0.25">
      <c r="A21" t="s">
        <v>466</v>
      </c>
      <c r="B21" t="s">
        <v>46</v>
      </c>
      <c r="C21" s="11">
        <v>8</v>
      </c>
      <c r="D21" t="s">
        <v>196</v>
      </c>
      <c r="E21" t="s">
        <v>467</v>
      </c>
      <c r="F21">
        <v>90</v>
      </c>
      <c r="G21">
        <v>537</v>
      </c>
      <c r="H21">
        <v>0</v>
      </c>
      <c r="I21">
        <v>14</v>
      </c>
      <c r="J21">
        <v>419</v>
      </c>
      <c r="K21">
        <v>5.97</v>
      </c>
      <c r="L21">
        <v>0</v>
      </c>
      <c r="M21">
        <v>0</v>
      </c>
      <c r="N21">
        <v>0.16</v>
      </c>
      <c r="O21">
        <f t="shared" si="0"/>
        <v>160</v>
      </c>
      <c r="P21">
        <v>4.66</v>
      </c>
      <c r="Q21">
        <v>4660</v>
      </c>
      <c r="R21" s="13">
        <f t="shared" si="1"/>
        <v>4820</v>
      </c>
    </row>
    <row r="22" spans="1:18" x14ac:dyDescent="0.25">
      <c r="A22" t="s">
        <v>468</v>
      </c>
      <c r="B22" t="s">
        <v>46</v>
      </c>
      <c r="C22" s="11">
        <v>8</v>
      </c>
      <c r="D22" t="s">
        <v>196</v>
      </c>
      <c r="E22" t="s">
        <v>469</v>
      </c>
      <c r="F22">
        <v>90</v>
      </c>
      <c r="G22">
        <v>522</v>
      </c>
      <c r="H22">
        <v>0</v>
      </c>
      <c r="I22">
        <v>13</v>
      </c>
      <c r="J22">
        <v>418</v>
      </c>
      <c r="K22">
        <v>5.8</v>
      </c>
      <c r="L22">
        <v>0</v>
      </c>
      <c r="M22">
        <v>0</v>
      </c>
      <c r="N22">
        <v>0.14000000000000001</v>
      </c>
      <c r="O22">
        <f t="shared" si="0"/>
        <v>140</v>
      </c>
      <c r="P22">
        <v>4.6399999999999997</v>
      </c>
      <c r="Q22">
        <v>4640</v>
      </c>
      <c r="R22" s="13">
        <f t="shared" si="1"/>
        <v>4780</v>
      </c>
    </row>
    <row r="23" spans="1:18" x14ac:dyDescent="0.25">
      <c r="A23" t="s">
        <v>470</v>
      </c>
      <c r="B23" t="s">
        <v>82</v>
      </c>
      <c r="C23" s="11">
        <v>8</v>
      </c>
      <c r="D23" t="s">
        <v>198</v>
      </c>
      <c r="E23" t="s">
        <v>442</v>
      </c>
      <c r="F23">
        <v>90</v>
      </c>
      <c r="G23">
        <v>479</v>
      </c>
      <c r="H23">
        <v>47</v>
      </c>
      <c r="I23">
        <v>15</v>
      </c>
      <c r="J23">
        <v>333</v>
      </c>
      <c r="K23">
        <v>5.32</v>
      </c>
      <c r="L23">
        <v>0.52</v>
      </c>
      <c r="M23">
        <v>520</v>
      </c>
      <c r="N23">
        <v>0.17</v>
      </c>
      <c r="O23">
        <f t="shared" si="0"/>
        <v>170</v>
      </c>
      <c r="P23">
        <v>3.7</v>
      </c>
      <c r="Q23">
        <v>3700</v>
      </c>
      <c r="R23" s="13">
        <f t="shared" si="1"/>
        <v>3870</v>
      </c>
    </row>
    <row r="24" spans="1:18" x14ac:dyDescent="0.25">
      <c r="A24" t="s">
        <v>471</v>
      </c>
      <c r="B24" t="s">
        <v>82</v>
      </c>
      <c r="C24" s="11">
        <v>8</v>
      </c>
      <c r="D24" t="s">
        <v>198</v>
      </c>
      <c r="E24" t="s">
        <v>445</v>
      </c>
      <c r="F24">
        <v>100.1</v>
      </c>
      <c r="G24">
        <v>389</v>
      </c>
      <c r="H24">
        <v>18</v>
      </c>
      <c r="I24">
        <v>8</v>
      </c>
      <c r="J24">
        <v>307</v>
      </c>
      <c r="K24">
        <v>3.89</v>
      </c>
      <c r="L24">
        <v>0.18</v>
      </c>
      <c r="M24">
        <v>180</v>
      </c>
      <c r="N24">
        <v>0.08</v>
      </c>
      <c r="O24">
        <f t="shared" si="0"/>
        <v>80</v>
      </c>
      <c r="P24">
        <v>3.07</v>
      </c>
      <c r="Q24">
        <v>3070</v>
      </c>
      <c r="R24" s="13">
        <f t="shared" si="1"/>
        <v>3150</v>
      </c>
    </row>
    <row r="25" spans="1:18" x14ac:dyDescent="0.25">
      <c r="A25" t="s">
        <v>472</v>
      </c>
      <c r="B25" t="s">
        <v>105</v>
      </c>
      <c r="C25" s="11">
        <v>8</v>
      </c>
      <c r="D25" t="s">
        <v>197</v>
      </c>
      <c r="E25" t="s">
        <v>473</v>
      </c>
      <c r="F25">
        <v>90</v>
      </c>
      <c r="G25">
        <v>299</v>
      </c>
      <c r="H25">
        <v>1</v>
      </c>
      <c r="I25">
        <v>2</v>
      </c>
      <c r="J25">
        <v>252</v>
      </c>
      <c r="K25">
        <v>3.32</v>
      </c>
      <c r="L25">
        <v>0.01</v>
      </c>
      <c r="M25">
        <v>10</v>
      </c>
      <c r="N25">
        <v>0.02</v>
      </c>
      <c r="O25">
        <f t="shared" si="0"/>
        <v>20</v>
      </c>
      <c r="P25">
        <v>2.8</v>
      </c>
      <c r="Q25">
        <v>2800</v>
      </c>
      <c r="R25" s="13">
        <f t="shared" si="1"/>
        <v>2820</v>
      </c>
    </row>
    <row r="26" spans="1:18" x14ac:dyDescent="0.25">
      <c r="A26" t="s">
        <v>474</v>
      </c>
      <c r="B26" t="s">
        <v>105</v>
      </c>
      <c r="C26" s="11">
        <v>8</v>
      </c>
      <c r="D26" t="s">
        <v>197</v>
      </c>
      <c r="E26" t="s">
        <v>475</v>
      </c>
      <c r="F26">
        <v>90</v>
      </c>
      <c r="G26">
        <v>304</v>
      </c>
      <c r="H26">
        <v>3</v>
      </c>
      <c r="I26">
        <v>1</v>
      </c>
      <c r="J26">
        <v>263</v>
      </c>
      <c r="K26">
        <v>3.38</v>
      </c>
      <c r="L26">
        <v>0.03</v>
      </c>
      <c r="M26">
        <v>30</v>
      </c>
      <c r="N26">
        <v>0.01</v>
      </c>
      <c r="O26">
        <f t="shared" si="0"/>
        <v>10</v>
      </c>
      <c r="P26">
        <v>2.92</v>
      </c>
      <c r="Q26">
        <v>2920</v>
      </c>
      <c r="R26" s="13">
        <f t="shared" si="1"/>
        <v>2930</v>
      </c>
    </row>
    <row r="27" spans="1:18" x14ac:dyDescent="0.25">
      <c r="A27" t="s">
        <v>476</v>
      </c>
      <c r="B27" t="s">
        <v>142</v>
      </c>
      <c r="C27" s="11">
        <v>8</v>
      </c>
      <c r="D27" t="s">
        <v>194</v>
      </c>
      <c r="E27" t="s">
        <v>440</v>
      </c>
      <c r="F27">
        <v>90</v>
      </c>
      <c r="G27">
        <v>194</v>
      </c>
      <c r="H27">
        <v>0</v>
      </c>
      <c r="I27">
        <v>6</v>
      </c>
      <c r="J27">
        <v>146</v>
      </c>
      <c r="K27">
        <v>2.16</v>
      </c>
      <c r="L27">
        <v>0</v>
      </c>
      <c r="M27">
        <v>0</v>
      </c>
      <c r="N27">
        <v>7.0000000000000007E-2</v>
      </c>
      <c r="O27">
        <f t="shared" si="0"/>
        <v>70</v>
      </c>
      <c r="P27">
        <v>1.62</v>
      </c>
      <c r="Q27">
        <v>1620</v>
      </c>
      <c r="R27" s="13">
        <f t="shared" si="1"/>
        <v>1690</v>
      </c>
    </row>
    <row r="28" spans="1:18" x14ac:dyDescent="0.25">
      <c r="A28" t="s">
        <v>477</v>
      </c>
      <c r="B28" t="s">
        <v>142</v>
      </c>
      <c r="C28" s="11">
        <v>8</v>
      </c>
      <c r="D28" t="s">
        <v>194</v>
      </c>
      <c r="E28" t="s">
        <v>445</v>
      </c>
      <c r="F28">
        <v>90</v>
      </c>
      <c r="G28">
        <v>236</v>
      </c>
      <c r="H28">
        <v>9</v>
      </c>
      <c r="I28">
        <v>11</v>
      </c>
      <c r="J28">
        <v>145</v>
      </c>
      <c r="K28">
        <v>2.62</v>
      </c>
      <c r="L28">
        <v>0.1</v>
      </c>
      <c r="M28">
        <v>100</v>
      </c>
      <c r="N28">
        <v>0.12</v>
      </c>
      <c r="O28">
        <f t="shared" si="0"/>
        <v>120</v>
      </c>
      <c r="P28">
        <v>1.61</v>
      </c>
      <c r="Q28">
        <v>1610</v>
      </c>
      <c r="R28" s="13">
        <f t="shared" si="1"/>
        <v>1730</v>
      </c>
    </row>
    <row r="29" spans="1:18" x14ac:dyDescent="0.25">
      <c r="A29" t="s">
        <v>478</v>
      </c>
      <c r="B29" t="s">
        <v>11</v>
      </c>
      <c r="C29" s="11">
        <v>15</v>
      </c>
      <c r="D29" t="s">
        <v>221</v>
      </c>
      <c r="E29" t="s">
        <v>467</v>
      </c>
      <c r="F29">
        <v>90</v>
      </c>
      <c r="G29">
        <v>576</v>
      </c>
      <c r="H29">
        <v>156</v>
      </c>
      <c r="I29">
        <v>10</v>
      </c>
      <c r="J29">
        <v>259</v>
      </c>
      <c r="K29">
        <v>6.4</v>
      </c>
      <c r="L29">
        <v>1.73</v>
      </c>
      <c r="M29">
        <v>1730</v>
      </c>
      <c r="N29">
        <v>0.11</v>
      </c>
      <c r="O29">
        <f t="shared" si="0"/>
        <v>110</v>
      </c>
      <c r="P29">
        <v>2.88</v>
      </c>
      <c r="Q29">
        <v>2880</v>
      </c>
      <c r="R29" s="13">
        <f t="shared" si="1"/>
        <v>2990</v>
      </c>
    </row>
    <row r="30" spans="1:18" x14ac:dyDescent="0.25">
      <c r="A30" t="s">
        <v>479</v>
      </c>
      <c r="B30" t="s">
        <v>11</v>
      </c>
      <c r="C30" s="11">
        <v>15</v>
      </c>
      <c r="D30" t="s">
        <v>221</v>
      </c>
      <c r="E30" t="s">
        <v>469</v>
      </c>
      <c r="F30">
        <v>90</v>
      </c>
      <c r="G30">
        <v>726</v>
      </c>
      <c r="H30">
        <v>153</v>
      </c>
      <c r="I30">
        <v>17</v>
      </c>
      <c r="J30">
        <v>236</v>
      </c>
      <c r="K30">
        <v>8.07</v>
      </c>
      <c r="L30">
        <v>1.7</v>
      </c>
      <c r="M30">
        <v>1700</v>
      </c>
      <c r="N30">
        <v>0.19</v>
      </c>
      <c r="O30">
        <f t="shared" si="0"/>
        <v>190</v>
      </c>
      <c r="P30">
        <v>2.62</v>
      </c>
      <c r="Q30">
        <v>2620</v>
      </c>
      <c r="R30" s="13">
        <f t="shared" si="1"/>
        <v>2810</v>
      </c>
    </row>
    <row r="31" spans="1:18" x14ac:dyDescent="0.25">
      <c r="A31" t="s">
        <v>480</v>
      </c>
      <c r="B31" t="s">
        <v>46</v>
      </c>
      <c r="C31" s="11">
        <v>15</v>
      </c>
      <c r="D31" t="s">
        <v>222</v>
      </c>
      <c r="E31" t="s">
        <v>442</v>
      </c>
      <c r="F31">
        <v>106.1</v>
      </c>
      <c r="G31">
        <v>1872</v>
      </c>
      <c r="H31">
        <v>8</v>
      </c>
      <c r="I31">
        <v>66</v>
      </c>
      <c r="J31">
        <v>1536</v>
      </c>
      <c r="K31">
        <v>17.64</v>
      </c>
      <c r="L31">
        <v>0.08</v>
      </c>
      <c r="M31">
        <v>80</v>
      </c>
      <c r="N31">
        <v>0.62</v>
      </c>
      <c r="O31">
        <f t="shared" si="0"/>
        <v>620</v>
      </c>
      <c r="P31">
        <v>14.47</v>
      </c>
      <c r="Q31">
        <v>14470</v>
      </c>
      <c r="R31" s="13">
        <f t="shared" si="1"/>
        <v>15090</v>
      </c>
    </row>
    <row r="32" spans="1:18" x14ac:dyDescent="0.25">
      <c r="A32" t="s">
        <v>481</v>
      </c>
      <c r="B32" t="s">
        <v>46</v>
      </c>
      <c r="C32" s="11">
        <v>15</v>
      </c>
      <c r="D32" t="s">
        <v>222</v>
      </c>
      <c r="E32" t="s">
        <v>445</v>
      </c>
      <c r="F32">
        <v>90</v>
      </c>
      <c r="G32">
        <v>1708</v>
      </c>
      <c r="H32">
        <v>6</v>
      </c>
      <c r="I32">
        <v>60</v>
      </c>
      <c r="J32">
        <v>1426</v>
      </c>
      <c r="K32">
        <v>18.98</v>
      </c>
      <c r="L32">
        <v>7.0000000000000007E-2</v>
      </c>
      <c r="M32">
        <v>70</v>
      </c>
      <c r="N32">
        <v>0.67</v>
      </c>
      <c r="O32">
        <f t="shared" si="0"/>
        <v>670</v>
      </c>
      <c r="P32">
        <v>15.84</v>
      </c>
      <c r="Q32">
        <v>15840</v>
      </c>
      <c r="R32" s="13">
        <f t="shared" si="1"/>
        <v>16510</v>
      </c>
    </row>
    <row r="33" spans="1:18" x14ac:dyDescent="0.25">
      <c r="A33" t="s">
        <v>482</v>
      </c>
      <c r="B33" t="s">
        <v>82</v>
      </c>
      <c r="C33" s="11">
        <v>15</v>
      </c>
      <c r="D33" t="s">
        <v>224</v>
      </c>
      <c r="E33" t="s">
        <v>454</v>
      </c>
      <c r="F33">
        <v>90</v>
      </c>
      <c r="G33">
        <v>670</v>
      </c>
      <c r="H33">
        <v>61</v>
      </c>
      <c r="I33">
        <v>29</v>
      </c>
      <c r="J33">
        <v>355</v>
      </c>
      <c r="K33">
        <v>7.44</v>
      </c>
      <c r="L33">
        <v>0.68</v>
      </c>
      <c r="M33">
        <v>680</v>
      </c>
      <c r="N33">
        <v>0.32</v>
      </c>
      <c r="O33">
        <f t="shared" si="0"/>
        <v>320</v>
      </c>
      <c r="P33">
        <v>3.94</v>
      </c>
      <c r="Q33">
        <v>3940</v>
      </c>
      <c r="R33" s="13">
        <f t="shared" si="1"/>
        <v>4260</v>
      </c>
    </row>
    <row r="34" spans="1:18" x14ac:dyDescent="0.25">
      <c r="A34" t="s">
        <v>483</v>
      </c>
      <c r="B34" t="s">
        <v>82</v>
      </c>
      <c r="C34" s="11">
        <v>15</v>
      </c>
      <c r="D34" t="s">
        <v>224</v>
      </c>
      <c r="E34" t="s">
        <v>445</v>
      </c>
      <c r="F34">
        <v>90</v>
      </c>
      <c r="G34">
        <v>880</v>
      </c>
      <c r="H34">
        <v>138</v>
      </c>
      <c r="I34">
        <v>27</v>
      </c>
      <c r="J34">
        <v>397</v>
      </c>
      <c r="K34">
        <v>9.7799999999999994</v>
      </c>
      <c r="L34">
        <v>1.53</v>
      </c>
      <c r="M34">
        <v>1530</v>
      </c>
      <c r="N34">
        <v>0.3</v>
      </c>
      <c r="O34">
        <f t="shared" si="0"/>
        <v>300</v>
      </c>
      <c r="P34">
        <v>4.41</v>
      </c>
      <c r="Q34">
        <v>4410</v>
      </c>
      <c r="R34" s="13">
        <f t="shared" si="1"/>
        <v>4710</v>
      </c>
    </row>
    <row r="35" spans="1:18" x14ac:dyDescent="0.25">
      <c r="A35" t="s">
        <v>484</v>
      </c>
      <c r="B35" t="s">
        <v>105</v>
      </c>
      <c r="C35" s="11">
        <v>15</v>
      </c>
      <c r="D35" t="s">
        <v>223</v>
      </c>
      <c r="E35" t="s">
        <v>440</v>
      </c>
      <c r="F35">
        <v>90</v>
      </c>
      <c r="G35">
        <v>3301</v>
      </c>
      <c r="H35">
        <v>9</v>
      </c>
      <c r="I35">
        <v>15</v>
      </c>
      <c r="J35">
        <v>2936</v>
      </c>
      <c r="K35">
        <v>36.68</v>
      </c>
      <c r="L35">
        <v>0.1</v>
      </c>
      <c r="M35">
        <v>100</v>
      </c>
      <c r="N35">
        <v>0.17</v>
      </c>
      <c r="O35">
        <f t="shared" si="0"/>
        <v>170</v>
      </c>
      <c r="P35">
        <v>32.619999999999997</v>
      </c>
      <c r="Q35">
        <v>32619.999999999996</v>
      </c>
      <c r="R35" s="13">
        <f t="shared" si="1"/>
        <v>32790</v>
      </c>
    </row>
    <row r="36" spans="1:18" x14ac:dyDescent="0.25">
      <c r="A36" t="s">
        <v>485</v>
      </c>
      <c r="B36" t="s">
        <v>105</v>
      </c>
      <c r="C36" s="11">
        <v>15</v>
      </c>
      <c r="D36" t="s">
        <v>223</v>
      </c>
      <c r="E36" t="s">
        <v>445</v>
      </c>
      <c r="F36">
        <v>90</v>
      </c>
      <c r="G36">
        <v>3169</v>
      </c>
      <c r="H36">
        <v>12</v>
      </c>
      <c r="I36">
        <v>17</v>
      </c>
      <c r="J36">
        <v>2793</v>
      </c>
      <c r="K36">
        <v>35.21</v>
      </c>
      <c r="L36">
        <v>0.13</v>
      </c>
      <c r="M36">
        <v>130</v>
      </c>
      <c r="N36">
        <v>0.19</v>
      </c>
      <c r="O36">
        <f t="shared" si="0"/>
        <v>190</v>
      </c>
      <c r="P36">
        <v>31.03</v>
      </c>
      <c r="Q36">
        <v>31030</v>
      </c>
      <c r="R36" s="13">
        <f t="shared" si="1"/>
        <v>31220</v>
      </c>
    </row>
    <row r="37" spans="1:18" x14ac:dyDescent="0.25">
      <c r="A37" t="s">
        <v>486</v>
      </c>
      <c r="B37" t="s">
        <v>142</v>
      </c>
      <c r="C37" s="11">
        <v>15</v>
      </c>
      <c r="D37" t="s">
        <v>220</v>
      </c>
      <c r="E37" t="s">
        <v>440</v>
      </c>
      <c r="F37">
        <v>90</v>
      </c>
      <c r="G37">
        <v>701</v>
      </c>
      <c r="H37">
        <v>176</v>
      </c>
      <c r="I37">
        <v>22</v>
      </c>
      <c r="J37">
        <v>236</v>
      </c>
      <c r="K37">
        <v>7.79</v>
      </c>
      <c r="L37">
        <v>1.96</v>
      </c>
      <c r="M37">
        <v>1960</v>
      </c>
      <c r="N37">
        <v>0.24</v>
      </c>
      <c r="O37">
        <f t="shared" si="0"/>
        <v>240</v>
      </c>
      <c r="P37">
        <v>2.62</v>
      </c>
      <c r="Q37">
        <v>2620</v>
      </c>
      <c r="R37" s="13">
        <f t="shared" si="1"/>
        <v>2860</v>
      </c>
    </row>
    <row r="38" spans="1:18" x14ac:dyDescent="0.25">
      <c r="A38" t="s">
        <v>487</v>
      </c>
      <c r="B38" t="s">
        <v>142</v>
      </c>
      <c r="C38" s="11">
        <v>15</v>
      </c>
      <c r="D38" t="s">
        <v>220</v>
      </c>
      <c r="E38" t="s">
        <v>445</v>
      </c>
      <c r="F38">
        <v>90</v>
      </c>
      <c r="G38">
        <v>890</v>
      </c>
      <c r="H38">
        <v>233</v>
      </c>
      <c r="I38">
        <v>23</v>
      </c>
      <c r="J38">
        <v>266</v>
      </c>
      <c r="K38">
        <v>9.89</v>
      </c>
      <c r="L38">
        <v>2.59</v>
      </c>
      <c r="M38">
        <v>2590</v>
      </c>
      <c r="N38">
        <v>0.26</v>
      </c>
      <c r="O38">
        <f t="shared" si="0"/>
        <v>260</v>
      </c>
      <c r="P38">
        <v>2.96</v>
      </c>
      <c r="Q38">
        <v>2960</v>
      </c>
      <c r="R38" s="13">
        <f t="shared" si="1"/>
        <v>3220</v>
      </c>
    </row>
    <row r="39" spans="1:18" x14ac:dyDescent="0.25">
      <c r="A39" t="s">
        <v>488</v>
      </c>
      <c r="B39" t="s">
        <v>11</v>
      </c>
      <c r="C39" s="11">
        <v>20</v>
      </c>
      <c r="D39" t="s">
        <v>243</v>
      </c>
      <c r="E39" t="s">
        <v>473</v>
      </c>
      <c r="F39">
        <v>90</v>
      </c>
      <c r="G39">
        <v>256</v>
      </c>
      <c r="H39">
        <v>51</v>
      </c>
      <c r="I39">
        <v>0</v>
      </c>
      <c r="J39">
        <v>143</v>
      </c>
      <c r="K39">
        <v>2.84</v>
      </c>
      <c r="L39">
        <v>0.56999999999999995</v>
      </c>
      <c r="M39">
        <v>570</v>
      </c>
      <c r="N39">
        <v>0</v>
      </c>
      <c r="O39">
        <f t="shared" si="0"/>
        <v>0</v>
      </c>
      <c r="P39">
        <v>1.59</v>
      </c>
      <c r="Q39">
        <v>1590</v>
      </c>
      <c r="R39" s="13">
        <f t="shared" si="1"/>
        <v>1590</v>
      </c>
    </row>
    <row r="40" spans="1:18" x14ac:dyDescent="0.25">
      <c r="A40" t="s">
        <v>489</v>
      </c>
      <c r="B40" t="s">
        <v>11</v>
      </c>
      <c r="C40" s="11">
        <v>20</v>
      </c>
      <c r="D40" t="s">
        <v>243</v>
      </c>
      <c r="E40" t="s">
        <v>475</v>
      </c>
      <c r="F40">
        <v>90</v>
      </c>
      <c r="G40">
        <v>228</v>
      </c>
      <c r="H40">
        <v>80</v>
      </c>
      <c r="I40">
        <v>0</v>
      </c>
      <c r="J40">
        <v>106</v>
      </c>
      <c r="K40">
        <v>2.5299999999999998</v>
      </c>
      <c r="L40">
        <v>0.89</v>
      </c>
      <c r="M40">
        <v>890</v>
      </c>
      <c r="N40">
        <v>0</v>
      </c>
      <c r="O40">
        <f t="shared" si="0"/>
        <v>0</v>
      </c>
      <c r="P40">
        <v>1.18</v>
      </c>
      <c r="Q40">
        <v>1180</v>
      </c>
      <c r="R40" s="13">
        <f t="shared" si="1"/>
        <v>1180</v>
      </c>
    </row>
    <row r="41" spans="1:18" x14ac:dyDescent="0.25">
      <c r="A41" t="s">
        <v>490</v>
      </c>
      <c r="B41" t="s">
        <v>46</v>
      </c>
      <c r="C41" s="11">
        <v>20</v>
      </c>
      <c r="D41" t="s">
        <v>244</v>
      </c>
      <c r="E41" t="s">
        <v>491</v>
      </c>
      <c r="F41">
        <v>90</v>
      </c>
      <c r="G41">
        <v>480</v>
      </c>
      <c r="H41">
        <v>7</v>
      </c>
      <c r="I41">
        <v>18</v>
      </c>
      <c r="J41">
        <v>393</v>
      </c>
      <c r="K41">
        <v>5.33</v>
      </c>
      <c r="L41">
        <v>0.08</v>
      </c>
      <c r="M41">
        <v>80</v>
      </c>
      <c r="N41">
        <v>0.2</v>
      </c>
      <c r="O41">
        <f t="shared" si="0"/>
        <v>200</v>
      </c>
      <c r="P41">
        <v>4.37</v>
      </c>
      <c r="Q41">
        <v>4370</v>
      </c>
      <c r="R41" s="13">
        <f t="shared" si="1"/>
        <v>4570</v>
      </c>
    </row>
    <row r="42" spans="1:18" x14ac:dyDescent="0.25">
      <c r="A42" t="s">
        <v>492</v>
      </c>
      <c r="B42" t="s">
        <v>46</v>
      </c>
      <c r="C42" s="11">
        <v>20</v>
      </c>
      <c r="D42" t="s">
        <v>244</v>
      </c>
      <c r="E42" t="s">
        <v>493</v>
      </c>
      <c r="F42">
        <v>90</v>
      </c>
      <c r="G42">
        <v>490</v>
      </c>
      <c r="H42">
        <v>11</v>
      </c>
      <c r="I42">
        <v>6</v>
      </c>
      <c r="J42">
        <v>425</v>
      </c>
      <c r="K42">
        <v>5.44</v>
      </c>
      <c r="L42">
        <v>0.12</v>
      </c>
      <c r="M42">
        <v>120</v>
      </c>
      <c r="N42">
        <v>7.0000000000000007E-2</v>
      </c>
      <c r="O42">
        <f t="shared" si="0"/>
        <v>70</v>
      </c>
      <c r="P42">
        <v>4.72</v>
      </c>
      <c r="Q42">
        <v>4720</v>
      </c>
      <c r="R42" s="13">
        <f t="shared" si="1"/>
        <v>4790</v>
      </c>
    </row>
    <row r="43" spans="1:18" x14ac:dyDescent="0.25">
      <c r="A43" t="s">
        <v>494</v>
      </c>
      <c r="B43" t="s">
        <v>105</v>
      </c>
      <c r="C43" s="11">
        <v>20</v>
      </c>
      <c r="D43" t="s">
        <v>245</v>
      </c>
      <c r="E43" t="s">
        <v>467</v>
      </c>
      <c r="F43">
        <v>90</v>
      </c>
      <c r="G43">
        <v>1427</v>
      </c>
      <c r="H43">
        <v>1</v>
      </c>
      <c r="I43">
        <v>22</v>
      </c>
      <c r="J43">
        <v>1282</v>
      </c>
      <c r="K43">
        <v>15.86</v>
      </c>
      <c r="L43">
        <v>0.01</v>
      </c>
      <c r="M43">
        <v>10</v>
      </c>
      <c r="N43">
        <v>0.24</v>
      </c>
      <c r="O43">
        <f t="shared" si="0"/>
        <v>240</v>
      </c>
      <c r="P43">
        <v>14.24</v>
      </c>
      <c r="Q43">
        <v>14240</v>
      </c>
      <c r="R43" s="13">
        <f t="shared" si="1"/>
        <v>14480</v>
      </c>
    </row>
    <row r="44" spans="1:18" x14ac:dyDescent="0.25">
      <c r="A44" t="s">
        <v>495</v>
      </c>
      <c r="B44" t="s">
        <v>105</v>
      </c>
      <c r="C44" s="11">
        <v>20</v>
      </c>
      <c r="D44" t="s">
        <v>245</v>
      </c>
      <c r="E44" t="s">
        <v>469</v>
      </c>
      <c r="F44">
        <v>90</v>
      </c>
      <c r="G44">
        <v>1243</v>
      </c>
      <c r="H44">
        <v>1</v>
      </c>
      <c r="I44">
        <v>27</v>
      </c>
      <c r="J44">
        <v>1096</v>
      </c>
      <c r="K44">
        <v>13.81</v>
      </c>
      <c r="L44">
        <v>0.01</v>
      </c>
      <c r="M44">
        <v>10</v>
      </c>
      <c r="N44">
        <v>0.3</v>
      </c>
      <c r="O44">
        <f t="shared" si="0"/>
        <v>300</v>
      </c>
      <c r="P44">
        <v>12.18</v>
      </c>
      <c r="Q44">
        <v>12180</v>
      </c>
      <c r="R44" s="13">
        <f t="shared" si="1"/>
        <v>12480</v>
      </c>
    </row>
    <row r="45" spans="1:18" x14ac:dyDescent="0.25">
      <c r="A45" t="s">
        <v>496</v>
      </c>
      <c r="B45" t="s">
        <v>142</v>
      </c>
      <c r="C45" s="11">
        <v>20</v>
      </c>
      <c r="D45" t="s">
        <v>242</v>
      </c>
      <c r="E45" t="s">
        <v>467</v>
      </c>
      <c r="F45">
        <v>90</v>
      </c>
      <c r="G45">
        <v>179</v>
      </c>
      <c r="H45">
        <v>68</v>
      </c>
      <c r="I45">
        <v>8</v>
      </c>
      <c r="J45">
        <v>57</v>
      </c>
      <c r="K45">
        <v>1.99</v>
      </c>
      <c r="L45">
        <v>0.76</v>
      </c>
      <c r="M45">
        <v>760</v>
      </c>
      <c r="N45">
        <v>0.09</v>
      </c>
      <c r="O45">
        <f t="shared" si="0"/>
        <v>90</v>
      </c>
      <c r="P45">
        <v>0.63</v>
      </c>
      <c r="Q45">
        <v>630</v>
      </c>
      <c r="R45" s="13">
        <f t="shared" si="1"/>
        <v>720</v>
      </c>
    </row>
    <row r="46" spans="1:18" x14ac:dyDescent="0.25">
      <c r="A46" t="s">
        <v>497</v>
      </c>
      <c r="B46" t="s">
        <v>142</v>
      </c>
      <c r="C46" s="11">
        <v>20</v>
      </c>
      <c r="D46" t="s">
        <v>242</v>
      </c>
      <c r="E46" t="s">
        <v>469</v>
      </c>
      <c r="F46">
        <v>121.4</v>
      </c>
      <c r="G46">
        <v>196</v>
      </c>
      <c r="H46">
        <v>84</v>
      </c>
      <c r="I46">
        <v>12</v>
      </c>
      <c r="J46">
        <v>56</v>
      </c>
      <c r="K46">
        <v>1.61</v>
      </c>
      <c r="L46">
        <v>0.69</v>
      </c>
      <c r="M46">
        <v>690</v>
      </c>
      <c r="N46">
        <v>0.1</v>
      </c>
      <c r="O46">
        <f t="shared" si="0"/>
        <v>100</v>
      </c>
      <c r="P46">
        <v>0.46</v>
      </c>
      <c r="Q46">
        <v>460</v>
      </c>
      <c r="R46" s="13">
        <f t="shared" si="1"/>
        <v>560</v>
      </c>
    </row>
    <row r="47" spans="1:18" x14ac:dyDescent="0.25">
      <c r="A47" t="s">
        <v>498</v>
      </c>
      <c r="B47" t="s">
        <v>11</v>
      </c>
      <c r="C47" s="11">
        <v>21</v>
      </c>
      <c r="D47" t="s">
        <v>248</v>
      </c>
      <c r="E47" t="s">
        <v>467</v>
      </c>
      <c r="F47">
        <v>90</v>
      </c>
      <c r="G47">
        <v>846</v>
      </c>
      <c r="H47">
        <v>376</v>
      </c>
      <c r="I47">
        <v>36</v>
      </c>
      <c r="J47">
        <v>245</v>
      </c>
      <c r="K47">
        <v>9.4</v>
      </c>
      <c r="L47">
        <v>4.18</v>
      </c>
      <c r="M47">
        <v>4180</v>
      </c>
      <c r="N47">
        <v>0.4</v>
      </c>
      <c r="O47">
        <f t="shared" si="0"/>
        <v>400</v>
      </c>
      <c r="P47">
        <v>2.72</v>
      </c>
      <c r="Q47">
        <v>2720</v>
      </c>
      <c r="R47" s="13">
        <f t="shared" si="1"/>
        <v>3120</v>
      </c>
    </row>
    <row r="48" spans="1:18" x14ac:dyDescent="0.25">
      <c r="A48" t="s">
        <v>499</v>
      </c>
      <c r="B48" t="s">
        <v>11</v>
      </c>
      <c r="C48" s="11">
        <v>21</v>
      </c>
      <c r="D48" t="s">
        <v>248</v>
      </c>
      <c r="E48" t="s">
        <v>469</v>
      </c>
      <c r="F48">
        <v>90</v>
      </c>
      <c r="G48">
        <v>849</v>
      </c>
      <c r="H48">
        <v>352</v>
      </c>
      <c r="I48">
        <v>24</v>
      </c>
      <c r="J48">
        <v>224</v>
      </c>
      <c r="K48">
        <v>9.43</v>
      </c>
      <c r="L48">
        <v>3.91</v>
      </c>
      <c r="M48">
        <v>3910</v>
      </c>
      <c r="N48">
        <v>0.27</v>
      </c>
      <c r="O48">
        <f t="shared" si="0"/>
        <v>270</v>
      </c>
      <c r="P48">
        <v>2.4900000000000002</v>
      </c>
      <c r="Q48">
        <v>2490</v>
      </c>
      <c r="R48" s="13">
        <f t="shared" si="1"/>
        <v>2760</v>
      </c>
    </row>
    <row r="49" spans="1:18" x14ac:dyDescent="0.25">
      <c r="A49" t="s">
        <v>500</v>
      </c>
      <c r="B49" t="s">
        <v>46</v>
      </c>
      <c r="C49" s="11">
        <v>21</v>
      </c>
      <c r="D49" t="s">
        <v>249</v>
      </c>
      <c r="E49" t="s">
        <v>491</v>
      </c>
      <c r="F49">
        <v>90</v>
      </c>
      <c r="G49">
        <v>1139</v>
      </c>
      <c r="H49">
        <v>69</v>
      </c>
      <c r="I49">
        <v>7</v>
      </c>
      <c r="J49">
        <v>695</v>
      </c>
      <c r="K49">
        <v>12.66</v>
      </c>
      <c r="L49">
        <v>0.77</v>
      </c>
      <c r="M49">
        <v>770</v>
      </c>
      <c r="N49">
        <v>0.08</v>
      </c>
      <c r="O49">
        <f t="shared" si="0"/>
        <v>80</v>
      </c>
      <c r="P49">
        <v>7.72</v>
      </c>
      <c r="Q49">
        <v>7720</v>
      </c>
      <c r="R49" s="13">
        <f t="shared" si="1"/>
        <v>7800</v>
      </c>
    </row>
    <row r="50" spans="1:18" x14ac:dyDescent="0.25">
      <c r="A50" t="s">
        <v>501</v>
      </c>
      <c r="B50" t="s">
        <v>46</v>
      </c>
      <c r="C50" s="11">
        <v>21</v>
      </c>
      <c r="D50" t="s">
        <v>249</v>
      </c>
      <c r="E50" t="s">
        <v>493</v>
      </c>
      <c r="F50">
        <v>90</v>
      </c>
      <c r="G50">
        <v>1259</v>
      </c>
      <c r="H50">
        <v>95</v>
      </c>
      <c r="I50">
        <v>20</v>
      </c>
      <c r="J50">
        <v>680</v>
      </c>
      <c r="K50">
        <v>13.99</v>
      </c>
      <c r="L50">
        <v>1.06</v>
      </c>
      <c r="M50">
        <v>1060</v>
      </c>
      <c r="N50">
        <v>0.22</v>
      </c>
      <c r="O50">
        <f t="shared" si="0"/>
        <v>220</v>
      </c>
      <c r="P50">
        <v>7.56</v>
      </c>
      <c r="Q50">
        <v>7560</v>
      </c>
      <c r="R50" s="13">
        <f t="shared" si="1"/>
        <v>7780</v>
      </c>
    </row>
    <row r="51" spans="1:18" x14ac:dyDescent="0.25">
      <c r="A51" t="s">
        <v>502</v>
      </c>
      <c r="B51" t="s">
        <v>82</v>
      </c>
      <c r="C51" s="11">
        <v>21</v>
      </c>
      <c r="D51" t="s">
        <v>246</v>
      </c>
      <c r="E51" t="s">
        <v>440</v>
      </c>
      <c r="F51">
        <v>90</v>
      </c>
      <c r="G51">
        <v>958</v>
      </c>
      <c r="H51">
        <v>286</v>
      </c>
      <c r="I51">
        <v>39</v>
      </c>
      <c r="J51">
        <v>239</v>
      </c>
      <c r="K51">
        <v>10.64</v>
      </c>
      <c r="L51">
        <v>3.18</v>
      </c>
      <c r="M51">
        <v>3180</v>
      </c>
      <c r="N51">
        <v>0.43</v>
      </c>
      <c r="O51">
        <f t="shared" si="0"/>
        <v>430</v>
      </c>
      <c r="P51">
        <v>2.66</v>
      </c>
      <c r="Q51">
        <v>2660</v>
      </c>
      <c r="R51" s="13">
        <f t="shared" si="1"/>
        <v>3090</v>
      </c>
    </row>
    <row r="52" spans="1:18" x14ac:dyDescent="0.25">
      <c r="A52" t="s">
        <v>503</v>
      </c>
      <c r="B52" t="s">
        <v>82</v>
      </c>
      <c r="C52" s="11">
        <v>21</v>
      </c>
      <c r="D52" t="s">
        <v>246</v>
      </c>
      <c r="E52" t="s">
        <v>454</v>
      </c>
      <c r="F52">
        <v>90</v>
      </c>
      <c r="G52">
        <v>981</v>
      </c>
      <c r="H52">
        <v>364</v>
      </c>
      <c r="I52">
        <v>36</v>
      </c>
      <c r="J52">
        <v>239</v>
      </c>
      <c r="K52">
        <v>10.9</v>
      </c>
      <c r="L52">
        <v>4.04</v>
      </c>
      <c r="M52">
        <v>4040</v>
      </c>
      <c r="N52">
        <v>0.4</v>
      </c>
      <c r="O52">
        <f t="shared" si="0"/>
        <v>400</v>
      </c>
      <c r="P52">
        <v>2.66</v>
      </c>
      <c r="Q52">
        <v>2660</v>
      </c>
      <c r="R52" s="13">
        <f t="shared" si="1"/>
        <v>3060</v>
      </c>
    </row>
    <row r="53" spans="1:18" x14ac:dyDescent="0.25">
      <c r="A53" t="s">
        <v>504</v>
      </c>
      <c r="B53" t="s">
        <v>105</v>
      </c>
      <c r="C53" s="11">
        <v>21</v>
      </c>
      <c r="D53" t="s">
        <v>250</v>
      </c>
      <c r="E53" t="s">
        <v>505</v>
      </c>
      <c r="F53">
        <v>90</v>
      </c>
      <c r="G53">
        <v>1245</v>
      </c>
      <c r="H53">
        <v>8</v>
      </c>
      <c r="I53">
        <v>7</v>
      </c>
      <c r="J53">
        <v>1066</v>
      </c>
      <c r="K53">
        <v>13.83</v>
      </c>
      <c r="L53">
        <v>0.09</v>
      </c>
      <c r="M53">
        <v>90</v>
      </c>
      <c r="N53">
        <v>0.08</v>
      </c>
      <c r="O53">
        <f t="shared" si="0"/>
        <v>80</v>
      </c>
      <c r="P53">
        <v>11.84</v>
      </c>
      <c r="Q53">
        <v>11840</v>
      </c>
      <c r="R53" s="13">
        <f t="shared" si="1"/>
        <v>11920</v>
      </c>
    </row>
    <row r="54" spans="1:18" x14ac:dyDescent="0.25">
      <c r="A54" t="s">
        <v>506</v>
      </c>
      <c r="B54" t="s">
        <v>105</v>
      </c>
      <c r="C54" s="11">
        <v>21</v>
      </c>
      <c r="D54" t="s">
        <v>250</v>
      </c>
      <c r="E54" t="s">
        <v>507</v>
      </c>
      <c r="F54">
        <v>90</v>
      </c>
      <c r="G54">
        <v>1182</v>
      </c>
      <c r="H54">
        <v>7</v>
      </c>
      <c r="I54">
        <v>8</v>
      </c>
      <c r="J54">
        <v>1010</v>
      </c>
      <c r="K54">
        <v>13.13</v>
      </c>
      <c r="L54">
        <v>0.08</v>
      </c>
      <c r="M54">
        <v>80</v>
      </c>
      <c r="N54">
        <v>0.09</v>
      </c>
      <c r="O54">
        <f t="shared" si="0"/>
        <v>90</v>
      </c>
      <c r="P54">
        <v>11.22</v>
      </c>
      <c r="Q54">
        <v>11220</v>
      </c>
      <c r="R54" s="13">
        <f t="shared" si="1"/>
        <v>11310</v>
      </c>
    </row>
    <row r="55" spans="1:18" x14ac:dyDescent="0.25">
      <c r="A55" t="s">
        <v>508</v>
      </c>
      <c r="B55" t="s">
        <v>142</v>
      </c>
      <c r="C55" s="11">
        <v>21</v>
      </c>
      <c r="D55" t="s">
        <v>247</v>
      </c>
      <c r="E55" t="s">
        <v>505</v>
      </c>
      <c r="F55">
        <v>90</v>
      </c>
      <c r="G55">
        <v>521</v>
      </c>
      <c r="H55">
        <v>150</v>
      </c>
      <c r="I55">
        <v>21</v>
      </c>
      <c r="J55">
        <v>120</v>
      </c>
      <c r="K55">
        <v>5.79</v>
      </c>
      <c r="L55">
        <v>1.67</v>
      </c>
      <c r="M55">
        <v>1670</v>
      </c>
      <c r="N55">
        <v>0.23</v>
      </c>
      <c r="O55">
        <f t="shared" si="0"/>
        <v>230</v>
      </c>
      <c r="P55">
        <v>1.33</v>
      </c>
      <c r="Q55">
        <v>1330</v>
      </c>
      <c r="R55" s="13">
        <f t="shared" si="1"/>
        <v>1560</v>
      </c>
    </row>
    <row r="56" spans="1:18" x14ac:dyDescent="0.25">
      <c r="A56" t="s">
        <v>509</v>
      </c>
      <c r="B56" t="s">
        <v>142</v>
      </c>
      <c r="C56" s="11">
        <v>21</v>
      </c>
      <c r="D56" t="s">
        <v>247</v>
      </c>
      <c r="E56" t="s">
        <v>507</v>
      </c>
      <c r="F56">
        <v>90</v>
      </c>
      <c r="G56">
        <v>560</v>
      </c>
      <c r="H56">
        <v>175</v>
      </c>
      <c r="I56">
        <v>12</v>
      </c>
      <c r="J56">
        <v>144</v>
      </c>
      <c r="K56">
        <v>6.22</v>
      </c>
      <c r="L56">
        <v>1.94</v>
      </c>
      <c r="M56">
        <v>1940</v>
      </c>
      <c r="N56">
        <v>0.13</v>
      </c>
      <c r="O56">
        <f t="shared" si="0"/>
        <v>130</v>
      </c>
      <c r="P56">
        <v>1.6</v>
      </c>
      <c r="Q56">
        <v>1600</v>
      </c>
      <c r="R56" s="13">
        <f t="shared" si="1"/>
        <v>1730</v>
      </c>
    </row>
    <row r="57" spans="1:18" x14ac:dyDescent="0.25">
      <c r="A57" t="s">
        <v>510</v>
      </c>
      <c r="B57" t="s">
        <v>82</v>
      </c>
      <c r="C57" s="11">
        <v>23</v>
      </c>
      <c r="D57" t="s">
        <v>650</v>
      </c>
      <c r="E57" t="s">
        <v>440</v>
      </c>
      <c r="F57">
        <v>90</v>
      </c>
      <c r="G57">
        <v>133</v>
      </c>
      <c r="H57">
        <v>2</v>
      </c>
      <c r="I57">
        <v>4</v>
      </c>
      <c r="J57">
        <v>98</v>
      </c>
      <c r="K57">
        <v>1.48</v>
      </c>
      <c r="L57">
        <v>0.02</v>
      </c>
      <c r="M57">
        <v>20</v>
      </c>
      <c r="N57">
        <v>0.04</v>
      </c>
      <c r="O57">
        <f t="shared" si="0"/>
        <v>40</v>
      </c>
      <c r="P57">
        <v>1.0900000000000001</v>
      </c>
      <c r="Q57">
        <v>1090</v>
      </c>
      <c r="R57" s="13">
        <f t="shared" si="1"/>
        <v>1130</v>
      </c>
    </row>
    <row r="58" spans="1:18" x14ac:dyDescent="0.25">
      <c r="A58" t="s">
        <v>511</v>
      </c>
      <c r="B58" t="s">
        <v>82</v>
      </c>
      <c r="C58" s="11">
        <v>23</v>
      </c>
      <c r="D58" t="s">
        <v>650</v>
      </c>
      <c r="E58" t="s">
        <v>454</v>
      </c>
      <c r="F58">
        <v>90</v>
      </c>
      <c r="G58">
        <v>113</v>
      </c>
      <c r="H58">
        <v>1</v>
      </c>
      <c r="I58">
        <v>6</v>
      </c>
      <c r="J58">
        <v>77</v>
      </c>
      <c r="K58">
        <v>1.26</v>
      </c>
      <c r="L58">
        <v>0.01</v>
      </c>
      <c r="M58">
        <v>10</v>
      </c>
      <c r="N58">
        <v>7.0000000000000007E-2</v>
      </c>
      <c r="O58">
        <f t="shared" si="0"/>
        <v>70</v>
      </c>
      <c r="P58">
        <v>0.86</v>
      </c>
      <c r="Q58">
        <v>860</v>
      </c>
      <c r="R58" s="13">
        <f t="shared" si="1"/>
        <v>930</v>
      </c>
    </row>
    <row r="59" spans="1:18" x14ac:dyDescent="0.25">
      <c r="A59" t="s">
        <v>512</v>
      </c>
      <c r="B59" t="s">
        <v>46</v>
      </c>
      <c r="C59" s="11">
        <v>23</v>
      </c>
      <c r="D59" t="s">
        <v>651</v>
      </c>
      <c r="E59" t="s">
        <v>454</v>
      </c>
      <c r="F59">
        <v>90</v>
      </c>
      <c r="G59">
        <v>305</v>
      </c>
      <c r="H59">
        <v>20</v>
      </c>
      <c r="I59">
        <v>9</v>
      </c>
      <c r="J59">
        <v>205</v>
      </c>
      <c r="K59">
        <v>3.39</v>
      </c>
      <c r="L59">
        <v>0.22</v>
      </c>
      <c r="M59">
        <v>220</v>
      </c>
      <c r="N59">
        <v>0.1</v>
      </c>
      <c r="O59">
        <f t="shared" si="0"/>
        <v>100</v>
      </c>
      <c r="P59">
        <v>2.2799999999999998</v>
      </c>
      <c r="Q59">
        <v>2280</v>
      </c>
      <c r="R59" s="13">
        <f t="shared" si="1"/>
        <v>2380</v>
      </c>
    </row>
    <row r="60" spans="1:18" x14ac:dyDescent="0.25">
      <c r="A60" t="s">
        <v>513</v>
      </c>
      <c r="B60" t="s">
        <v>46</v>
      </c>
      <c r="C60" s="11">
        <v>23</v>
      </c>
      <c r="D60" t="s">
        <v>651</v>
      </c>
      <c r="E60" t="s">
        <v>445</v>
      </c>
      <c r="F60">
        <v>90</v>
      </c>
      <c r="G60">
        <v>274</v>
      </c>
      <c r="H60">
        <v>11</v>
      </c>
      <c r="I60">
        <v>15</v>
      </c>
      <c r="J60">
        <v>165</v>
      </c>
      <c r="K60">
        <v>3.04</v>
      </c>
      <c r="L60">
        <v>0.12</v>
      </c>
      <c r="M60">
        <v>120</v>
      </c>
      <c r="N60">
        <v>0.17</v>
      </c>
      <c r="O60">
        <f t="shared" si="0"/>
        <v>170</v>
      </c>
      <c r="P60">
        <v>1.83</v>
      </c>
      <c r="Q60">
        <v>1830</v>
      </c>
      <c r="R60" s="13">
        <f t="shared" si="1"/>
        <v>2000</v>
      </c>
    </row>
    <row r="61" spans="1:18" x14ac:dyDescent="0.25">
      <c r="A61" t="s">
        <v>514</v>
      </c>
      <c r="B61" t="s">
        <v>105</v>
      </c>
      <c r="C61" s="11">
        <v>23</v>
      </c>
      <c r="D61" t="s">
        <v>652</v>
      </c>
      <c r="E61" t="s">
        <v>454</v>
      </c>
      <c r="F61">
        <v>90</v>
      </c>
      <c r="G61">
        <v>1373</v>
      </c>
      <c r="H61">
        <v>0</v>
      </c>
      <c r="I61">
        <v>9</v>
      </c>
      <c r="J61">
        <v>1263</v>
      </c>
      <c r="K61">
        <v>15.26</v>
      </c>
      <c r="L61">
        <v>0</v>
      </c>
      <c r="M61">
        <v>0</v>
      </c>
      <c r="N61">
        <v>0.1</v>
      </c>
      <c r="O61">
        <f t="shared" si="0"/>
        <v>100</v>
      </c>
      <c r="P61">
        <v>14.03</v>
      </c>
      <c r="Q61">
        <v>14030</v>
      </c>
      <c r="R61" s="13">
        <f t="shared" si="1"/>
        <v>14130</v>
      </c>
    </row>
    <row r="62" spans="1:18" x14ac:dyDescent="0.25">
      <c r="A62" t="s">
        <v>515</v>
      </c>
      <c r="B62" t="s">
        <v>105</v>
      </c>
      <c r="C62" s="11">
        <v>23</v>
      </c>
      <c r="D62" t="s">
        <v>652</v>
      </c>
      <c r="E62" t="s">
        <v>442</v>
      </c>
      <c r="F62">
        <v>90</v>
      </c>
      <c r="G62">
        <v>1274</v>
      </c>
      <c r="H62">
        <v>3</v>
      </c>
      <c r="I62">
        <v>15</v>
      </c>
      <c r="J62">
        <v>1180</v>
      </c>
      <c r="K62">
        <v>14.16</v>
      </c>
      <c r="L62">
        <v>0.03</v>
      </c>
      <c r="M62">
        <v>30</v>
      </c>
      <c r="N62">
        <v>0.17</v>
      </c>
      <c r="O62">
        <f t="shared" si="0"/>
        <v>170</v>
      </c>
      <c r="P62">
        <v>13.11</v>
      </c>
      <c r="Q62">
        <v>13110</v>
      </c>
      <c r="R62" s="13">
        <f t="shared" si="1"/>
        <v>13280</v>
      </c>
    </row>
    <row r="63" spans="1:18" x14ac:dyDescent="0.25">
      <c r="A63" t="s">
        <v>516</v>
      </c>
      <c r="B63" t="s">
        <v>142</v>
      </c>
      <c r="C63" s="11">
        <v>23</v>
      </c>
      <c r="D63" t="s">
        <v>653</v>
      </c>
      <c r="E63" t="s">
        <v>467</v>
      </c>
      <c r="F63">
        <v>90</v>
      </c>
      <c r="G63">
        <v>157</v>
      </c>
      <c r="H63">
        <v>46</v>
      </c>
      <c r="I63">
        <v>24</v>
      </c>
      <c r="J63">
        <v>54</v>
      </c>
      <c r="K63">
        <v>1.74</v>
      </c>
      <c r="L63">
        <v>0.51</v>
      </c>
      <c r="M63">
        <v>510</v>
      </c>
      <c r="N63">
        <v>0.27</v>
      </c>
      <c r="O63">
        <f t="shared" si="0"/>
        <v>270</v>
      </c>
      <c r="P63">
        <v>0.6</v>
      </c>
      <c r="Q63">
        <v>600</v>
      </c>
      <c r="R63" s="13">
        <f t="shared" si="1"/>
        <v>870</v>
      </c>
    </row>
    <row r="64" spans="1:18" x14ac:dyDescent="0.25">
      <c r="A64" t="s">
        <v>517</v>
      </c>
      <c r="B64" t="s">
        <v>142</v>
      </c>
      <c r="C64" s="11">
        <v>23</v>
      </c>
      <c r="D64" t="s">
        <v>653</v>
      </c>
      <c r="E64" t="s">
        <v>469</v>
      </c>
      <c r="F64">
        <v>90</v>
      </c>
      <c r="G64">
        <v>140</v>
      </c>
      <c r="H64">
        <v>34</v>
      </c>
      <c r="I64">
        <v>27</v>
      </c>
      <c r="J64">
        <v>45</v>
      </c>
      <c r="K64">
        <v>1.56</v>
      </c>
      <c r="L64">
        <v>0.38</v>
      </c>
      <c r="M64">
        <v>380</v>
      </c>
      <c r="N64">
        <v>0.3</v>
      </c>
      <c r="O64">
        <f t="shared" si="0"/>
        <v>300</v>
      </c>
      <c r="P64">
        <v>0.5</v>
      </c>
      <c r="Q64">
        <v>500</v>
      </c>
      <c r="R64" s="13">
        <f t="shared" si="1"/>
        <v>800</v>
      </c>
    </row>
    <row r="65" spans="1:18" x14ac:dyDescent="0.25">
      <c r="A65" t="s">
        <v>518</v>
      </c>
      <c r="B65" t="s">
        <v>11</v>
      </c>
      <c r="C65" s="11">
        <v>23</v>
      </c>
      <c r="D65" t="s">
        <v>654</v>
      </c>
      <c r="E65" t="s">
        <v>467</v>
      </c>
      <c r="F65">
        <v>90</v>
      </c>
      <c r="G65">
        <v>287</v>
      </c>
      <c r="H65">
        <v>62</v>
      </c>
      <c r="I65">
        <v>26</v>
      </c>
      <c r="J65">
        <v>128</v>
      </c>
      <c r="K65">
        <v>3.19</v>
      </c>
      <c r="L65">
        <v>0.69</v>
      </c>
      <c r="M65">
        <v>690</v>
      </c>
      <c r="N65">
        <v>0.28999999999999998</v>
      </c>
      <c r="O65">
        <f t="shared" si="0"/>
        <v>290</v>
      </c>
      <c r="P65">
        <v>1.42</v>
      </c>
      <c r="Q65">
        <v>1420</v>
      </c>
      <c r="R65" s="13">
        <f t="shared" si="1"/>
        <v>1710</v>
      </c>
    </row>
    <row r="66" spans="1:18" x14ac:dyDescent="0.25">
      <c r="A66" t="s">
        <v>519</v>
      </c>
      <c r="B66" t="s">
        <v>11</v>
      </c>
      <c r="C66" s="11">
        <v>23</v>
      </c>
      <c r="D66" t="s">
        <v>654</v>
      </c>
      <c r="E66" t="s">
        <v>469</v>
      </c>
      <c r="F66">
        <v>90</v>
      </c>
      <c r="G66">
        <v>306</v>
      </c>
      <c r="H66">
        <v>88</v>
      </c>
      <c r="I66">
        <v>49</v>
      </c>
      <c r="J66">
        <v>114</v>
      </c>
      <c r="K66">
        <v>3.4</v>
      </c>
      <c r="L66">
        <v>0.98</v>
      </c>
      <c r="M66">
        <v>980</v>
      </c>
      <c r="N66">
        <v>0.54</v>
      </c>
      <c r="O66">
        <f t="shared" ref="O66:O129" si="2">N66*1000</f>
        <v>540</v>
      </c>
      <c r="P66">
        <v>1.27</v>
      </c>
      <c r="Q66">
        <v>1270</v>
      </c>
      <c r="R66" s="13">
        <f t="shared" si="1"/>
        <v>1810</v>
      </c>
    </row>
    <row r="67" spans="1:18" x14ac:dyDescent="0.25">
      <c r="A67" t="s">
        <v>520</v>
      </c>
      <c r="B67" t="s">
        <v>11</v>
      </c>
      <c r="C67" s="11">
        <v>23</v>
      </c>
      <c r="D67" t="s">
        <v>654</v>
      </c>
      <c r="E67" t="s">
        <v>521</v>
      </c>
      <c r="F67">
        <v>90</v>
      </c>
      <c r="G67">
        <v>287</v>
      </c>
      <c r="H67">
        <v>61</v>
      </c>
      <c r="I67">
        <v>26</v>
      </c>
      <c r="J67">
        <v>128</v>
      </c>
      <c r="K67">
        <v>3.19</v>
      </c>
      <c r="L67">
        <v>0.68</v>
      </c>
      <c r="M67">
        <v>680</v>
      </c>
      <c r="N67">
        <v>0.28999999999999998</v>
      </c>
      <c r="O67">
        <f t="shared" si="2"/>
        <v>290</v>
      </c>
      <c r="P67">
        <v>1.42</v>
      </c>
      <c r="Q67">
        <v>1420</v>
      </c>
      <c r="R67" s="13">
        <f t="shared" ref="R67:R130" si="3">O67+Q67</f>
        <v>1710</v>
      </c>
    </row>
    <row r="68" spans="1:18" x14ac:dyDescent="0.25">
      <c r="A68" t="s">
        <v>522</v>
      </c>
      <c r="B68" t="s">
        <v>11</v>
      </c>
      <c r="C68" s="11">
        <v>23</v>
      </c>
      <c r="D68" t="s">
        <v>654</v>
      </c>
      <c r="E68" t="s">
        <v>523</v>
      </c>
      <c r="F68">
        <v>90</v>
      </c>
      <c r="G68">
        <v>306</v>
      </c>
      <c r="H68">
        <v>84</v>
      </c>
      <c r="I68">
        <v>49</v>
      </c>
      <c r="J68">
        <v>114</v>
      </c>
      <c r="K68">
        <v>3.4</v>
      </c>
      <c r="L68">
        <v>0.93</v>
      </c>
      <c r="M68">
        <v>930</v>
      </c>
      <c r="N68">
        <v>0.54</v>
      </c>
      <c r="O68">
        <f t="shared" si="2"/>
        <v>540</v>
      </c>
      <c r="P68">
        <v>1.27</v>
      </c>
      <c r="Q68">
        <v>1270</v>
      </c>
      <c r="R68" s="13">
        <f t="shared" si="3"/>
        <v>1810</v>
      </c>
    </row>
    <row r="69" spans="1:18" x14ac:dyDescent="0.25">
      <c r="A69" t="s">
        <v>524</v>
      </c>
      <c r="B69" t="s">
        <v>46</v>
      </c>
      <c r="C69" s="11">
        <v>23</v>
      </c>
      <c r="D69" t="s">
        <v>651</v>
      </c>
      <c r="E69" t="s">
        <v>525</v>
      </c>
      <c r="F69">
        <v>90</v>
      </c>
      <c r="G69">
        <v>305</v>
      </c>
      <c r="H69">
        <v>7</v>
      </c>
      <c r="I69">
        <v>9</v>
      </c>
      <c r="J69">
        <v>205</v>
      </c>
      <c r="K69">
        <v>3.39</v>
      </c>
      <c r="L69">
        <v>0.08</v>
      </c>
      <c r="M69">
        <v>80</v>
      </c>
      <c r="N69">
        <v>0.1</v>
      </c>
      <c r="O69">
        <f t="shared" si="2"/>
        <v>100</v>
      </c>
      <c r="P69">
        <v>2.2799999999999998</v>
      </c>
      <c r="Q69">
        <v>2280</v>
      </c>
      <c r="R69" s="13">
        <f t="shared" si="3"/>
        <v>2380</v>
      </c>
    </row>
    <row r="70" spans="1:18" x14ac:dyDescent="0.25">
      <c r="A70" t="s">
        <v>526</v>
      </c>
      <c r="B70" t="s">
        <v>46</v>
      </c>
      <c r="C70" s="11">
        <v>23</v>
      </c>
      <c r="D70" t="s">
        <v>651</v>
      </c>
      <c r="E70" t="s">
        <v>452</v>
      </c>
      <c r="F70">
        <v>90</v>
      </c>
      <c r="G70">
        <v>274</v>
      </c>
      <c r="H70">
        <v>11</v>
      </c>
      <c r="I70">
        <v>15</v>
      </c>
      <c r="J70">
        <v>165</v>
      </c>
      <c r="K70">
        <v>3.04</v>
      </c>
      <c r="L70">
        <v>0.12</v>
      </c>
      <c r="M70">
        <v>120</v>
      </c>
      <c r="N70">
        <v>0.17</v>
      </c>
      <c r="O70">
        <f t="shared" si="2"/>
        <v>170</v>
      </c>
      <c r="P70">
        <v>1.83</v>
      </c>
      <c r="Q70">
        <v>1830</v>
      </c>
      <c r="R70" s="13">
        <f t="shared" si="3"/>
        <v>2000</v>
      </c>
    </row>
    <row r="71" spans="1:18" x14ac:dyDescent="0.25">
      <c r="A71" t="s">
        <v>527</v>
      </c>
      <c r="B71" t="s">
        <v>82</v>
      </c>
      <c r="C71" s="11">
        <v>23</v>
      </c>
      <c r="D71" t="s">
        <v>650</v>
      </c>
      <c r="E71" t="s">
        <v>447</v>
      </c>
      <c r="F71">
        <v>90</v>
      </c>
      <c r="G71">
        <v>133</v>
      </c>
      <c r="H71">
        <v>2</v>
      </c>
      <c r="I71">
        <v>4</v>
      </c>
      <c r="J71">
        <v>98</v>
      </c>
      <c r="K71">
        <v>1.48</v>
      </c>
      <c r="L71">
        <v>0.02</v>
      </c>
      <c r="M71">
        <v>20</v>
      </c>
      <c r="N71">
        <v>0.04</v>
      </c>
      <c r="O71">
        <f t="shared" si="2"/>
        <v>40</v>
      </c>
      <c r="P71">
        <v>1.0900000000000001</v>
      </c>
      <c r="Q71">
        <v>1090</v>
      </c>
      <c r="R71" s="13">
        <f t="shared" si="3"/>
        <v>1130</v>
      </c>
    </row>
    <row r="72" spans="1:18" x14ac:dyDescent="0.25">
      <c r="A72" t="s">
        <v>528</v>
      </c>
      <c r="B72" t="s">
        <v>82</v>
      </c>
      <c r="C72" s="11">
        <v>23</v>
      </c>
      <c r="D72" t="s">
        <v>650</v>
      </c>
      <c r="E72" t="s">
        <v>525</v>
      </c>
      <c r="F72">
        <v>90</v>
      </c>
      <c r="G72">
        <v>113</v>
      </c>
      <c r="H72">
        <v>1</v>
      </c>
      <c r="I72">
        <v>6</v>
      </c>
      <c r="J72">
        <v>77</v>
      </c>
      <c r="K72">
        <v>1.26</v>
      </c>
      <c r="L72">
        <v>0.01</v>
      </c>
      <c r="M72">
        <v>10</v>
      </c>
      <c r="N72">
        <v>7.0000000000000007E-2</v>
      </c>
      <c r="O72">
        <f t="shared" si="2"/>
        <v>70</v>
      </c>
      <c r="P72">
        <v>0.86</v>
      </c>
      <c r="Q72">
        <v>860</v>
      </c>
      <c r="R72" s="13">
        <f t="shared" si="3"/>
        <v>930</v>
      </c>
    </row>
    <row r="73" spans="1:18" x14ac:dyDescent="0.25">
      <c r="A73" t="s">
        <v>529</v>
      </c>
      <c r="B73" t="s">
        <v>105</v>
      </c>
      <c r="C73" s="11">
        <v>23</v>
      </c>
      <c r="D73" t="s">
        <v>652</v>
      </c>
      <c r="E73" t="s">
        <v>449</v>
      </c>
      <c r="F73">
        <v>90</v>
      </c>
      <c r="G73">
        <v>1274</v>
      </c>
      <c r="H73">
        <v>3</v>
      </c>
      <c r="I73">
        <v>15</v>
      </c>
      <c r="J73">
        <v>1180</v>
      </c>
      <c r="K73">
        <v>14.16</v>
      </c>
      <c r="L73">
        <v>0.03</v>
      </c>
      <c r="M73">
        <v>30</v>
      </c>
      <c r="N73">
        <v>0.17</v>
      </c>
      <c r="O73">
        <f t="shared" si="2"/>
        <v>170</v>
      </c>
      <c r="P73">
        <v>13.11</v>
      </c>
      <c r="Q73">
        <v>13110</v>
      </c>
      <c r="R73" s="13">
        <f t="shared" si="3"/>
        <v>13280</v>
      </c>
    </row>
    <row r="74" spans="1:18" x14ac:dyDescent="0.25">
      <c r="A74" t="s">
        <v>530</v>
      </c>
      <c r="B74" t="s">
        <v>105</v>
      </c>
      <c r="C74" s="11">
        <v>23</v>
      </c>
      <c r="D74" t="s">
        <v>652</v>
      </c>
      <c r="E74" t="s">
        <v>525</v>
      </c>
      <c r="F74">
        <v>90</v>
      </c>
      <c r="G74">
        <v>1373</v>
      </c>
      <c r="H74">
        <v>0</v>
      </c>
      <c r="I74">
        <v>9</v>
      </c>
      <c r="J74">
        <v>1263</v>
      </c>
      <c r="K74">
        <v>15.26</v>
      </c>
      <c r="L74">
        <v>0</v>
      </c>
      <c r="M74">
        <v>0</v>
      </c>
      <c r="N74">
        <v>0.1</v>
      </c>
      <c r="O74">
        <f t="shared" si="2"/>
        <v>100</v>
      </c>
      <c r="P74">
        <v>14.03</v>
      </c>
      <c r="Q74">
        <v>14030</v>
      </c>
      <c r="R74" s="13">
        <f t="shared" si="3"/>
        <v>14130</v>
      </c>
    </row>
    <row r="75" spans="1:18" x14ac:dyDescent="0.25">
      <c r="A75" t="s">
        <v>531</v>
      </c>
      <c r="B75" t="s">
        <v>142</v>
      </c>
      <c r="C75" s="11">
        <v>23</v>
      </c>
      <c r="D75" t="s">
        <v>653</v>
      </c>
      <c r="E75" t="s">
        <v>521</v>
      </c>
      <c r="F75">
        <v>90</v>
      </c>
      <c r="G75">
        <v>157</v>
      </c>
      <c r="H75">
        <v>35</v>
      </c>
      <c r="I75">
        <v>24</v>
      </c>
      <c r="J75">
        <v>54</v>
      </c>
      <c r="K75">
        <v>1.74</v>
      </c>
      <c r="L75">
        <v>0.39</v>
      </c>
      <c r="M75">
        <v>390</v>
      </c>
      <c r="N75">
        <v>0.27</v>
      </c>
      <c r="O75">
        <f t="shared" si="2"/>
        <v>270</v>
      </c>
      <c r="P75">
        <v>0.6</v>
      </c>
      <c r="Q75">
        <v>600</v>
      </c>
      <c r="R75" s="13">
        <f t="shared" si="3"/>
        <v>870</v>
      </c>
    </row>
    <row r="76" spans="1:18" x14ac:dyDescent="0.25">
      <c r="A76" t="s">
        <v>532</v>
      </c>
      <c r="B76" t="s">
        <v>142</v>
      </c>
      <c r="C76" s="11">
        <v>23</v>
      </c>
      <c r="D76" t="s">
        <v>653</v>
      </c>
      <c r="E76" t="s">
        <v>523</v>
      </c>
      <c r="F76">
        <v>90</v>
      </c>
      <c r="G76">
        <v>140</v>
      </c>
      <c r="H76">
        <v>34</v>
      </c>
      <c r="I76">
        <v>27</v>
      </c>
      <c r="J76">
        <v>45</v>
      </c>
      <c r="K76">
        <v>1.56</v>
      </c>
      <c r="L76">
        <v>0.38</v>
      </c>
      <c r="M76">
        <v>380</v>
      </c>
      <c r="N76">
        <v>0.3</v>
      </c>
      <c r="O76">
        <f t="shared" si="2"/>
        <v>300</v>
      </c>
      <c r="P76">
        <v>0.5</v>
      </c>
      <c r="Q76">
        <v>500</v>
      </c>
      <c r="R76" s="13">
        <f t="shared" si="3"/>
        <v>800</v>
      </c>
    </row>
    <row r="77" spans="1:18" x14ac:dyDescent="0.25">
      <c r="A77" t="s">
        <v>533</v>
      </c>
      <c r="B77" t="s">
        <v>46</v>
      </c>
      <c r="C77" s="11">
        <v>24</v>
      </c>
      <c r="D77" t="s">
        <v>655</v>
      </c>
      <c r="E77" t="s">
        <v>445</v>
      </c>
      <c r="F77">
        <v>90</v>
      </c>
      <c r="G77">
        <v>373</v>
      </c>
      <c r="H77">
        <v>82</v>
      </c>
      <c r="I77">
        <v>33</v>
      </c>
      <c r="J77">
        <v>199</v>
      </c>
      <c r="K77">
        <v>4.1399999999999997</v>
      </c>
      <c r="L77">
        <v>0.91</v>
      </c>
      <c r="M77">
        <v>910</v>
      </c>
      <c r="N77">
        <v>0.37</v>
      </c>
      <c r="O77">
        <f t="shared" si="2"/>
        <v>370</v>
      </c>
      <c r="P77">
        <v>2.21</v>
      </c>
      <c r="Q77">
        <v>2210</v>
      </c>
      <c r="R77" s="13">
        <f t="shared" si="3"/>
        <v>2580</v>
      </c>
    </row>
    <row r="78" spans="1:18" x14ac:dyDescent="0.25">
      <c r="A78" t="s">
        <v>534</v>
      </c>
      <c r="B78" t="s">
        <v>46</v>
      </c>
      <c r="C78" s="11">
        <v>24</v>
      </c>
      <c r="D78" t="s">
        <v>655</v>
      </c>
      <c r="E78" t="s">
        <v>442</v>
      </c>
      <c r="F78">
        <v>90</v>
      </c>
      <c r="G78">
        <v>421</v>
      </c>
      <c r="H78">
        <v>91</v>
      </c>
      <c r="I78">
        <v>40</v>
      </c>
      <c r="J78">
        <v>237</v>
      </c>
      <c r="K78">
        <v>4.68</v>
      </c>
      <c r="L78">
        <v>1.01</v>
      </c>
      <c r="M78">
        <v>1010</v>
      </c>
      <c r="N78">
        <v>0.44</v>
      </c>
      <c r="O78">
        <f t="shared" si="2"/>
        <v>440</v>
      </c>
      <c r="P78">
        <v>2.63</v>
      </c>
      <c r="Q78">
        <v>2630</v>
      </c>
      <c r="R78" s="13">
        <f t="shared" si="3"/>
        <v>3070</v>
      </c>
    </row>
    <row r="79" spans="1:18" x14ac:dyDescent="0.25">
      <c r="A79" t="s">
        <v>535</v>
      </c>
      <c r="B79" t="s">
        <v>11</v>
      </c>
      <c r="C79" s="11">
        <v>24</v>
      </c>
      <c r="D79" t="s">
        <v>656</v>
      </c>
      <c r="E79" t="s">
        <v>440</v>
      </c>
      <c r="F79">
        <v>90</v>
      </c>
      <c r="G79">
        <v>111</v>
      </c>
      <c r="H79">
        <v>27</v>
      </c>
      <c r="I79">
        <v>14</v>
      </c>
      <c r="J79">
        <v>36</v>
      </c>
      <c r="K79">
        <v>1.23</v>
      </c>
      <c r="L79">
        <v>0.3</v>
      </c>
      <c r="M79">
        <v>300</v>
      </c>
      <c r="N79">
        <v>0.16</v>
      </c>
      <c r="O79">
        <f t="shared" si="2"/>
        <v>160</v>
      </c>
      <c r="P79">
        <v>0.4</v>
      </c>
      <c r="Q79">
        <v>400</v>
      </c>
      <c r="R79" s="13">
        <f t="shared" si="3"/>
        <v>560</v>
      </c>
    </row>
    <row r="80" spans="1:18" x14ac:dyDescent="0.25">
      <c r="A80" t="s">
        <v>536</v>
      </c>
      <c r="B80" t="s">
        <v>11</v>
      </c>
      <c r="C80" s="11">
        <v>24</v>
      </c>
      <c r="D80" t="s">
        <v>656</v>
      </c>
      <c r="E80" t="s">
        <v>442</v>
      </c>
      <c r="F80">
        <v>90</v>
      </c>
      <c r="G80">
        <v>95</v>
      </c>
      <c r="H80">
        <v>25</v>
      </c>
      <c r="I80">
        <v>10</v>
      </c>
      <c r="J80">
        <v>29</v>
      </c>
      <c r="K80">
        <v>1.06</v>
      </c>
      <c r="L80">
        <v>0.28000000000000003</v>
      </c>
      <c r="M80">
        <v>280</v>
      </c>
      <c r="N80">
        <v>0.11</v>
      </c>
      <c r="O80">
        <f t="shared" si="2"/>
        <v>110</v>
      </c>
      <c r="P80">
        <v>0.32</v>
      </c>
      <c r="Q80">
        <v>320</v>
      </c>
      <c r="R80" s="13">
        <f t="shared" si="3"/>
        <v>430</v>
      </c>
    </row>
    <row r="81" spans="1:18" x14ac:dyDescent="0.25">
      <c r="A81" t="s">
        <v>537</v>
      </c>
      <c r="B81" t="s">
        <v>82</v>
      </c>
      <c r="C81" s="11">
        <v>24</v>
      </c>
      <c r="D81" t="s">
        <v>657</v>
      </c>
      <c r="E81" t="s">
        <v>442</v>
      </c>
      <c r="F81">
        <v>90</v>
      </c>
      <c r="G81">
        <v>132</v>
      </c>
      <c r="H81">
        <v>6</v>
      </c>
      <c r="I81">
        <v>14</v>
      </c>
      <c r="J81">
        <v>74</v>
      </c>
      <c r="K81">
        <v>1.47</v>
      </c>
      <c r="L81">
        <v>7.0000000000000007E-2</v>
      </c>
      <c r="M81">
        <v>70</v>
      </c>
      <c r="N81">
        <v>0.16</v>
      </c>
      <c r="O81">
        <f t="shared" si="2"/>
        <v>160</v>
      </c>
      <c r="P81">
        <v>0.82</v>
      </c>
      <c r="Q81">
        <v>820</v>
      </c>
      <c r="R81" s="13">
        <f t="shared" si="3"/>
        <v>980</v>
      </c>
    </row>
    <row r="82" spans="1:18" x14ac:dyDescent="0.25">
      <c r="A82" t="s">
        <v>538</v>
      </c>
      <c r="B82" t="s">
        <v>82</v>
      </c>
      <c r="C82" s="11">
        <v>24</v>
      </c>
      <c r="D82" t="s">
        <v>657</v>
      </c>
      <c r="E82" t="s">
        <v>454</v>
      </c>
      <c r="F82">
        <v>90</v>
      </c>
      <c r="G82">
        <v>141</v>
      </c>
      <c r="H82">
        <v>0</v>
      </c>
      <c r="I82">
        <v>19</v>
      </c>
      <c r="J82">
        <v>84</v>
      </c>
      <c r="K82">
        <v>1.57</v>
      </c>
      <c r="L82">
        <v>0</v>
      </c>
      <c r="M82">
        <v>0</v>
      </c>
      <c r="N82">
        <v>0.21</v>
      </c>
      <c r="O82">
        <f t="shared" si="2"/>
        <v>210</v>
      </c>
      <c r="P82">
        <v>0.93</v>
      </c>
      <c r="Q82">
        <v>930</v>
      </c>
      <c r="R82" s="13">
        <f t="shared" si="3"/>
        <v>1140</v>
      </c>
    </row>
    <row r="83" spans="1:18" x14ac:dyDescent="0.25">
      <c r="A83" t="s">
        <v>539</v>
      </c>
      <c r="B83" t="s">
        <v>142</v>
      </c>
      <c r="C83" s="11">
        <v>24</v>
      </c>
      <c r="D83" t="s">
        <v>658</v>
      </c>
      <c r="E83" t="s">
        <v>454</v>
      </c>
      <c r="F83">
        <v>90</v>
      </c>
      <c r="G83">
        <v>109</v>
      </c>
      <c r="H83">
        <v>30</v>
      </c>
      <c r="I83">
        <v>18</v>
      </c>
      <c r="J83">
        <v>26</v>
      </c>
      <c r="K83">
        <v>1.21</v>
      </c>
      <c r="L83">
        <v>0.33</v>
      </c>
      <c r="M83">
        <v>330</v>
      </c>
      <c r="N83">
        <v>0.2</v>
      </c>
      <c r="O83">
        <f t="shared" si="2"/>
        <v>200</v>
      </c>
      <c r="P83">
        <v>0.28999999999999998</v>
      </c>
      <c r="Q83">
        <v>290</v>
      </c>
      <c r="R83" s="13">
        <f t="shared" si="3"/>
        <v>490</v>
      </c>
    </row>
    <row r="84" spans="1:18" x14ac:dyDescent="0.25">
      <c r="A84" t="s">
        <v>540</v>
      </c>
      <c r="B84" t="s">
        <v>142</v>
      </c>
      <c r="C84" s="11">
        <v>24</v>
      </c>
      <c r="D84" t="s">
        <v>658</v>
      </c>
      <c r="E84" t="s">
        <v>442</v>
      </c>
      <c r="F84">
        <v>90</v>
      </c>
      <c r="G84">
        <v>135</v>
      </c>
      <c r="H84">
        <v>40</v>
      </c>
      <c r="I84">
        <v>14</v>
      </c>
      <c r="J84">
        <v>38</v>
      </c>
      <c r="K84">
        <v>1.5</v>
      </c>
      <c r="L84">
        <v>0.44</v>
      </c>
      <c r="M84">
        <v>440</v>
      </c>
      <c r="N84">
        <v>0.16</v>
      </c>
      <c r="O84">
        <f t="shared" si="2"/>
        <v>160</v>
      </c>
      <c r="P84">
        <v>0.42</v>
      </c>
      <c r="Q84">
        <v>420</v>
      </c>
      <c r="R84" s="13">
        <f t="shared" si="3"/>
        <v>580</v>
      </c>
    </row>
    <row r="85" spans="1:18" x14ac:dyDescent="0.25">
      <c r="A85" t="s">
        <v>541</v>
      </c>
      <c r="B85" t="s">
        <v>105</v>
      </c>
      <c r="C85" s="11">
        <v>24</v>
      </c>
      <c r="D85" t="s">
        <v>659</v>
      </c>
      <c r="E85" t="s">
        <v>442</v>
      </c>
      <c r="F85">
        <v>90</v>
      </c>
      <c r="G85">
        <v>720</v>
      </c>
      <c r="H85">
        <v>0</v>
      </c>
      <c r="I85">
        <v>4</v>
      </c>
      <c r="J85">
        <v>669</v>
      </c>
      <c r="K85">
        <v>8</v>
      </c>
      <c r="L85">
        <v>0</v>
      </c>
      <c r="M85">
        <v>0</v>
      </c>
      <c r="N85">
        <v>0.04</v>
      </c>
      <c r="O85">
        <f t="shared" si="2"/>
        <v>40</v>
      </c>
      <c r="P85">
        <v>7.43</v>
      </c>
      <c r="Q85">
        <v>7430</v>
      </c>
      <c r="R85" s="13">
        <f t="shared" si="3"/>
        <v>7470</v>
      </c>
    </row>
    <row r="86" spans="1:18" x14ac:dyDescent="0.25">
      <c r="A86" t="s">
        <v>542</v>
      </c>
      <c r="B86" t="s">
        <v>105</v>
      </c>
      <c r="C86" s="11">
        <v>24</v>
      </c>
      <c r="D86" t="s">
        <v>659</v>
      </c>
      <c r="E86" t="s">
        <v>445</v>
      </c>
      <c r="F86">
        <v>90</v>
      </c>
      <c r="G86">
        <v>673</v>
      </c>
      <c r="H86">
        <v>1</v>
      </c>
      <c r="I86">
        <v>5</v>
      </c>
      <c r="J86">
        <v>616</v>
      </c>
      <c r="K86">
        <v>7.48</v>
      </c>
      <c r="L86">
        <v>0.01</v>
      </c>
      <c r="M86">
        <v>10</v>
      </c>
      <c r="N86">
        <v>0.06</v>
      </c>
      <c r="O86">
        <f t="shared" si="2"/>
        <v>60</v>
      </c>
      <c r="P86">
        <v>6.84</v>
      </c>
      <c r="Q86">
        <v>6840</v>
      </c>
      <c r="R86" s="13">
        <f t="shared" si="3"/>
        <v>6900</v>
      </c>
    </row>
    <row r="87" spans="1:18" x14ac:dyDescent="0.25">
      <c r="A87" t="s">
        <v>543</v>
      </c>
      <c r="B87" t="s">
        <v>11</v>
      </c>
      <c r="C87" s="11">
        <v>24</v>
      </c>
      <c r="D87" t="s">
        <v>656</v>
      </c>
      <c r="E87" t="s">
        <v>447</v>
      </c>
      <c r="F87">
        <v>90</v>
      </c>
      <c r="G87">
        <v>111</v>
      </c>
      <c r="H87">
        <v>37</v>
      </c>
      <c r="I87">
        <v>14</v>
      </c>
      <c r="J87">
        <v>36</v>
      </c>
      <c r="K87">
        <v>1.23</v>
      </c>
      <c r="L87">
        <v>0.41</v>
      </c>
      <c r="M87">
        <v>410</v>
      </c>
      <c r="N87">
        <v>0.16</v>
      </c>
      <c r="O87">
        <f t="shared" si="2"/>
        <v>160</v>
      </c>
      <c r="P87">
        <v>0.4</v>
      </c>
      <c r="Q87">
        <v>400</v>
      </c>
      <c r="R87" s="13">
        <f t="shared" si="3"/>
        <v>560</v>
      </c>
    </row>
    <row r="88" spans="1:18" x14ac:dyDescent="0.25">
      <c r="A88" t="s">
        <v>544</v>
      </c>
      <c r="B88" t="s">
        <v>11</v>
      </c>
      <c r="C88" s="11">
        <v>24</v>
      </c>
      <c r="D88" t="s">
        <v>656</v>
      </c>
      <c r="E88" t="s">
        <v>449</v>
      </c>
      <c r="F88">
        <v>90</v>
      </c>
      <c r="G88">
        <v>95</v>
      </c>
      <c r="H88">
        <v>25</v>
      </c>
      <c r="I88">
        <v>10</v>
      </c>
      <c r="J88">
        <v>29</v>
      </c>
      <c r="K88">
        <v>1.06</v>
      </c>
      <c r="L88">
        <v>0.28000000000000003</v>
      </c>
      <c r="M88">
        <v>280</v>
      </c>
      <c r="N88">
        <v>0.11</v>
      </c>
      <c r="O88">
        <f t="shared" si="2"/>
        <v>110</v>
      </c>
      <c r="P88">
        <v>0.32</v>
      </c>
      <c r="Q88">
        <v>320</v>
      </c>
      <c r="R88" s="13">
        <f t="shared" si="3"/>
        <v>430</v>
      </c>
    </row>
    <row r="89" spans="1:18" x14ac:dyDescent="0.25">
      <c r="A89" t="s">
        <v>545</v>
      </c>
      <c r="B89" t="s">
        <v>46</v>
      </c>
      <c r="C89" s="11">
        <v>24</v>
      </c>
      <c r="D89" t="s">
        <v>655</v>
      </c>
      <c r="E89" t="s">
        <v>449</v>
      </c>
      <c r="F89">
        <v>90</v>
      </c>
      <c r="G89">
        <v>421</v>
      </c>
      <c r="H89">
        <v>79</v>
      </c>
      <c r="I89">
        <v>40</v>
      </c>
      <c r="J89">
        <v>237</v>
      </c>
      <c r="K89">
        <v>4.68</v>
      </c>
      <c r="L89">
        <v>0.88</v>
      </c>
      <c r="M89">
        <v>880</v>
      </c>
      <c r="N89">
        <v>0.44</v>
      </c>
      <c r="O89">
        <f t="shared" si="2"/>
        <v>440</v>
      </c>
      <c r="P89">
        <v>2.63</v>
      </c>
      <c r="Q89">
        <v>2630</v>
      </c>
      <c r="R89" s="13">
        <f t="shared" si="3"/>
        <v>3070</v>
      </c>
    </row>
    <row r="90" spans="1:18" x14ac:dyDescent="0.25">
      <c r="A90" t="s">
        <v>546</v>
      </c>
      <c r="B90" t="s">
        <v>46</v>
      </c>
      <c r="C90" s="11">
        <v>24</v>
      </c>
      <c r="D90" t="s">
        <v>655</v>
      </c>
      <c r="E90" t="s">
        <v>452</v>
      </c>
      <c r="F90">
        <v>90</v>
      </c>
      <c r="G90">
        <v>373</v>
      </c>
      <c r="H90">
        <v>82</v>
      </c>
      <c r="I90">
        <v>33</v>
      </c>
      <c r="J90">
        <v>199</v>
      </c>
      <c r="K90">
        <v>4.1399999999999997</v>
      </c>
      <c r="L90">
        <v>0.91</v>
      </c>
      <c r="M90">
        <v>910</v>
      </c>
      <c r="N90">
        <v>0.37</v>
      </c>
      <c r="O90">
        <f t="shared" si="2"/>
        <v>370</v>
      </c>
      <c r="P90">
        <v>2.21</v>
      </c>
      <c r="Q90">
        <v>2210</v>
      </c>
      <c r="R90" s="13">
        <f t="shared" si="3"/>
        <v>2580</v>
      </c>
    </row>
    <row r="91" spans="1:18" x14ac:dyDescent="0.25">
      <c r="A91" t="s">
        <v>547</v>
      </c>
      <c r="B91" t="s">
        <v>82</v>
      </c>
      <c r="C91" s="11">
        <v>24</v>
      </c>
      <c r="D91" t="s">
        <v>657</v>
      </c>
      <c r="E91" t="s">
        <v>449</v>
      </c>
      <c r="F91">
        <v>90</v>
      </c>
      <c r="G91">
        <v>132</v>
      </c>
      <c r="H91">
        <v>6</v>
      </c>
      <c r="I91">
        <v>14</v>
      </c>
      <c r="J91">
        <v>74</v>
      </c>
      <c r="K91">
        <v>1.47</v>
      </c>
      <c r="L91">
        <v>7.0000000000000007E-2</v>
      </c>
      <c r="M91">
        <v>70</v>
      </c>
      <c r="N91">
        <v>0.16</v>
      </c>
      <c r="O91">
        <f t="shared" si="2"/>
        <v>160</v>
      </c>
      <c r="P91">
        <v>0.82</v>
      </c>
      <c r="Q91">
        <v>820</v>
      </c>
      <c r="R91" s="13">
        <f t="shared" si="3"/>
        <v>980</v>
      </c>
    </row>
    <row r="92" spans="1:18" x14ac:dyDescent="0.25">
      <c r="A92" t="s">
        <v>548</v>
      </c>
      <c r="B92" t="s">
        <v>82</v>
      </c>
      <c r="C92" s="11">
        <v>24</v>
      </c>
      <c r="D92" t="s">
        <v>657</v>
      </c>
      <c r="E92" t="s">
        <v>525</v>
      </c>
      <c r="F92">
        <v>90</v>
      </c>
      <c r="G92">
        <v>141</v>
      </c>
      <c r="H92">
        <v>0</v>
      </c>
      <c r="I92">
        <v>19</v>
      </c>
      <c r="J92">
        <v>84</v>
      </c>
      <c r="K92">
        <v>1.57</v>
      </c>
      <c r="L92">
        <v>0</v>
      </c>
      <c r="M92">
        <v>0</v>
      </c>
      <c r="N92">
        <v>0.21</v>
      </c>
      <c r="O92">
        <f t="shared" si="2"/>
        <v>210</v>
      </c>
      <c r="P92">
        <v>0.93</v>
      </c>
      <c r="Q92">
        <v>930</v>
      </c>
      <c r="R92" s="13">
        <f t="shared" si="3"/>
        <v>1140</v>
      </c>
    </row>
    <row r="93" spans="1:18" x14ac:dyDescent="0.25">
      <c r="A93" t="s">
        <v>549</v>
      </c>
      <c r="B93" t="s">
        <v>105</v>
      </c>
      <c r="C93" s="11">
        <v>24</v>
      </c>
      <c r="D93" t="s">
        <v>659</v>
      </c>
      <c r="E93" t="s">
        <v>449</v>
      </c>
      <c r="F93">
        <v>90</v>
      </c>
      <c r="G93">
        <v>720</v>
      </c>
      <c r="H93">
        <v>0</v>
      </c>
      <c r="I93">
        <v>4</v>
      </c>
      <c r="J93">
        <v>669</v>
      </c>
      <c r="K93">
        <v>8</v>
      </c>
      <c r="L93">
        <v>0</v>
      </c>
      <c r="M93">
        <v>0</v>
      </c>
      <c r="N93">
        <v>0.04</v>
      </c>
      <c r="O93">
        <f t="shared" si="2"/>
        <v>40</v>
      </c>
      <c r="P93">
        <v>7.43</v>
      </c>
      <c r="Q93">
        <v>7430</v>
      </c>
      <c r="R93" s="13">
        <f t="shared" si="3"/>
        <v>7470</v>
      </c>
    </row>
    <row r="94" spans="1:18" x14ac:dyDescent="0.25">
      <c r="A94" t="s">
        <v>550</v>
      </c>
      <c r="B94" t="s">
        <v>105</v>
      </c>
      <c r="C94" s="11">
        <v>24</v>
      </c>
      <c r="D94" t="s">
        <v>659</v>
      </c>
      <c r="E94" t="s">
        <v>452</v>
      </c>
      <c r="F94">
        <v>90</v>
      </c>
      <c r="G94">
        <v>673</v>
      </c>
      <c r="H94">
        <v>1</v>
      </c>
      <c r="I94">
        <v>5</v>
      </c>
      <c r="J94">
        <v>616</v>
      </c>
      <c r="K94">
        <v>7.48</v>
      </c>
      <c r="L94">
        <v>0.01</v>
      </c>
      <c r="M94">
        <v>10</v>
      </c>
      <c r="N94">
        <v>0.06</v>
      </c>
      <c r="O94">
        <f t="shared" si="2"/>
        <v>60</v>
      </c>
      <c r="P94">
        <v>6.84</v>
      </c>
      <c r="Q94">
        <v>6840</v>
      </c>
      <c r="R94" s="13">
        <f t="shared" si="3"/>
        <v>6900</v>
      </c>
    </row>
    <row r="95" spans="1:18" x14ac:dyDescent="0.25">
      <c r="A95" t="s">
        <v>551</v>
      </c>
      <c r="B95" t="s">
        <v>142</v>
      </c>
      <c r="C95" s="11">
        <v>24</v>
      </c>
      <c r="D95" t="s">
        <v>658</v>
      </c>
      <c r="E95" t="s">
        <v>449</v>
      </c>
      <c r="F95">
        <v>90</v>
      </c>
      <c r="G95">
        <v>135</v>
      </c>
      <c r="H95">
        <v>54</v>
      </c>
      <c r="I95">
        <v>14</v>
      </c>
      <c r="J95">
        <v>38</v>
      </c>
      <c r="K95">
        <v>1.5</v>
      </c>
      <c r="L95">
        <v>0.6</v>
      </c>
      <c r="M95">
        <v>600</v>
      </c>
      <c r="N95">
        <v>0.16</v>
      </c>
      <c r="O95">
        <f t="shared" si="2"/>
        <v>160</v>
      </c>
      <c r="P95">
        <v>0.42</v>
      </c>
      <c r="Q95">
        <v>420</v>
      </c>
      <c r="R95" s="13">
        <f t="shared" si="3"/>
        <v>580</v>
      </c>
    </row>
    <row r="96" spans="1:18" x14ac:dyDescent="0.25">
      <c r="A96" t="s">
        <v>552</v>
      </c>
      <c r="B96" t="s">
        <v>142</v>
      </c>
      <c r="C96" s="11">
        <v>24</v>
      </c>
      <c r="D96" t="s">
        <v>658</v>
      </c>
      <c r="E96" t="s">
        <v>525</v>
      </c>
      <c r="F96">
        <v>90</v>
      </c>
      <c r="G96">
        <v>109</v>
      </c>
      <c r="H96">
        <v>38</v>
      </c>
      <c r="I96">
        <v>18</v>
      </c>
      <c r="J96">
        <v>26</v>
      </c>
      <c r="K96">
        <v>1.21</v>
      </c>
      <c r="L96">
        <v>0.42</v>
      </c>
      <c r="M96">
        <v>420</v>
      </c>
      <c r="N96">
        <v>0.2</v>
      </c>
      <c r="O96">
        <f t="shared" si="2"/>
        <v>200</v>
      </c>
      <c r="P96">
        <v>0.28999999999999998</v>
      </c>
      <c r="Q96">
        <v>290</v>
      </c>
      <c r="R96" s="13">
        <f t="shared" si="3"/>
        <v>490</v>
      </c>
    </row>
    <row r="97" spans="1:18" x14ac:dyDescent="0.25">
      <c r="A97" t="s">
        <v>553</v>
      </c>
      <c r="B97" t="s">
        <v>142</v>
      </c>
      <c r="C97" s="11">
        <v>25</v>
      </c>
      <c r="D97" t="s">
        <v>660</v>
      </c>
      <c r="E97" t="s">
        <v>440</v>
      </c>
      <c r="F97">
        <v>90</v>
      </c>
      <c r="G97">
        <v>330</v>
      </c>
      <c r="H97">
        <v>213</v>
      </c>
      <c r="I97">
        <v>35</v>
      </c>
      <c r="J97">
        <v>39</v>
      </c>
      <c r="K97">
        <v>3.67</v>
      </c>
      <c r="L97">
        <v>2.37</v>
      </c>
      <c r="M97">
        <v>2370</v>
      </c>
      <c r="N97">
        <v>0.39</v>
      </c>
      <c r="O97">
        <f t="shared" si="2"/>
        <v>390</v>
      </c>
      <c r="P97">
        <v>0.43</v>
      </c>
      <c r="Q97">
        <v>430</v>
      </c>
      <c r="R97" s="13">
        <f t="shared" si="3"/>
        <v>820</v>
      </c>
    </row>
    <row r="98" spans="1:18" x14ac:dyDescent="0.25">
      <c r="A98" t="s">
        <v>554</v>
      </c>
      <c r="B98" t="s">
        <v>142</v>
      </c>
      <c r="C98" s="11">
        <v>25</v>
      </c>
      <c r="D98" t="s">
        <v>660</v>
      </c>
      <c r="E98" t="s">
        <v>445</v>
      </c>
      <c r="F98">
        <v>90</v>
      </c>
      <c r="G98">
        <v>388</v>
      </c>
      <c r="H98">
        <v>253</v>
      </c>
      <c r="I98">
        <v>22</v>
      </c>
      <c r="J98">
        <v>53</v>
      </c>
      <c r="K98">
        <v>4.3099999999999996</v>
      </c>
      <c r="L98">
        <v>2.81</v>
      </c>
      <c r="M98">
        <v>2810</v>
      </c>
      <c r="N98">
        <v>0.24</v>
      </c>
      <c r="O98">
        <f t="shared" si="2"/>
        <v>240</v>
      </c>
      <c r="P98">
        <v>0.59</v>
      </c>
      <c r="Q98">
        <v>590</v>
      </c>
      <c r="R98" s="13">
        <f t="shared" si="3"/>
        <v>830</v>
      </c>
    </row>
    <row r="99" spans="1:18" x14ac:dyDescent="0.25">
      <c r="A99" t="s">
        <v>555</v>
      </c>
      <c r="B99" t="s">
        <v>105</v>
      </c>
      <c r="C99" s="11">
        <v>25</v>
      </c>
      <c r="D99" t="s">
        <v>661</v>
      </c>
      <c r="E99" t="s">
        <v>454</v>
      </c>
      <c r="F99">
        <v>90</v>
      </c>
      <c r="G99">
        <v>1439</v>
      </c>
      <c r="H99">
        <v>0</v>
      </c>
      <c r="I99">
        <v>9</v>
      </c>
      <c r="J99">
        <v>1373</v>
      </c>
      <c r="K99">
        <v>15.99</v>
      </c>
      <c r="L99">
        <v>0</v>
      </c>
      <c r="M99">
        <v>0</v>
      </c>
      <c r="N99">
        <v>0.1</v>
      </c>
      <c r="O99">
        <f t="shared" si="2"/>
        <v>100</v>
      </c>
      <c r="P99">
        <v>15.26</v>
      </c>
      <c r="Q99">
        <v>15260</v>
      </c>
      <c r="R99" s="13">
        <f t="shared" si="3"/>
        <v>15360</v>
      </c>
    </row>
    <row r="100" spans="1:18" x14ac:dyDescent="0.25">
      <c r="A100" t="s">
        <v>556</v>
      </c>
      <c r="B100" t="s">
        <v>105</v>
      </c>
      <c r="C100" s="11">
        <v>25</v>
      </c>
      <c r="D100" t="s">
        <v>661</v>
      </c>
      <c r="E100" t="s">
        <v>442</v>
      </c>
      <c r="F100">
        <v>90</v>
      </c>
      <c r="G100">
        <v>1525</v>
      </c>
      <c r="H100">
        <v>1</v>
      </c>
      <c r="I100">
        <v>5</v>
      </c>
      <c r="J100">
        <v>1497</v>
      </c>
      <c r="K100">
        <v>16.940000000000001</v>
      </c>
      <c r="L100">
        <v>0.01</v>
      </c>
      <c r="M100">
        <v>10</v>
      </c>
      <c r="N100">
        <v>0.06</v>
      </c>
      <c r="O100">
        <f t="shared" si="2"/>
        <v>60</v>
      </c>
      <c r="P100">
        <v>16.63</v>
      </c>
      <c r="Q100">
        <v>16630</v>
      </c>
      <c r="R100" s="13">
        <f t="shared" si="3"/>
        <v>16690</v>
      </c>
    </row>
    <row r="101" spans="1:18" x14ac:dyDescent="0.25">
      <c r="A101" t="s">
        <v>557</v>
      </c>
      <c r="B101" t="s">
        <v>46</v>
      </c>
      <c r="C101" s="11">
        <v>25</v>
      </c>
      <c r="D101" t="s">
        <v>662</v>
      </c>
      <c r="E101" t="s">
        <v>445</v>
      </c>
      <c r="F101">
        <v>90</v>
      </c>
      <c r="G101">
        <v>995</v>
      </c>
      <c r="H101">
        <v>0</v>
      </c>
      <c r="I101">
        <v>6</v>
      </c>
      <c r="J101">
        <v>932</v>
      </c>
      <c r="K101">
        <v>11.06</v>
      </c>
      <c r="L101">
        <v>0</v>
      </c>
      <c r="M101">
        <v>0</v>
      </c>
      <c r="N101">
        <v>7.0000000000000007E-2</v>
      </c>
      <c r="O101">
        <f t="shared" si="2"/>
        <v>70</v>
      </c>
      <c r="P101">
        <v>10.36</v>
      </c>
      <c r="Q101">
        <v>10360</v>
      </c>
      <c r="R101" s="13">
        <f t="shared" si="3"/>
        <v>10430</v>
      </c>
    </row>
    <row r="102" spans="1:18" x14ac:dyDescent="0.25">
      <c r="A102" t="s">
        <v>558</v>
      </c>
      <c r="B102" t="s">
        <v>46</v>
      </c>
      <c r="C102" s="11">
        <v>25</v>
      </c>
      <c r="D102" t="s">
        <v>662</v>
      </c>
      <c r="E102" t="s">
        <v>442</v>
      </c>
      <c r="F102">
        <v>90</v>
      </c>
      <c r="G102">
        <v>918</v>
      </c>
      <c r="H102">
        <v>2</v>
      </c>
      <c r="I102">
        <v>0</v>
      </c>
      <c r="J102">
        <v>865</v>
      </c>
      <c r="K102">
        <v>10.199999999999999</v>
      </c>
      <c r="L102">
        <v>0.02</v>
      </c>
      <c r="M102">
        <v>20</v>
      </c>
      <c r="N102">
        <v>0</v>
      </c>
      <c r="O102">
        <f t="shared" si="2"/>
        <v>0</v>
      </c>
      <c r="P102">
        <v>9.61</v>
      </c>
      <c r="Q102">
        <v>9610</v>
      </c>
      <c r="R102" s="13">
        <f t="shared" si="3"/>
        <v>9610</v>
      </c>
    </row>
    <row r="103" spans="1:18" x14ac:dyDescent="0.25">
      <c r="A103" t="s">
        <v>559</v>
      </c>
      <c r="B103" t="s">
        <v>82</v>
      </c>
      <c r="C103" s="11">
        <v>25</v>
      </c>
      <c r="D103" t="s">
        <v>663</v>
      </c>
      <c r="E103" t="s">
        <v>454</v>
      </c>
      <c r="F103">
        <v>90</v>
      </c>
      <c r="G103">
        <v>896</v>
      </c>
      <c r="H103">
        <v>24</v>
      </c>
      <c r="I103">
        <v>58</v>
      </c>
      <c r="J103">
        <v>574</v>
      </c>
      <c r="K103">
        <v>9.9600000000000009</v>
      </c>
      <c r="L103">
        <v>0.27</v>
      </c>
      <c r="M103">
        <v>270</v>
      </c>
      <c r="N103">
        <v>0.64</v>
      </c>
      <c r="O103">
        <f t="shared" si="2"/>
        <v>640</v>
      </c>
      <c r="P103">
        <v>6.38</v>
      </c>
      <c r="Q103">
        <v>6380</v>
      </c>
      <c r="R103" s="13">
        <f t="shared" si="3"/>
        <v>7020</v>
      </c>
    </row>
    <row r="104" spans="1:18" x14ac:dyDescent="0.25">
      <c r="A104" t="s">
        <v>560</v>
      </c>
      <c r="B104" t="s">
        <v>82</v>
      </c>
      <c r="C104" s="11">
        <v>25</v>
      </c>
      <c r="D104" t="s">
        <v>663</v>
      </c>
      <c r="E104" t="s">
        <v>440</v>
      </c>
      <c r="F104">
        <v>90</v>
      </c>
      <c r="G104">
        <v>887</v>
      </c>
      <c r="H104">
        <v>27</v>
      </c>
      <c r="I104">
        <v>58</v>
      </c>
      <c r="J104">
        <v>578</v>
      </c>
      <c r="K104">
        <v>9.86</v>
      </c>
      <c r="L104">
        <v>0.3</v>
      </c>
      <c r="M104">
        <v>300</v>
      </c>
      <c r="N104">
        <v>0.64</v>
      </c>
      <c r="O104">
        <f t="shared" si="2"/>
        <v>640</v>
      </c>
      <c r="P104">
        <v>6.42</v>
      </c>
      <c r="Q104">
        <v>6420</v>
      </c>
      <c r="R104" s="13">
        <f t="shared" si="3"/>
        <v>7060</v>
      </c>
    </row>
    <row r="105" spans="1:18" x14ac:dyDescent="0.25">
      <c r="A105" t="s">
        <v>561</v>
      </c>
      <c r="B105" t="s">
        <v>11</v>
      </c>
      <c r="C105" s="11">
        <v>25</v>
      </c>
      <c r="D105" t="s">
        <v>664</v>
      </c>
      <c r="E105" t="s">
        <v>473</v>
      </c>
      <c r="F105">
        <v>90</v>
      </c>
      <c r="G105">
        <v>444</v>
      </c>
      <c r="H105">
        <v>332</v>
      </c>
      <c r="I105">
        <v>25</v>
      </c>
      <c r="J105">
        <v>47</v>
      </c>
      <c r="K105">
        <v>4.93</v>
      </c>
      <c r="L105">
        <v>3.69</v>
      </c>
      <c r="M105">
        <v>3690</v>
      </c>
      <c r="N105">
        <v>0.28000000000000003</v>
      </c>
      <c r="O105">
        <f t="shared" si="2"/>
        <v>280</v>
      </c>
      <c r="P105">
        <v>0.52</v>
      </c>
      <c r="Q105">
        <v>520</v>
      </c>
      <c r="R105" s="13">
        <f t="shared" si="3"/>
        <v>800</v>
      </c>
    </row>
    <row r="106" spans="1:18" x14ac:dyDescent="0.25">
      <c r="A106" t="s">
        <v>562</v>
      </c>
      <c r="B106" t="s">
        <v>11</v>
      </c>
      <c r="C106" s="11">
        <v>25</v>
      </c>
      <c r="D106" t="s">
        <v>664</v>
      </c>
      <c r="E106" t="s">
        <v>475</v>
      </c>
      <c r="F106">
        <v>90</v>
      </c>
      <c r="G106">
        <v>455</v>
      </c>
      <c r="H106">
        <v>323</v>
      </c>
      <c r="I106">
        <v>32</v>
      </c>
      <c r="J106">
        <v>53</v>
      </c>
      <c r="K106">
        <v>5.0599999999999996</v>
      </c>
      <c r="L106">
        <v>3.59</v>
      </c>
      <c r="M106">
        <v>3590</v>
      </c>
      <c r="N106">
        <v>0.36</v>
      </c>
      <c r="O106">
        <f t="shared" si="2"/>
        <v>360</v>
      </c>
      <c r="P106">
        <v>0.59</v>
      </c>
      <c r="Q106">
        <v>590</v>
      </c>
      <c r="R106" s="13">
        <f t="shared" si="3"/>
        <v>950</v>
      </c>
    </row>
    <row r="107" spans="1:18" x14ac:dyDescent="0.25">
      <c r="A107" t="s">
        <v>563</v>
      </c>
      <c r="B107" t="s">
        <v>11</v>
      </c>
      <c r="C107" s="11">
        <v>25</v>
      </c>
      <c r="D107" t="s">
        <v>664</v>
      </c>
      <c r="E107" t="s">
        <v>564</v>
      </c>
      <c r="F107">
        <v>90</v>
      </c>
      <c r="G107">
        <v>444</v>
      </c>
      <c r="H107">
        <v>332</v>
      </c>
      <c r="I107">
        <v>25</v>
      </c>
      <c r="J107">
        <v>47</v>
      </c>
      <c r="K107">
        <v>4.93</v>
      </c>
      <c r="L107">
        <v>3.69</v>
      </c>
      <c r="M107">
        <v>3690</v>
      </c>
      <c r="N107">
        <v>0.28000000000000003</v>
      </c>
      <c r="O107">
        <f t="shared" si="2"/>
        <v>280</v>
      </c>
      <c r="P107">
        <v>0.52</v>
      </c>
      <c r="Q107">
        <v>520</v>
      </c>
      <c r="R107" s="13">
        <f t="shared" si="3"/>
        <v>800</v>
      </c>
    </row>
    <row r="108" spans="1:18" x14ac:dyDescent="0.25">
      <c r="A108" t="s">
        <v>565</v>
      </c>
      <c r="B108" t="s">
        <v>11</v>
      </c>
      <c r="C108" s="11">
        <v>25</v>
      </c>
      <c r="D108" t="s">
        <v>664</v>
      </c>
      <c r="E108" t="s">
        <v>566</v>
      </c>
      <c r="F108">
        <v>90</v>
      </c>
      <c r="G108">
        <v>455</v>
      </c>
      <c r="H108">
        <v>323</v>
      </c>
      <c r="I108">
        <v>32</v>
      </c>
      <c r="J108">
        <v>53</v>
      </c>
      <c r="K108">
        <v>5.0599999999999996</v>
      </c>
      <c r="L108">
        <v>3.59</v>
      </c>
      <c r="M108">
        <v>3590</v>
      </c>
      <c r="N108">
        <v>0.36</v>
      </c>
      <c r="O108">
        <f t="shared" si="2"/>
        <v>360</v>
      </c>
      <c r="P108">
        <v>0.59</v>
      </c>
      <c r="Q108">
        <v>590</v>
      </c>
      <c r="R108" s="13">
        <f t="shared" si="3"/>
        <v>950</v>
      </c>
    </row>
    <row r="109" spans="1:18" x14ac:dyDescent="0.25">
      <c r="A109" t="s">
        <v>567</v>
      </c>
      <c r="B109" t="s">
        <v>46</v>
      </c>
      <c r="C109" s="11">
        <v>25</v>
      </c>
      <c r="D109" t="s">
        <v>662</v>
      </c>
      <c r="E109" t="s">
        <v>449</v>
      </c>
      <c r="F109">
        <v>90</v>
      </c>
      <c r="G109">
        <v>918</v>
      </c>
      <c r="H109">
        <v>2</v>
      </c>
      <c r="I109">
        <v>0</v>
      </c>
      <c r="J109">
        <v>865</v>
      </c>
      <c r="K109">
        <v>10.199999999999999</v>
      </c>
      <c r="L109">
        <v>0.02</v>
      </c>
      <c r="M109">
        <v>20</v>
      </c>
      <c r="N109">
        <v>0</v>
      </c>
      <c r="O109">
        <f t="shared" si="2"/>
        <v>0</v>
      </c>
      <c r="P109">
        <v>9.61</v>
      </c>
      <c r="Q109">
        <v>9610</v>
      </c>
      <c r="R109" s="13">
        <f t="shared" si="3"/>
        <v>9610</v>
      </c>
    </row>
    <row r="110" spans="1:18" x14ac:dyDescent="0.25">
      <c r="A110" t="s">
        <v>568</v>
      </c>
      <c r="B110" t="s">
        <v>46</v>
      </c>
      <c r="C110" s="11">
        <v>25</v>
      </c>
      <c r="D110" t="s">
        <v>662</v>
      </c>
      <c r="E110" t="s">
        <v>452</v>
      </c>
      <c r="F110">
        <v>90</v>
      </c>
      <c r="G110">
        <v>995</v>
      </c>
      <c r="H110">
        <v>0</v>
      </c>
      <c r="I110">
        <v>6</v>
      </c>
      <c r="J110">
        <v>932</v>
      </c>
      <c r="K110">
        <v>11.06</v>
      </c>
      <c r="L110">
        <v>0</v>
      </c>
      <c r="M110">
        <v>0</v>
      </c>
      <c r="N110">
        <v>7.0000000000000007E-2</v>
      </c>
      <c r="O110">
        <f t="shared" si="2"/>
        <v>70</v>
      </c>
      <c r="P110">
        <v>10.36</v>
      </c>
      <c r="Q110">
        <v>10360</v>
      </c>
      <c r="R110" s="13">
        <f t="shared" si="3"/>
        <v>10430</v>
      </c>
    </row>
    <row r="111" spans="1:18" x14ac:dyDescent="0.25">
      <c r="A111" t="s">
        <v>569</v>
      </c>
      <c r="B111" t="s">
        <v>82</v>
      </c>
      <c r="C111" s="11">
        <v>25</v>
      </c>
      <c r="D111" t="s">
        <v>663</v>
      </c>
      <c r="E111" t="s">
        <v>447</v>
      </c>
      <c r="F111">
        <v>90</v>
      </c>
      <c r="G111">
        <v>887</v>
      </c>
      <c r="H111">
        <v>27</v>
      </c>
      <c r="I111">
        <v>58</v>
      </c>
      <c r="J111">
        <v>578</v>
      </c>
      <c r="K111">
        <v>9.86</v>
      </c>
      <c r="L111">
        <v>0.3</v>
      </c>
      <c r="M111">
        <v>300</v>
      </c>
      <c r="N111">
        <v>0.64</v>
      </c>
      <c r="O111">
        <f t="shared" si="2"/>
        <v>640</v>
      </c>
      <c r="P111">
        <v>6.42</v>
      </c>
      <c r="Q111">
        <v>6420</v>
      </c>
      <c r="R111" s="13">
        <f t="shared" si="3"/>
        <v>7060</v>
      </c>
    </row>
    <row r="112" spans="1:18" x14ac:dyDescent="0.25">
      <c r="A112" t="s">
        <v>570</v>
      </c>
      <c r="B112" t="s">
        <v>82</v>
      </c>
      <c r="C112" s="11">
        <v>25</v>
      </c>
      <c r="D112" t="s">
        <v>663</v>
      </c>
      <c r="E112" t="s">
        <v>525</v>
      </c>
      <c r="F112">
        <v>90</v>
      </c>
      <c r="G112">
        <v>896</v>
      </c>
      <c r="H112">
        <v>24</v>
      </c>
      <c r="I112">
        <v>58</v>
      </c>
      <c r="J112">
        <v>574</v>
      </c>
      <c r="K112">
        <v>9.9600000000000009</v>
      </c>
      <c r="L112">
        <v>0.27</v>
      </c>
      <c r="M112">
        <v>270</v>
      </c>
      <c r="N112">
        <v>0.64</v>
      </c>
      <c r="O112">
        <f t="shared" si="2"/>
        <v>640</v>
      </c>
      <c r="P112">
        <v>6.38</v>
      </c>
      <c r="Q112">
        <v>6380</v>
      </c>
      <c r="R112" s="13">
        <f t="shared" si="3"/>
        <v>7020</v>
      </c>
    </row>
    <row r="113" spans="1:18" x14ac:dyDescent="0.25">
      <c r="A113" t="s">
        <v>571</v>
      </c>
      <c r="B113" t="s">
        <v>105</v>
      </c>
      <c r="C113" s="11">
        <v>25</v>
      </c>
      <c r="D113" t="s">
        <v>661</v>
      </c>
      <c r="E113" t="s">
        <v>449</v>
      </c>
      <c r="F113">
        <v>90</v>
      </c>
      <c r="G113">
        <v>1575</v>
      </c>
      <c r="H113">
        <v>1</v>
      </c>
      <c r="I113">
        <v>6</v>
      </c>
      <c r="J113">
        <v>1521</v>
      </c>
      <c r="K113">
        <v>17.5</v>
      </c>
      <c r="L113">
        <v>0.01</v>
      </c>
      <c r="M113">
        <v>10</v>
      </c>
      <c r="N113">
        <v>7.0000000000000007E-2</v>
      </c>
      <c r="O113">
        <f t="shared" si="2"/>
        <v>70</v>
      </c>
      <c r="P113">
        <v>16.899999999999999</v>
      </c>
      <c r="Q113">
        <v>16900</v>
      </c>
      <c r="R113" s="13">
        <f t="shared" si="3"/>
        <v>16970</v>
      </c>
    </row>
    <row r="114" spans="1:18" x14ac:dyDescent="0.25">
      <c r="A114" t="s">
        <v>572</v>
      </c>
      <c r="B114" t="s">
        <v>105</v>
      </c>
      <c r="C114" s="11">
        <v>25</v>
      </c>
      <c r="D114" t="s">
        <v>661</v>
      </c>
      <c r="E114" t="s">
        <v>525</v>
      </c>
      <c r="F114">
        <v>90</v>
      </c>
      <c r="G114">
        <v>1439</v>
      </c>
      <c r="H114">
        <v>0</v>
      </c>
      <c r="I114">
        <v>9</v>
      </c>
      <c r="J114">
        <v>1373</v>
      </c>
      <c r="K114">
        <v>15.99</v>
      </c>
      <c r="L114">
        <v>0</v>
      </c>
      <c r="M114">
        <v>0</v>
      </c>
      <c r="N114">
        <v>0.1</v>
      </c>
      <c r="O114">
        <f t="shared" si="2"/>
        <v>100</v>
      </c>
      <c r="P114">
        <v>15.26</v>
      </c>
      <c r="Q114">
        <v>15260</v>
      </c>
      <c r="R114" s="13">
        <f t="shared" si="3"/>
        <v>15360</v>
      </c>
    </row>
    <row r="115" spans="1:18" x14ac:dyDescent="0.25">
      <c r="A115" t="s">
        <v>573</v>
      </c>
      <c r="B115" t="s">
        <v>142</v>
      </c>
      <c r="C115" s="11">
        <v>25</v>
      </c>
      <c r="D115" t="s">
        <v>660</v>
      </c>
      <c r="E115" t="s">
        <v>447</v>
      </c>
      <c r="F115">
        <v>90</v>
      </c>
      <c r="G115">
        <v>330</v>
      </c>
      <c r="H115">
        <v>213</v>
      </c>
      <c r="I115">
        <v>35</v>
      </c>
      <c r="J115">
        <v>39</v>
      </c>
      <c r="K115">
        <v>3.67</v>
      </c>
      <c r="L115">
        <v>2.37</v>
      </c>
      <c r="M115">
        <v>2370</v>
      </c>
      <c r="N115">
        <v>0.39</v>
      </c>
      <c r="O115">
        <f t="shared" si="2"/>
        <v>390</v>
      </c>
      <c r="P115">
        <v>0.43</v>
      </c>
      <c r="Q115">
        <v>430</v>
      </c>
      <c r="R115" s="13">
        <f t="shared" si="3"/>
        <v>820</v>
      </c>
    </row>
    <row r="116" spans="1:18" x14ac:dyDescent="0.25">
      <c r="A116" t="s">
        <v>574</v>
      </c>
      <c r="B116" t="s">
        <v>142</v>
      </c>
      <c r="C116" s="11">
        <v>25</v>
      </c>
      <c r="D116" t="s">
        <v>660</v>
      </c>
      <c r="E116" t="s">
        <v>452</v>
      </c>
      <c r="F116">
        <v>90</v>
      </c>
      <c r="G116">
        <v>388</v>
      </c>
      <c r="H116">
        <v>253</v>
      </c>
      <c r="I116">
        <v>22</v>
      </c>
      <c r="J116">
        <v>53</v>
      </c>
      <c r="K116">
        <v>4.3099999999999996</v>
      </c>
      <c r="L116">
        <v>2.81</v>
      </c>
      <c r="M116">
        <v>2810</v>
      </c>
      <c r="N116">
        <v>0.24</v>
      </c>
      <c r="O116">
        <f t="shared" si="2"/>
        <v>240</v>
      </c>
      <c r="P116">
        <v>0.59</v>
      </c>
      <c r="Q116">
        <v>590</v>
      </c>
      <c r="R116" s="13">
        <f t="shared" si="3"/>
        <v>830</v>
      </c>
    </row>
    <row r="117" spans="1:18" x14ac:dyDescent="0.25">
      <c r="A117" t="s">
        <v>575</v>
      </c>
      <c r="B117" t="s">
        <v>105</v>
      </c>
      <c r="C117" s="11">
        <v>26</v>
      </c>
      <c r="D117" t="s">
        <v>665</v>
      </c>
      <c r="E117" t="s">
        <v>454</v>
      </c>
      <c r="F117">
        <v>90</v>
      </c>
      <c r="G117">
        <v>2960</v>
      </c>
      <c r="H117">
        <v>0</v>
      </c>
      <c r="I117">
        <v>8</v>
      </c>
      <c r="J117">
        <v>2855</v>
      </c>
      <c r="K117">
        <v>32.89</v>
      </c>
      <c r="L117">
        <v>0</v>
      </c>
      <c r="M117">
        <v>0</v>
      </c>
      <c r="N117">
        <v>0.09</v>
      </c>
      <c r="O117">
        <f t="shared" si="2"/>
        <v>90</v>
      </c>
      <c r="P117">
        <v>31.73</v>
      </c>
      <c r="Q117">
        <v>31730</v>
      </c>
      <c r="R117" s="13">
        <f t="shared" si="3"/>
        <v>31820</v>
      </c>
    </row>
    <row r="118" spans="1:18" x14ac:dyDescent="0.25">
      <c r="A118" t="s">
        <v>576</v>
      </c>
      <c r="B118" t="s">
        <v>105</v>
      </c>
      <c r="C118" s="11">
        <v>26</v>
      </c>
      <c r="D118" t="s">
        <v>665</v>
      </c>
      <c r="E118" t="s">
        <v>445</v>
      </c>
      <c r="F118">
        <v>90</v>
      </c>
      <c r="G118">
        <v>3013</v>
      </c>
      <c r="H118">
        <v>0</v>
      </c>
      <c r="I118">
        <v>10</v>
      </c>
      <c r="J118">
        <v>2915</v>
      </c>
      <c r="K118">
        <v>33.479999999999997</v>
      </c>
      <c r="L118">
        <v>0</v>
      </c>
      <c r="M118">
        <v>0</v>
      </c>
      <c r="N118">
        <v>0.11</v>
      </c>
      <c r="O118">
        <f t="shared" si="2"/>
        <v>110</v>
      </c>
      <c r="P118">
        <v>32.39</v>
      </c>
      <c r="Q118">
        <v>32390</v>
      </c>
      <c r="R118" s="13">
        <f t="shared" si="3"/>
        <v>32500</v>
      </c>
    </row>
    <row r="119" spans="1:18" x14ac:dyDescent="0.25">
      <c r="A119" t="s">
        <v>577</v>
      </c>
      <c r="B119" t="s">
        <v>46</v>
      </c>
      <c r="C119" s="11">
        <v>26</v>
      </c>
      <c r="D119" t="s">
        <v>666</v>
      </c>
      <c r="E119" t="s">
        <v>442</v>
      </c>
      <c r="F119">
        <v>90</v>
      </c>
      <c r="G119">
        <v>1396</v>
      </c>
      <c r="H119">
        <v>5</v>
      </c>
      <c r="I119">
        <v>3</v>
      </c>
      <c r="J119">
        <v>1337</v>
      </c>
      <c r="K119">
        <v>15.51</v>
      </c>
      <c r="L119">
        <v>0.06</v>
      </c>
      <c r="M119">
        <v>60</v>
      </c>
      <c r="N119">
        <v>0.03</v>
      </c>
      <c r="O119">
        <f t="shared" si="2"/>
        <v>30</v>
      </c>
      <c r="P119">
        <v>14.86</v>
      </c>
      <c r="Q119">
        <v>14860</v>
      </c>
      <c r="R119" s="13">
        <f t="shared" si="3"/>
        <v>14890</v>
      </c>
    </row>
    <row r="120" spans="1:18" x14ac:dyDescent="0.25">
      <c r="A120" t="s">
        <v>578</v>
      </c>
      <c r="B120" t="s">
        <v>46</v>
      </c>
      <c r="C120" s="11">
        <v>26</v>
      </c>
      <c r="D120" t="s">
        <v>666</v>
      </c>
      <c r="E120" t="s">
        <v>454</v>
      </c>
      <c r="F120">
        <v>90</v>
      </c>
      <c r="G120">
        <v>1264</v>
      </c>
      <c r="H120">
        <v>6</v>
      </c>
      <c r="I120">
        <v>4</v>
      </c>
      <c r="J120">
        <v>1224</v>
      </c>
      <c r="K120">
        <v>14.04</v>
      </c>
      <c r="L120">
        <v>7.0000000000000007E-2</v>
      </c>
      <c r="M120">
        <v>70</v>
      </c>
      <c r="N120">
        <v>0.04</v>
      </c>
      <c r="O120">
        <f t="shared" si="2"/>
        <v>40</v>
      </c>
      <c r="P120">
        <v>13.6</v>
      </c>
      <c r="Q120">
        <v>13600</v>
      </c>
      <c r="R120" s="13">
        <f t="shared" si="3"/>
        <v>13640</v>
      </c>
    </row>
    <row r="121" spans="1:18" x14ac:dyDescent="0.25">
      <c r="A121" t="s">
        <v>579</v>
      </c>
      <c r="B121" t="s">
        <v>82</v>
      </c>
      <c r="C121" s="11">
        <v>26</v>
      </c>
      <c r="D121" t="s">
        <v>667</v>
      </c>
      <c r="E121" t="s">
        <v>505</v>
      </c>
      <c r="F121">
        <v>90</v>
      </c>
      <c r="G121">
        <v>274</v>
      </c>
      <c r="H121">
        <v>111</v>
      </c>
      <c r="I121">
        <v>38</v>
      </c>
      <c r="J121">
        <v>66</v>
      </c>
      <c r="K121">
        <v>3.04</v>
      </c>
      <c r="L121">
        <v>1.23</v>
      </c>
      <c r="M121">
        <v>1230</v>
      </c>
      <c r="N121">
        <v>0.42</v>
      </c>
      <c r="O121">
        <f t="shared" si="2"/>
        <v>420</v>
      </c>
      <c r="P121">
        <v>0.73</v>
      </c>
      <c r="Q121">
        <v>730</v>
      </c>
      <c r="R121" s="13">
        <f t="shared" si="3"/>
        <v>1150</v>
      </c>
    </row>
    <row r="122" spans="1:18" x14ac:dyDescent="0.25">
      <c r="A122" t="s">
        <v>580</v>
      </c>
      <c r="B122" t="s">
        <v>82</v>
      </c>
      <c r="C122" s="11">
        <v>26</v>
      </c>
      <c r="D122" t="s">
        <v>667</v>
      </c>
      <c r="E122" t="s">
        <v>507</v>
      </c>
      <c r="F122">
        <v>136.9</v>
      </c>
      <c r="G122">
        <v>330</v>
      </c>
      <c r="H122">
        <v>144</v>
      </c>
      <c r="I122">
        <v>40</v>
      </c>
      <c r="J122">
        <v>90</v>
      </c>
      <c r="K122">
        <v>2.41</v>
      </c>
      <c r="L122">
        <v>1.05</v>
      </c>
      <c r="M122">
        <v>1050</v>
      </c>
      <c r="N122">
        <v>0.28999999999999998</v>
      </c>
      <c r="O122">
        <f t="shared" si="2"/>
        <v>290</v>
      </c>
      <c r="P122">
        <v>0.66</v>
      </c>
      <c r="Q122">
        <v>660</v>
      </c>
      <c r="R122" s="13">
        <f t="shared" si="3"/>
        <v>950</v>
      </c>
    </row>
    <row r="123" spans="1:18" x14ac:dyDescent="0.25">
      <c r="A123" t="s">
        <v>581</v>
      </c>
      <c r="B123" t="s">
        <v>142</v>
      </c>
      <c r="C123" s="11">
        <v>26</v>
      </c>
      <c r="D123" t="s">
        <v>668</v>
      </c>
      <c r="E123" t="s">
        <v>473</v>
      </c>
      <c r="F123">
        <v>90</v>
      </c>
      <c r="G123">
        <v>357</v>
      </c>
      <c r="H123">
        <v>229</v>
      </c>
      <c r="I123">
        <v>31</v>
      </c>
      <c r="J123">
        <v>51</v>
      </c>
      <c r="K123">
        <v>3.97</v>
      </c>
      <c r="L123">
        <v>2.54</v>
      </c>
      <c r="M123">
        <v>2540</v>
      </c>
      <c r="N123">
        <v>0.34</v>
      </c>
      <c r="O123">
        <f t="shared" si="2"/>
        <v>340</v>
      </c>
      <c r="P123">
        <v>0.56999999999999995</v>
      </c>
      <c r="Q123">
        <v>570</v>
      </c>
      <c r="R123" s="13">
        <f t="shared" si="3"/>
        <v>910</v>
      </c>
    </row>
    <row r="124" spans="1:18" x14ac:dyDescent="0.25">
      <c r="A124" t="s">
        <v>582</v>
      </c>
      <c r="B124" t="s">
        <v>142</v>
      </c>
      <c r="C124" s="11">
        <v>26</v>
      </c>
      <c r="D124" t="s">
        <v>668</v>
      </c>
      <c r="E124" t="s">
        <v>475</v>
      </c>
      <c r="F124">
        <v>90</v>
      </c>
      <c r="G124">
        <v>365</v>
      </c>
      <c r="H124">
        <v>205</v>
      </c>
      <c r="I124">
        <v>43</v>
      </c>
      <c r="J124">
        <v>70</v>
      </c>
      <c r="K124">
        <v>4.0599999999999996</v>
      </c>
      <c r="L124">
        <v>2.2799999999999998</v>
      </c>
      <c r="M124">
        <v>2280</v>
      </c>
      <c r="N124">
        <v>0.48</v>
      </c>
      <c r="O124">
        <f t="shared" si="2"/>
        <v>480</v>
      </c>
      <c r="P124">
        <v>0.78</v>
      </c>
      <c r="Q124">
        <v>780</v>
      </c>
      <c r="R124" s="13">
        <f t="shared" si="3"/>
        <v>1260</v>
      </c>
    </row>
    <row r="125" spans="1:18" x14ac:dyDescent="0.25">
      <c r="A125" t="s">
        <v>583</v>
      </c>
      <c r="B125" t="s">
        <v>11</v>
      </c>
      <c r="C125" s="11">
        <v>26</v>
      </c>
      <c r="D125" t="s">
        <v>669</v>
      </c>
      <c r="E125" t="s">
        <v>473</v>
      </c>
      <c r="F125">
        <v>90</v>
      </c>
      <c r="G125">
        <v>462</v>
      </c>
      <c r="H125">
        <v>263</v>
      </c>
      <c r="I125">
        <v>70</v>
      </c>
      <c r="J125">
        <v>74</v>
      </c>
      <c r="K125">
        <v>5.13</v>
      </c>
      <c r="L125">
        <v>2.92</v>
      </c>
      <c r="M125">
        <v>2920</v>
      </c>
      <c r="N125">
        <v>0.78</v>
      </c>
      <c r="O125">
        <f t="shared" si="2"/>
        <v>780</v>
      </c>
      <c r="P125">
        <v>0.82</v>
      </c>
      <c r="Q125">
        <v>820</v>
      </c>
      <c r="R125" s="13">
        <f t="shared" si="3"/>
        <v>1600</v>
      </c>
    </row>
    <row r="126" spans="1:18" x14ac:dyDescent="0.25">
      <c r="A126" t="s">
        <v>584</v>
      </c>
      <c r="B126" t="s">
        <v>11</v>
      </c>
      <c r="C126" s="11">
        <v>26</v>
      </c>
      <c r="D126" t="s">
        <v>669</v>
      </c>
      <c r="E126" t="s">
        <v>475</v>
      </c>
      <c r="F126">
        <v>90</v>
      </c>
      <c r="G126">
        <v>387</v>
      </c>
      <c r="H126">
        <v>203</v>
      </c>
      <c r="I126">
        <v>48</v>
      </c>
      <c r="J126">
        <v>82</v>
      </c>
      <c r="K126">
        <v>4.3</v>
      </c>
      <c r="L126">
        <v>2.2599999999999998</v>
      </c>
      <c r="M126">
        <v>2260</v>
      </c>
      <c r="N126">
        <v>0.53</v>
      </c>
      <c r="O126">
        <f t="shared" si="2"/>
        <v>530</v>
      </c>
      <c r="P126">
        <v>0.91</v>
      </c>
      <c r="Q126">
        <v>910</v>
      </c>
      <c r="R126" s="13">
        <f t="shared" si="3"/>
        <v>1440</v>
      </c>
    </row>
    <row r="127" spans="1:18" x14ac:dyDescent="0.25">
      <c r="A127" t="s">
        <v>585</v>
      </c>
      <c r="B127" t="s">
        <v>11</v>
      </c>
      <c r="C127" s="11">
        <v>26</v>
      </c>
      <c r="D127" t="s">
        <v>669</v>
      </c>
      <c r="E127" t="s">
        <v>564</v>
      </c>
      <c r="F127">
        <v>90</v>
      </c>
      <c r="G127">
        <v>462</v>
      </c>
      <c r="H127">
        <v>263</v>
      </c>
      <c r="I127">
        <v>70</v>
      </c>
      <c r="J127">
        <v>74</v>
      </c>
      <c r="K127">
        <v>5.13</v>
      </c>
      <c r="L127">
        <v>2.92</v>
      </c>
      <c r="M127">
        <v>2920</v>
      </c>
      <c r="N127">
        <v>0.78</v>
      </c>
      <c r="O127">
        <f t="shared" si="2"/>
        <v>780</v>
      </c>
      <c r="P127">
        <v>0.82</v>
      </c>
      <c r="Q127">
        <v>820</v>
      </c>
      <c r="R127" s="13">
        <f t="shared" si="3"/>
        <v>1600</v>
      </c>
    </row>
    <row r="128" spans="1:18" x14ac:dyDescent="0.25">
      <c r="A128" t="s">
        <v>586</v>
      </c>
      <c r="B128" t="s">
        <v>11</v>
      </c>
      <c r="C128" s="11">
        <v>26</v>
      </c>
      <c r="D128" t="s">
        <v>669</v>
      </c>
      <c r="E128" t="s">
        <v>566</v>
      </c>
      <c r="F128">
        <v>90</v>
      </c>
      <c r="G128">
        <v>387</v>
      </c>
      <c r="H128">
        <v>203</v>
      </c>
      <c r="I128">
        <v>48</v>
      </c>
      <c r="J128">
        <v>82</v>
      </c>
      <c r="K128">
        <v>4.3</v>
      </c>
      <c r="L128">
        <v>2.2599999999999998</v>
      </c>
      <c r="M128">
        <v>2260</v>
      </c>
      <c r="N128">
        <v>0.53</v>
      </c>
      <c r="O128">
        <f t="shared" si="2"/>
        <v>530</v>
      </c>
      <c r="P128">
        <v>0.91</v>
      </c>
      <c r="Q128">
        <v>910</v>
      </c>
      <c r="R128" s="13">
        <f t="shared" si="3"/>
        <v>1440</v>
      </c>
    </row>
    <row r="129" spans="1:18" x14ac:dyDescent="0.25">
      <c r="A129" t="s">
        <v>587</v>
      </c>
      <c r="B129" t="s">
        <v>46</v>
      </c>
      <c r="C129" s="11">
        <v>26</v>
      </c>
      <c r="D129" t="s">
        <v>666</v>
      </c>
      <c r="E129" t="s">
        <v>449</v>
      </c>
      <c r="F129">
        <v>90</v>
      </c>
      <c r="G129">
        <v>1396</v>
      </c>
      <c r="H129">
        <v>5</v>
      </c>
      <c r="I129">
        <v>3</v>
      </c>
      <c r="J129">
        <v>1337</v>
      </c>
      <c r="K129">
        <v>15.51</v>
      </c>
      <c r="L129">
        <v>0.06</v>
      </c>
      <c r="M129">
        <v>60</v>
      </c>
      <c r="N129">
        <v>0.03</v>
      </c>
      <c r="O129">
        <f t="shared" si="2"/>
        <v>30</v>
      </c>
      <c r="P129">
        <v>14.86</v>
      </c>
      <c r="Q129">
        <v>14860</v>
      </c>
      <c r="R129" s="13">
        <f t="shared" si="3"/>
        <v>14890</v>
      </c>
    </row>
    <row r="130" spans="1:18" x14ac:dyDescent="0.25">
      <c r="A130" t="s">
        <v>588</v>
      </c>
      <c r="B130" t="s">
        <v>46</v>
      </c>
      <c r="C130" s="11">
        <v>26</v>
      </c>
      <c r="D130" t="s">
        <v>666</v>
      </c>
      <c r="E130" t="s">
        <v>525</v>
      </c>
      <c r="F130">
        <v>90</v>
      </c>
      <c r="G130">
        <v>1264</v>
      </c>
      <c r="H130">
        <v>6</v>
      </c>
      <c r="I130">
        <v>4</v>
      </c>
      <c r="J130">
        <v>1224</v>
      </c>
      <c r="K130">
        <v>14.04</v>
      </c>
      <c r="L130">
        <v>7.0000000000000007E-2</v>
      </c>
      <c r="M130">
        <v>70</v>
      </c>
      <c r="N130">
        <v>0.04</v>
      </c>
      <c r="O130">
        <f t="shared" ref="O130:O185" si="4">N130*1000</f>
        <v>40</v>
      </c>
      <c r="P130">
        <v>13.6</v>
      </c>
      <c r="Q130">
        <v>13600</v>
      </c>
      <c r="R130" s="13">
        <f t="shared" si="3"/>
        <v>13640</v>
      </c>
    </row>
    <row r="131" spans="1:18" x14ac:dyDescent="0.25">
      <c r="A131" t="s">
        <v>589</v>
      </c>
      <c r="B131" t="s">
        <v>82</v>
      </c>
      <c r="C131" s="11">
        <v>26</v>
      </c>
      <c r="D131" t="s">
        <v>667</v>
      </c>
      <c r="E131" t="s">
        <v>590</v>
      </c>
      <c r="F131">
        <v>90</v>
      </c>
      <c r="G131">
        <v>274</v>
      </c>
      <c r="H131">
        <v>111</v>
      </c>
      <c r="I131">
        <v>38</v>
      </c>
      <c r="J131">
        <v>66</v>
      </c>
      <c r="K131">
        <v>3.04</v>
      </c>
      <c r="L131">
        <v>1.23</v>
      </c>
      <c r="M131">
        <v>1230</v>
      </c>
      <c r="N131">
        <v>0.42</v>
      </c>
      <c r="O131">
        <f t="shared" si="4"/>
        <v>420</v>
      </c>
      <c r="P131">
        <v>0.73</v>
      </c>
      <c r="Q131">
        <v>730</v>
      </c>
      <c r="R131" s="13">
        <f t="shared" ref="R131:R185" si="5">O131+Q131</f>
        <v>1150</v>
      </c>
    </row>
    <row r="132" spans="1:18" x14ac:dyDescent="0.25">
      <c r="A132" t="s">
        <v>591</v>
      </c>
      <c r="B132" t="s">
        <v>82</v>
      </c>
      <c r="C132" s="11">
        <v>26</v>
      </c>
      <c r="D132" t="s">
        <v>667</v>
      </c>
      <c r="E132" t="s">
        <v>592</v>
      </c>
      <c r="F132">
        <v>136.9</v>
      </c>
      <c r="G132">
        <v>330</v>
      </c>
      <c r="H132">
        <v>144</v>
      </c>
      <c r="I132">
        <v>40</v>
      </c>
      <c r="J132">
        <v>90</v>
      </c>
      <c r="K132">
        <v>2.41</v>
      </c>
      <c r="L132">
        <v>1.05</v>
      </c>
      <c r="M132">
        <v>1050</v>
      </c>
      <c r="N132">
        <v>0.28999999999999998</v>
      </c>
      <c r="O132">
        <f t="shared" si="4"/>
        <v>290</v>
      </c>
      <c r="P132">
        <v>0.66</v>
      </c>
      <c r="Q132">
        <v>660</v>
      </c>
      <c r="R132" s="13">
        <f t="shared" si="5"/>
        <v>950</v>
      </c>
    </row>
    <row r="133" spans="1:18" x14ac:dyDescent="0.25">
      <c r="A133" t="s">
        <v>593</v>
      </c>
      <c r="B133" t="s">
        <v>105</v>
      </c>
      <c r="C133" s="11">
        <v>26</v>
      </c>
      <c r="D133" t="s">
        <v>665</v>
      </c>
      <c r="E133" t="s">
        <v>525</v>
      </c>
      <c r="F133">
        <v>90</v>
      </c>
      <c r="G133">
        <v>2960</v>
      </c>
      <c r="H133">
        <v>0</v>
      </c>
      <c r="I133">
        <v>8</v>
      </c>
      <c r="J133">
        <v>2855</v>
      </c>
      <c r="K133">
        <v>32.89</v>
      </c>
      <c r="L133">
        <v>0</v>
      </c>
      <c r="M133">
        <v>0</v>
      </c>
      <c r="N133">
        <v>0.09</v>
      </c>
      <c r="O133">
        <f t="shared" si="4"/>
        <v>90</v>
      </c>
      <c r="P133">
        <v>31.73</v>
      </c>
      <c r="Q133">
        <v>31730</v>
      </c>
      <c r="R133" s="13">
        <f t="shared" si="5"/>
        <v>31820</v>
      </c>
    </row>
    <row r="134" spans="1:18" x14ac:dyDescent="0.25">
      <c r="A134" t="s">
        <v>594</v>
      </c>
      <c r="B134" t="s">
        <v>105</v>
      </c>
      <c r="C134" s="11">
        <v>26</v>
      </c>
      <c r="D134" t="s">
        <v>665</v>
      </c>
      <c r="E134" t="s">
        <v>452</v>
      </c>
      <c r="F134">
        <v>90</v>
      </c>
      <c r="G134">
        <v>3013</v>
      </c>
      <c r="H134">
        <v>0</v>
      </c>
      <c r="I134">
        <v>10</v>
      </c>
      <c r="J134">
        <v>2915</v>
      </c>
      <c r="K134">
        <v>33.479999999999997</v>
      </c>
      <c r="L134">
        <v>0</v>
      </c>
      <c r="M134">
        <v>0</v>
      </c>
      <c r="N134">
        <v>0.11</v>
      </c>
      <c r="O134">
        <f t="shared" si="4"/>
        <v>110</v>
      </c>
      <c r="P134">
        <v>32.39</v>
      </c>
      <c r="Q134">
        <v>32390</v>
      </c>
      <c r="R134" s="13">
        <f t="shared" si="5"/>
        <v>32500</v>
      </c>
    </row>
    <row r="135" spans="1:18" x14ac:dyDescent="0.25">
      <c r="A135" t="s">
        <v>595</v>
      </c>
      <c r="B135" t="s">
        <v>142</v>
      </c>
      <c r="C135" s="11">
        <v>26</v>
      </c>
      <c r="D135" t="s">
        <v>668</v>
      </c>
      <c r="E135" t="s">
        <v>564</v>
      </c>
      <c r="F135">
        <v>90</v>
      </c>
      <c r="G135">
        <v>357</v>
      </c>
      <c r="H135">
        <v>229</v>
      </c>
      <c r="I135">
        <v>31</v>
      </c>
      <c r="J135">
        <v>51</v>
      </c>
      <c r="K135">
        <v>3.97</v>
      </c>
      <c r="L135">
        <v>2.54</v>
      </c>
      <c r="M135">
        <v>2540</v>
      </c>
      <c r="N135">
        <v>0.34</v>
      </c>
      <c r="O135">
        <f t="shared" si="4"/>
        <v>340</v>
      </c>
      <c r="P135">
        <v>0.56999999999999995</v>
      </c>
      <c r="Q135">
        <v>570</v>
      </c>
      <c r="R135" s="13">
        <f t="shared" si="5"/>
        <v>910</v>
      </c>
    </row>
    <row r="136" spans="1:18" x14ac:dyDescent="0.25">
      <c r="A136" t="s">
        <v>596</v>
      </c>
      <c r="B136" t="s">
        <v>142</v>
      </c>
      <c r="C136" s="11">
        <v>26</v>
      </c>
      <c r="D136" t="s">
        <v>668</v>
      </c>
      <c r="E136" t="s">
        <v>566</v>
      </c>
      <c r="F136">
        <v>90</v>
      </c>
      <c r="G136">
        <v>365</v>
      </c>
      <c r="H136">
        <v>205</v>
      </c>
      <c r="I136">
        <v>43</v>
      </c>
      <c r="J136">
        <v>70</v>
      </c>
      <c r="K136">
        <v>4.0599999999999996</v>
      </c>
      <c r="L136">
        <v>2.2799999999999998</v>
      </c>
      <c r="M136">
        <v>2280</v>
      </c>
      <c r="N136">
        <v>0.48</v>
      </c>
      <c r="O136">
        <f t="shared" si="4"/>
        <v>480</v>
      </c>
      <c r="P136">
        <v>0.78</v>
      </c>
      <c r="Q136">
        <v>780</v>
      </c>
      <c r="R136" s="13">
        <f t="shared" si="5"/>
        <v>1260</v>
      </c>
    </row>
    <row r="137" spans="1:18" x14ac:dyDescent="0.25">
      <c r="A137" t="s">
        <v>597</v>
      </c>
      <c r="B137" t="s">
        <v>11</v>
      </c>
      <c r="C137" s="11">
        <v>27</v>
      </c>
      <c r="D137" t="s">
        <v>670</v>
      </c>
      <c r="E137" t="s">
        <v>440</v>
      </c>
      <c r="F137">
        <v>90</v>
      </c>
      <c r="G137">
        <v>689</v>
      </c>
      <c r="H137">
        <v>497</v>
      </c>
      <c r="I137">
        <v>28</v>
      </c>
      <c r="J137">
        <v>96</v>
      </c>
      <c r="K137">
        <v>7.66</v>
      </c>
      <c r="L137">
        <v>5.52</v>
      </c>
      <c r="M137">
        <v>5520</v>
      </c>
      <c r="N137">
        <v>0.31</v>
      </c>
      <c r="O137">
        <f t="shared" si="4"/>
        <v>310</v>
      </c>
      <c r="P137">
        <v>1.07</v>
      </c>
      <c r="Q137">
        <v>1070</v>
      </c>
      <c r="R137" s="13">
        <f t="shared" si="5"/>
        <v>1380</v>
      </c>
    </row>
    <row r="138" spans="1:18" x14ac:dyDescent="0.25">
      <c r="A138" t="s">
        <v>598</v>
      </c>
      <c r="B138" t="s">
        <v>11</v>
      </c>
      <c r="C138" s="11">
        <v>27</v>
      </c>
      <c r="D138" t="s">
        <v>670</v>
      </c>
      <c r="E138" t="s">
        <v>442</v>
      </c>
      <c r="F138">
        <v>90</v>
      </c>
      <c r="G138">
        <v>763</v>
      </c>
      <c r="H138">
        <v>559</v>
      </c>
      <c r="I138">
        <v>36</v>
      </c>
      <c r="J138">
        <v>101</v>
      </c>
      <c r="K138">
        <v>8.48</v>
      </c>
      <c r="L138">
        <v>6.21</v>
      </c>
      <c r="M138">
        <v>6210</v>
      </c>
      <c r="N138">
        <v>0.4</v>
      </c>
      <c r="O138">
        <f t="shared" si="4"/>
        <v>400</v>
      </c>
      <c r="P138">
        <v>1.1200000000000001</v>
      </c>
      <c r="Q138">
        <v>1120</v>
      </c>
      <c r="R138" s="13">
        <f t="shared" si="5"/>
        <v>1520</v>
      </c>
    </row>
    <row r="139" spans="1:18" x14ac:dyDescent="0.25">
      <c r="A139" t="s">
        <v>599</v>
      </c>
      <c r="B139" t="s">
        <v>46</v>
      </c>
      <c r="C139" s="11">
        <v>27</v>
      </c>
      <c r="D139" t="s">
        <v>671</v>
      </c>
      <c r="E139" t="s">
        <v>454</v>
      </c>
      <c r="F139">
        <v>90</v>
      </c>
      <c r="G139">
        <v>1002</v>
      </c>
      <c r="H139">
        <v>2</v>
      </c>
      <c r="I139">
        <v>8</v>
      </c>
      <c r="J139">
        <v>937</v>
      </c>
      <c r="K139">
        <v>11.13</v>
      </c>
      <c r="L139">
        <v>0.02</v>
      </c>
      <c r="M139">
        <v>20</v>
      </c>
      <c r="N139">
        <v>0.09</v>
      </c>
      <c r="O139">
        <f t="shared" si="4"/>
        <v>90</v>
      </c>
      <c r="P139">
        <v>10.41</v>
      </c>
      <c r="Q139">
        <v>10410</v>
      </c>
      <c r="R139" s="13">
        <f t="shared" si="5"/>
        <v>10500</v>
      </c>
    </row>
    <row r="140" spans="1:18" x14ac:dyDescent="0.25">
      <c r="A140" t="s">
        <v>600</v>
      </c>
      <c r="B140" t="s">
        <v>46</v>
      </c>
      <c r="C140" s="11">
        <v>27</v>
      </c>
      <c r="D140" t="s">
        <v>671</v>
      </c>
      <c r="E140" t="s">
        <v>445</v>
      </c>
      <c r="F140">
        <v>90</v>
      </c>
      <c r="G140">
        <v>977</v>
      </c>
      <c r="H140">
        <v>0</v>
      </c>
      <c r="I140">
        <v>13</v>
      </c>
      <c r="J140">
        <v>875</v>
      </c>
      <c r="K140">
        <v>10.86</v>
      </c>
      <c r="L140">
        <v>0</v>
      </c>
      <c r="M140">
        <v>0</v>
      </c>
      <c r="N140">
        <v>0.14000000000000001</v>
      </c>
      <c r="O140">
        <f t="shared" si="4"/>
        <v>140</v>
      </c>
      <c r="P140">
        <v>9.7200000000000006</v>
      </c>
      <c r="Q140">
        <v>9720</v>
      </c>
      <c r="R140" s="13">
        <f t="shared" si="5"/>
        <v>9860</v>
      </c>
    </row>
    <row r="141" spans="1:18" x14ac:dyDescent="0.25">
      <c r="A141" t="s">
        <v>601</v>
      </c>
      <c r="B141" t="s">
        <v>105</v>
      </c>
      <c r="C141" s="11">
        <v>27</v>
      </c>
      <c r="D141" t="s">
        <v>672</v>
      </c>
      <c r="E141" t="s">
        <v>440</v>
      </c>
      <c r="F141">
        <v>90</v>
      </c>
      <c r="G141">
        <v>900</v>
      </c>
      <c r="H141">
        <v>1</v>
      </c>
      <c r="I141">
        <v>5</v>
      </c>
      <c r="J141">
        <v>812</v>
      </c>
      <c r="K141">
        <v>10</v>
      </c>
      <c r="L141">
        <v>0.01</v>
      </c>
      <c r="M141">
        <v>10</v>
      </c>
      <c r="N141">
        <v>0.06</v>
      </c>
      <c r="O141">
        <f t="shared" si="4"/>
        <v>60</v>
      </c>
      <c r="P141">
        <v>9.02</v>
      </c>
      <c r="Q141">
        <v>9020</v>
      </c>
      <c r="R141" s="13">
        <f t="shared" si="5"/>
        <v>9080</v>
      </c>
    </row>
    <row r="142" spans="1:18" x14ac:dyDescent="0.25">
      <c r="A142" t="s">
        <v>602</v>
      </c>
      <c r="B142" t="s">
        <v>105</v>
      </c>
      <c r="C142" s="11">
        <v>27</v>
      </c>
      <c r="D142" t="s">
        <v>672</v>
      </c>
      <c r="E142" t="s">
        <v>445</v>
      </c>
      <c r="F142">
        <v>90</v>
      </c>
      <c r="G142">
        <v>1004</v>
      </c>
      <c r="H142">
        <v>0</v>
      </c>
      <c r="I142">
        <v>1</v>
      </c>
      <c r="J142">
        <v>939</v>
      </c>
      <c r="K142">
        <v>11.16</v>
      </c>
      <c r="L142">
        <v>0</v>
      </c>
      <c r="M142">
        <v>0</v>
      </c>
      <c r="N142">
        <v>0.01</v>
      </c>
      <c r="O142">
        <f t="shared" si="4"/>
        <v>10</v>
      </c>
      <c r="P142">
        <v>10.43</v>
      </c>
      <c r="Q142">
        <v>10430</v>
      </c>
      <c r="R142" s="13">
        <f t="shared" si="5"/>
        <v>10440</v>
      </c>
    </row>
    <row r="143" spans="1:18" x14ac:dyDescent="0.25">
      <c r="A143" t="s">
        <v>603</v>
      </c>
      <c r="B143" t="s">
        <v>142</v>
      </c>
      <c r="C143" s="11">
        <v>27</v>
      </c>
      <c r="D143" t="s">
        <v>673</v>
      </c>
      <c r="E143" t="s">
        <v>440</v>
      </c>
      <c r="F143">
        <v>90</v>
      </c>
      <c r="G143">
        <v>605</v>
      </c>
      <c r="H143">
        <v>440</v>
      </c>
      <c r="I143">
        <v>37</v>
      </c>
      <c r="J143">
        <v>76</v>
      </c>
      <c r="K143">
        <v>6.72</v>
      </c>
      <c r="L143">
        <v>4.8899999999999997</v>
      </c>
      <c r="M143">
        <v>4890</v>
      </c>
      <c r="N143">
        <v>0.41</v>
      </c>
      <c r="O143">
        <f t="shared" si="4"/>
        <v>410</v>
      </c>
      <c r="P143">
        <v>0.84</v>
      </c>
      <c r="Q143">
        <v>840</v>
      </c>
      <c r="R143" s="13">
        <f t="shared" si="5"/>
        <v>1250</v>
      </c>
    </row>
    <row r="144" spans="1:18" x14ac:dyDescent="0.25">
      <c r="A144" t="s">
        <v>604</v>
      </c>
      <c r="B144" t="s">
        <v>142</v>
      </c>
      <c r="C144" s="11">
        <v>27</v>
      </c>
      <c r="D144" t="s">
        <v>673</v>
      </c>
      <c r="E144" t="s">
        <v>442</v>
      </c>
      <c r="F144">
        <v>90</v>
      </c>
      <c r="G144">
        <v>590</v>
      </c>
      <c r="H144">
        <v>421</v>
      </c>
      <c r="I144">
        <v>34</v>
      </c>
      <c r="J144">
        <v>77</v>
      </c>
      <c r="K144">
        <v>6.56</v>
      </c>
      <c r="L144">
        <v>4.68</v>
      </c>
      <c r="M144">
        <v>4680</v>
      </c>
      <c r="N144">
        <v>0.38</v>
      </c>
      <c r="O144">
        <f t="shared" si="4"/>
        <v>380</v>
      </c>
      <c r="P144">
        <v>0.86</v>
      </c>
      <c r="Q144">
        <v>860</v>
      </c>
      <c r="R144" s="13">
        <f t="shared" si="5"/>
        <v>1240</v>
      </c>
    </row>
    <row r="145" spans="1:18" x14ac:dyDescent="0.25">
      <c r="A145" t="s">
        <v>605</v>
      </c>
      <c r="B145" t="s">
        <v>82</v>
      </c>
      <c r="C145" s="11">
        <v>27</v>
      </c>
      <c r="D145" t="s">
        <v>674</v>
      </c>
      <c r="E145" t="s">
        <v>442</v>
      </c>
      <c r="F145">
        <v>90</v>
      </c>
      <c r="G145">
        <v>241</v>
      </c>
      <c r="H145">
        <v>57</v>
      </c>
      <c r="I145">
        <v>16</v>
      </c>
      <c r="J145">
        <v>117</v>
      </c>
      <c r="K145">
        <v>2.68</v>
      </c>
      <c r="L145">
        <v>0.63</v>
      </c>
      <c r="M145">
        <v>630</v>
      </c>
      <c r="N145">
        <v>0.18</v>
      </c>
      <c r="O145">
        <f t="shared" si="4"/>
        <v>180</v>
      </c>
      <c r="P145">
        <v>1.3</v>
      </c>
      <c r="Q145">
        <v>1300</v>
      </c>
      <c r="R145" s="13">
        <f t="shared" si="5"/>
        <v>1480</v>
      </c>
    </row>
    <row r="146" spans="1:18" x14ac:dyDescent="0.25">
      <c r="A146" t="s">
        <v>606</v>
      </c>
      <c r="B146" t="s">
        <v>82</v>
      </c>
      <c r="C146" s="11">
        <v>27</v>
      </c>
      <c r="D146" t="s">
        <v>674</v>
      </c>
      <c r="E146" t="s">
        <v>440</v>
      </c>
      <c r="F146">
        <v>90</v>
      </c>
      <c r="G146">
        <v>260</v>
      </c>
      <c r="H146">
        <v>62</v>
      </c>
      <c r="I146">
        <v>13</v>
      </c>
      <c r="J146">
        <v>142</v>
      </c>
      <c r="K146">
        <v>2.89</v>
      </c>
      <c r="L146">
        <v>0.69</v>
      </c>
      <c r="M146">
        <v>690</v>
      </c>
      <c r="N146">
        <v>0.14000000000000001</v>
      </c>
      <c r="O146">
        <f t="shared" si="4"/>
        <v>140</v>
      </c>
      <c r="P146">
        <v>1.58</v>
      </c>
      <c r="Q146">
        <v>1580</v>
      </c>
      <c r="R146" s="13">
        <f t="shared" si="5"/>
        <v>1720</v>
      </c>
    </row>
    <row r="147" spans="1:18" x14ac:dyDescent="0.25">
      <c r="A147" t="s">
        <v>607</v>
      </c>
      <c r="B147" t="s">
        <v>11</v>
      </c>
      <c r="C147" s="11">
        <v>27</v>
      </c>
      <c r="D147" t="s">
        <v>670</v>
      </c>
      <c r="E147" t="s">
        <v>447</v>
      </c>
      <c r="F147">
        <v>90</v>
      </c>
      <c r="G147">
        <v>702</v>
      </c>
      <c r="H147">
        <v>503</v>
      </c>
      <c r="I147">
        <v>28</v>
      </c>
      <c r="J147">
        <v>99</v>
      </c>
      <c r="K147">
        <v>7.8</v>
      </c>
      <c r="L147">
        <v>5.59</v>
      </c>
      <c r="M147">
        <v>5590</v>
      </c>
      <c r="N147">
        <v>0.31</v>
      </c>
      <c r="O147">
        <f t="shared" si="4"/>
        <v>310</v>
      </c>
      <c r="P147">
        <v>1.1000000000000001</v>
      </c>
      <c r="Q147">
        <v>1100</v>
      </c>
      <c r="R147" s="13">
        <f t="shared" si="5"/>
        <v>1410</v>
      </c>
    </row>
    <row r="148" spans="1:18" x14ac:dyDescent="0.25">
      <c r="A148" t="s">
        <v>608</v>
      </c>
      <c r="B148" t="s">
        <v>11</v>
      </c>
      <c r="C148" s="11">
        <v>27</v>
      </c>
      <c r="D148" t="s">
        <v>670</v>
      </c>
      <c r="E148" t="s">
        <v>449</v>
      </c>
      <c r="F148">
        <v>90</v>
      </c>
      <c r="G148">
        <v>763</v>
      </c>
      <c r="H148">
        <v>559</v>
      </c>
      <c r="I148">
        <v>36</v>
      </c>
      <c r="J148">
        <v>101</v>
      </c>
      <c r="K148">
        <v>8.48</v>
      </c>
      <c r="L148">
        <v>6.21</v>
      </c>
      <c r="M148">
        <v>6210</v>
      </c>
      <c r="N148">
        <v>0.4</v>
      </c>
      <c r="O148">
        <f t="shared" si="4"/>
        <v>400</v>
      </c>
      <c r="P148">
        <v>1.1200000000000001</v>
      </c>
      <c r="Q148">
        <v>1120</v>
      </c>
      <c r="R148" s="13">
        <f t="shared" si="5"/>
        <v>1520</v>
      </c>
    </row>
    <row r="149" spans="1:18" x14ac:dyDescent="0.25">
      <c r="A149" t="s">
        <v>609</v>
      </c>
      <c r="B149" t="s">
        <v>46</v>
      </c>
      <c r="C149" s="11">
        <v>27</v>
      </c>
      <c r="D149" t="s">
        <v>671</v>
      </c>
      <c r="E149" t="s">
        <v>525</v>
      </c>
      <c r="F149">
        <v>90</v>
      </c>
      <c r="G149">
        <v>1002</v>
      </c>
      <c r="H149">
        <v>2</v>
      </c>
      <c r="I149">
        <v>8</v>
      </c>
      <c r="J149">
        <v>937</v>
      </c>
      <c r="K149">
        <v>11.13</v>
      </c>
      <c r="L149">
        <v>0.02</v>
      </c>
      <c r="M149">
        <v>20</v>
      </c>
      <c r="N149">
        <v>0.09</v>
      </c>
      <c r="O149">
        <f t="shared" si="4"/>
        <v>90</v>
      </c>
      <c r="P149">
        <v>10.41</v>
      </c>
      <c r="Q149">
        <v>10410</v>
      </c>
      <c r="R149" s="13">
        <f t="shared" si="5"/>
        <v>10500</v>
      </c>
    </row>
    <row r="150" spans="1:18" x14ac:dyDescent="0.25">
      <c r="A150" t="s">
        <v>610</v>
      </c>
      <c r="B150" t="s">
        <v>46</v>
      </c>
      <c r="C150" s="11">
        <v>27</v>
      </c>
      <c r="D150" t="s">
        <v>671</v>
      </c>
      <c r="E150" t="s">
        <v>452</v>
      </c>
      <c r="F150">
        <v>90</v>
      </c>
      <c r="G150">
        <v>977</v>
      </c>
      <c r="H150">
        <v>0</v>
      </c>
      <c r="I150">
        <v>13</v>
      </c>
      <c r="J150">
        <v>875</v>
      </c>
      <c r="K150">
        <v>10.86</v>
      </c>
      <c r="L150">
        <v>0</v>
      </c>
      <c r="M150">
        <v>0</v>
      </c>
      <c r="N150">
        <v>0.14000000000000001</v>
      </c>
      <c r="O150">
        <f t="shared" si="4"/>
        <v>140</v>
      </c>
      <c r="P150">
        <v>9.7200000000000006</v>
      </c>
      <c r="Q150">
        <v>9720</v>
      </c>
      <c r="R150" s="13">
        <f t="shared" si="5"/>
        <v>9860</v>
      </c>
    </row>
    <row r="151" spans="1:18" x14ac:dyDescent="0.25">
      <c r="A151" t="s">
        <v>611</v>
      </c>
      <c r="B151" t="s">
        <v>82</v>
      </c>
      <c r="C151" s="11">
        <v>27</v>
      </c>
      <c r="D151" t="s">
        <v>674</v>
      </c>
      <c r="E151" t="s">
        <v>447</v>
      </c>
      <c r="F151">
        <v>90</v>
      </c>
      <c r="G151">
        <v>260</v>
      </c>
      <c r="H151">
        <v>62</v>
      </c>
      <c r="I151">
        <v>13</v>
      </c>
      <c r="J151">
        <v>142</v>
      </c>
      <c r="K151">
        <v>2.89</v>
      </c>
      <c r="L151">
        <v>0.69</v>
      </c>
      <c r="M151">
        <v>690</v>
      </c>
      <c r="N151">
        <v>0.14000000000000001</v>
      </c>
      <c r="O151">
        <f t="shared" si="4"/>
        <v>140</v>
      </c>
      <c r="P151">
        <v>1.58</v>
      </c>
      <c r="Q151">
        <v>1580</v>
      </c>
      <c r="R151" s="13">
        <f t="shared" si="5"/>
        <v>1720</v>
      </c>
    </row>
    <row r="152" spans="1:18" x14ac:dyDescent="0.25">
      <c r="A152" t="s">
        <v>612</v>
      </c>
      <c r="B152" t="s">
        <v>82</v>
      </c>
      <c r="C152" s="11">
        <v>27</v>
      </c>
      <c r="D152" t="s">
        <v>674</v>
      </c>
      <c r="E152" t="s">
        <v>449</v>
      </c>
      <c r="F152">
        <v>90</v>
      </c>
      <c r="G152">
        <v>241</v>
      </c>
      <c r="H152">
        <v>57</v>
      </c>
      <c r="I152">
        <v>16</v>
      </c>
      <c r="J152">
        <v>117</v>
      </c>
      <c r="K152">
        <v>2.68</v>
      </c>
      <c r="L152">
        <v>0.63</v>
      </c>
      <c r="M152">
        <v>630</v>
      </c>
      <c r="N152">
        <v>0.18</v>
      </c>
      <c r="O152">
        <f t="shared" si="4"/>
        <v>180</v>
      </c>
      <c r="P152">
        <v>1.3</v>
      </c>
      <c r="Q152">
        <v>1300</v>
      </c>
      <c r="R152" s="13">
        <f t="shared" si="5"/>
        <v>1480</v>
      </c>
    </row>
    <row r="153" spans="1:18" x14ac:dyDescent="0.25">
      <c r="A153" t="s">
        <v>613</v>
      </c>
      <c r="B153" t="s">
        <v>105</v>
      </c>
      <c r="C153" s="11">
        <v>27</v>
      </c>
      <c r="D153" t="s">
        <v>672</v>
      </c>
      <c r="E153" t="s">
        <v>447</v>
      </c>
      <c r="F153">
        <v>90</v>
      </c>
      <c r="G153">
        <v>900</v>
      </c>
      <c r="H153">
        <v>1</v>
      </c>
      <c r="I153">
        <v>5</v>
      </c>
      <c r="J153">
        <v>812</v>
      </c>
      <c r="K153">
        <v>10</v>
      </c>
      <c r="L153">
        <v>0.01</v>
      </c>
      <c r="M153">
        <v>10</v>
      </c>
      <c r="N153">
        <v>0.06</v>
      </c>
      <c r="O153">
        <f t="shared" si="4"/>
        <v>60</v>
      </c>
      <c r="P153">
        <v>9.02</v>
      </c>
      <c r="Q153">
        <v>9020</v>
      </c>
      <c r="R153" s="13">
        <f t="shared" si="5"/>
        <v>9080</v>
      </c>
    </row>
    <row r="154" spans="1:18" x14ac:dyDescent="0.25">
      <c r="A154" t="s">
        <v>614</v>
      </c>
      <c r="B154" t="s">
        <v>105</v>
      </c>
      <c r="C154" s="11">
        <v>27</v>
      </c>
      <c r="D154" t="s">
        <v>672</v>
      </c>
      <c r="E154" t="s">
        <v>452</v>
      </c>
      <c r="F154">
        <v>90</v>
      </c>
      <c r="G154">
        <v>1004</v>
      </c>
      <c r="H154">
        <v>0</v>
      </c>
      <c r="I154">
        <v>1</v>
      </c>
      <c r="J154">
        <v>939</v>
      </c>
      <c r="K154">
        <v>11.16</v>
      </c>
      <c r="L154">
        <v>0</v>
      </c>
      <c r="M154">
        <v>0</v>
      </c>
      <c r="N154">
        <v>0.01</v>
      </c>
      <c r="O154">
        <f t="shared" si="4"/>
        <v>10</v>
      </c>
      <c r="P154">
        <v>10.43</v>
      </c>
      <c r="Q154">
        <v>10430</v>
      </c>
      <c r="R154" s="13">
        <f t="shared" si="5"/>
        <v>10440</v>
      </c>
    </row>
    <row r="155" spans="1:18" x14ac:dyDescent="0.25">
      <c r="A155" t="s">
        <v>615</v>
      </c>
      <c r="B155" t="s">
        <v>142</v>
      </c>
      <c r="C155" s="11">
        <v>27</v>
      </c>
      <c r="D155" t="s">
        <v>673</v>
      </c>
      <c r="E155" t="s">
        <v>447</v>
      </c>
      <c r="F155">
        <v>90</v>
      </c>
      <c r="G155">
        <v>605</v>
      </c>
      <c r="H155">
        <v>440</v>
      </c>
      <c r="I155">
        <v>37</v>
      </c>
      <c r="J155">
        <v>76</v>
      </c>
      <c r="K155">
        <v>6.72</v>
      </c>
      <c r="L155">
        <v>4.8899999999999997</v>
      </c>
      <c r="M155">
        <v>4890</v>
      </c>
      <c r="N155">
        <v>0.41</v>
      </c>
      <c r="O155">
        <f t="shared" si="4"/>
        <v>410</v>
      </c>
      <c r="P155">
        <v>0.84</v>
      </c>
      <c r="Q155">
        <v>840</v>
      </c>
      <c r="R155" s="13">
        <f t="shared" si="5"/>
        <v>1250</v>
      </c>
    </row>
    <row r="156" spans="1:18" x14ac:dyDescent="0.25">
      <c r="A156" t="s">
        <v>616</v>
      </c>
      <c r="B156" t="s">
        <v>142</v>
      </c>
      <c r="C156" s="11">
        <v>27</v>
      </c>
      <c r="D156" t="s">
        <v>673</v>
      </c>
      <c r="E156" t="s">
        <v>449</v>
      </c>
      <c r="F156">
        <v>90</v>
      </c>
      <c r="G156">
        <v>590</v>
      </c>
      <c r="H156">
        <v>421</v>
      </c>
      <c r="I156">
        <v>34</v>
      </c>
      <c r="J156">
        <v>77</v>
      </c>
      <c r="K156">
        <v>6.56</v>
      </c>
      <c r="L156">
        <v>4.68</v>
      </c>
      <c r="M156">
        <v>4680</v>
      </c>
      <c r="N156">
        <v>0.38</v>
      </c>
      <c r="O156">
        <f t="shared" si="4"/>
        <v>380</v>
      </c>
      <c r="P156">
        <v>0.86</v>
      </c>
      <c r="Q156">
        <v>860</v>
      </c>
      <c r="R156" s="13">
        <f t="shared" si="5"/>
        <v>1240</v>
      </c>
    </row>
    <row r="157" spans="1:18" x14ac:dyDescent="0.25">
      <c r="A157" t="s">
        <v>617</v>
      </c>
      <c r="B157" t="s">
        <v>11</v>
      </c>
      <c r="C157" s="11">
        <v>28</v>
      </c>
      <c r="D157" t="s">
        <v>675</v>
      </c>
      <c r="E157" t="s">
        <v>454</v>
      </c>
      <c r="F157">
        <v>90</v>
      </c>
      <c r="G157">
        <v>1202</v>
      </c>
      <c r="H157">
        <v>538</v>
      </c>
      <c r="I157">
        <v>27</v>
      </c>
      <c r="J157">
        <v>275</v>
      </c>
      <c r="K157">
        <v>13.36</v>
      </c>
      <c r="L157">
        <v>5.98</v>
      </c>
      <c r="M157">
        <v>5980</v>
      </c>
      <c r="N157">
        <v>0.3</v>
      </c>
      <c r="O157">
        <f t="shared" si="4"/>
        <v>300</v>
      </c>
      <c r="P157">
        <v>3.06</v>
      </c>
      <c r="Q157">
        <v>3060</v>
      </c>
      <c r="R157" s="13">
        <f t="shared" si="5"/>
        <v>3360</v>
      </c>
    </row>
    <row r="158" spans="1:18" x14ac:dyDescent="0.25">
      <c r="A158" t="s">
        <v>618</v>
      </c>
      <c r="B158" t="s">
        <v>11</v>
      </c>
      <c r="C158" s="11">
        <v>28</v>
      </c>
      <c r="D158" t="s">
        <v>675</v>
      </c>
      <c r="E158" t="s">
        <v>445</v>
      </c>
      <c r="F158">
        <v>90</v>
      </c>
      <c r="G158">
        <v>1147</v>
      </c>
      <c r="H158">
        <v>502</v>
      </c>
      <c r="I158">
        <v>27</v>
      </c>
      <c r="J158">
        <v>267</v>
      </c>
      <c r="K158">
        <v>12.74</v>
      </c>
      <c r="L158">
        <v>5.58</v>
      </c>
      <c r="M158">
        <v>5580</v>
      </c>
      <c r="N158">
        <v>0.3</v>
      </c>
      <c r="O158">
        <f t="shared" si="4"/>
        <v>300</v>
      </c>
      <c r="P158">
        <v>2.97</v>
      </c>
      <c r="Q158">
        <v>2970</v>
      </c>
      <c r="R158" s="13">
        <f t="shared" si="5"/>
        <v>3270</v>
      </c>
    </row>
    <row r="159" spans="1:18" x14ac:dyDescent="0.25">
      <c r="A159" t="s">
        <v>619</v>
      </c>
      <c r="B159" t="s">
        <v>46</v>
      </c>
      <c r="C159" s="11">
        <v>28</v>
      </c>
      <c r="D159" t="s">
        <v>676</v>
      </c>
      <c r="E159" t="s">
        <v>440</v>
      </c>
      <c r="F159">
        <v>90</v>
      </c>
      <c r="G159">
        <v>1059</v>
      </c>
      <c r="H159">
        <v>231</v>
      </c>
      <c r="I159">
        <v>3</v>
      </c>
      <c r="J159">
        <v>490</v>
      </c>
      <c r="K159">
        <v>11.77</v>
      </c>
      <c r="L159">
        <v>2.57</v>
      </c>
      <c r="M159">
        <v>2570</v>
      </c>
      <c r="N159">
        <v>0.03</v>
      </c>
      <c r="O159">
        <f t="shared" si="4"/>
        <v>30</v>
      </c>
      <c r="P159">
        <v>5.45</v>
      </c>
      <c r="Q159">
        <v>5450</v>
      </c>
      <c r="R159" s="13">
        <f t="shared" si="5"/>
        <v>5480</v>
      </c>
    </row>
    <row r="160" spans="1:18" x14ac:dyDescent="0.25">
      <c r="A160" t="s">
        <v>620</v>
      </c>
      <c r="B160" t="s">
        <v>46</v>
      </c>
      <c r="C160" s="11">
        <v>28</v>
      </c>
      <c r="D160" t="s">
        <v>676</v>
      </c>
      <c r="E160" t="s">
        <v>454</v>
      </c>
      <c r="F160">
        <v>90</v>
      </c>
      <c r="G160">
        <v>1183</v>
      </c>
      <c r="H160">
        <v>245</v>
      </c>
      <c r="I160">
        <v>0</v>
      </c>
      <c r="J160">
        <v>536</v>
      </c>
      <c r="K160">
        <v>13.14</v>
      </c>
      <c r="L160">
        <v>2.72</v>
      </c>
      <c r="M160">
        <v>2720</v>
      </c>
      <c r="N160">
        <v>0</v>
      </c>
      <c r="O160">
        <f t="shared" si="4"/>
        <v>0</v>
      </c>
      <c r="P160">
        <v>5.96</v>
      </c>
      <c r="Q160">
        <v>5960</v>
      </c>
      <c r="R160" s="13">
        <f t="shared" si="5"/>
        <v>5960</v>
      </c>
    </row>
    <row r="161" spans="1:18" x14ac:dyDescent="0.25">
      <c r="A161" t="s">
        <v>621</v>
      </c>
      <c r="B161" t="s">
        <v>82</v>
      </c>
      <c r="C161" s="11">
        <v>28</v>
      </c>
      <c r="D161" t="s">
        <v>677</v>
      </c>
      <c r="E161" t="s">
        <v>440</v>
      </c>
      <c r="F161">
        <v>90</v>
      </c>
      <c r="G161">
        <v>689</v>
      </c>
      <c r="H161">
        <v>77</v>
      </c>
      <c r="I161">
        <v>33</v>
      </c>
      <c r="J161">
        <v>433</v>
      </c>
      <c r="K161">
        <v>7.66</v>
      </c>
      <c r="L161">
        <v>0.86</v>
      </c>
      <c r="M161">
        <v>860</v>
      </c>
      <c r="N161">
        <v>0.37</v>
      </c>
      <c r="O161">
        <f t="shared" si="4"/>
        <v>370</v>
      </c>
      <c r="P161">
        <v>4.8099999999999996</v>
      </c>
      <c r="Q161">
        <v>4810</v>
      </c>
      <c r="R161" s="13">
        <f t="shared" si="5"/>
        <v>5180</v>
      </c>
    </row>
    <row r="162" spans="1:18" x14ac:dyDescent="0.25">
      <c r="A162" t="s">
        <v>622</v>
      </c>
      <c r="B162" t="s">
        <v>82</v>
      </c>
      <c r="C162" s="11">
        <v>28</v>
      </c>
      <c r="D162" t="s">
        <v>677</v>
      </c>
      <c r="E162" t="s">
        <v>623</v>
      </c>
      <c r="F162">
        <v>90</v>
      </c>
      <c r="G162">
        <v>754</v>
      </c>
      <c r="H162">
        <v>137</v>
      </c>
      <c r="I162">
        <v>19</v>
      </c>
      <c r="J162">
        <v>359</v>
      </c>
      <c r="K162">
        <v>8.3800000000000008</v>
      </c>
      <c r="L162">
        <v>1.52</v>
      </c>
      <c r="M162">
        <v>1520</v>
      </c>
      <c r="N162">
        <v>0.21</v>
      </c>
      <c r="O162">
        <f t="shared" si="4"/>
        <v>210</v>
      </c>
      <c r="P162">
        <v>3.99</v>
      </c>
      <c r="Q162">
        <v>3990</v>
      </c>
      <c r="R162" s="13">
        <f t="shared" si="5"/>
        <v>4200</v>
      </c>
    </row>
    <row r="163" spans="1:18" x14ac:dyDescent="0.25">
      <c r="A163" t="s">
        <v>624</v>
      </c>
      <c r="B163" t="s">
        <v>82</v>
      </c>
      <c r="C163" s="11">
        <v>28</v>
      </c>
      <c r="D163" t="s">
        <v>677</v>
      </c>
      <c r="E163" t="s">
        <v>442</v>
      </c>
      <c r="F163">
        <v>90</v>
      </c>
      <c r="G163">
        <v>1133</v>
      </c>
      <c r="H163">
        <v>342</v>
      </c>
      <c r="I163">
        <v>40</v>
      </c>
      <c r="J163">
        <v>389</v>
      </c>
      <c r="K163">
        <v>12.59</v>
      </c>
      <c r="L163">
        <v>3.8</v>
      </c>
      <c r="M163">
        <v>3800</v>
      </c>
      <c r="N163">
        <v>0.44</v>
      </c>
      <c r="O163">
        <f t="shared" si="4"/>
        <v>440</v>
      </c>
      <c r="P163">
        <v>4.32</v>
      </c>
      <c r="Q163">
        <v>4320</v>
      </c>
      <c r="R163" s="13">
        <f t="shared" si="5"/>
        <v>4760</v>
      </c>
    </row>
    <row r="164" spans="1:18" x14ac:dyDescent="0.25">
      <c r="A164" t="s">
        <v>625</v>
      </c>
      <c r="B164" t="s">
        <v>105</v>
      </c>
      <c r="C164" s="11">
        <v>28</v>
      </c>
      <c r="D164" t="s">
        <v>678</v>
      </c>
      <c r="E164" t="s">
        <v>442</v>
      </c>
      <c r="F164">
        <v>90</v>
      </c>
      <c r="G164">
        <v>1271</v>
      </c>
      <c r="H164">
        <v>2</v>
      </c>
      <c r="I164">
        <v>3</v>
      </c>
      <c r="J164">
        <v>799</v>
      </c>
      <c r="K164">
        <v>14.12</v>
      </c>
      <c r="L164">
        <v>0.02</v>
      </c>
      <c r="M164">
        <v>20</v>
      </c>
      <c r="N164">
        <v>0.03</v>
      </c>
      <c r="O164">
        <f t="shared" si="4"/>
        <v>30</v>
      </c>
      <c r="P164">
        <v>8.8800000000000008</v>
      </c>
      <c r="Q164">
        <v>8880</v>
      </c>
      <c r="R164" s="13">
        <f t="shared" si="5"/>
        <v>8910</v>
      </c>
    </row>
    <row r="165" spans="1:18" x14ac:dyDescent="0.25">
      <c r="A165" t="s">
        <v>626</v>
      </c>
      <c r="B165" t="s">
        <v>105</v>
      </c>
      <c r="C165" s="11">
        <v>28</v>
      </c>
      <c r="D165" t="s">
        <v>678</v>
      </c>
      <c r="E165" t="s">
        <v>445</v>
      </c>
      <c r="F165">
        <v>90</v>
      </c>
      <c r="G165">
        <v>1385</v>
      </c>
      <c r="H165">
        <v>18</v>
      </c>
      <c r="I165">
        <v>0</v>
      </c>
      <c r="J165">
        <v>890</v>
      </c>
      <c r="K165">
        <v>15.39</v>
      </c>
      <c r="L165">
        <v>0.2</v>
      </c>
      <c r="M165">
        <v>200</v>
      </c>
      <c r="N165">
        <v>0</v>
      </c>
      <c r="O165">
        <f t="shared" si="4"/>
        <v>0</v>
      </c>
      <c r="P165">
        <v>9.89</v>
      </c>
      <c r="Q165">
        <v>9890</v>
      </c>
      <c r="R165" s="13">
        <f t="shared" si="5"/>
        <v>9890</v>
      </c>
    </row>
    <row r="166" spans="1:18" x14ac:dyDescent="0.25">
      <c r="A166" t="s">
        <v>627</v>
      </c>
      <c r="B166" t="s">
        <v>142</v>
      </c>
      <c r="C166" s="11">
        <v>28</v>
      </c>
      <c r="D166" t="s">
        <v>679</v>
      </c>
      <c r="E166" t="s">
        <v>440</v>
      </c>
      <c r="F166">
        <v>90</v>
      </c>
      <c r="G166">
        <v>1240</v>
      </c>
      <c r="H166">
        <v>570</v>
      </c>
      <c r="I166">
        <v>29</v>
      </c>
      <c r="J166">
        <v>231</v>
      </c>
      <c r="K166">
        <v>13.78</v>
      </c>
      <c r="L166">
        <v>6.33</v>
      </c>
      <c r="M166">
        <v>6330</v>
      </c>
      <c r="N166">
        <v>0.32</v>
      </c>
      <c r="O166">
        <f t="shared" si="4"/>
        <v>320</v>
      </c>
      <c r="P166">
        <v>2.57</v>
      </c>
      <c r="Q166">
        <v>2570</v>
      </c>
      <c r="R166" s="13">
        <f t="shared" si="5"/>
        <v>2890</v>
      </c>
    </row>
    <row r="167" spans="1:18" x14ac:dyDescent="0.25">
      <c r="A167" t="s">
        <v>628</v>
      </c>
      <c r="B167" t="s">
        <v>142</v>
      </c>
      <c r="C167" s="11">
        <v>28</v>
      </c>
      <c r="D167" t="s">
        <v>679</v>
      </c>
      <c r="E167" t="s">
        <v>442</v>
      </c>
      <c r="F167">
        <v>107</v>
      </c>
      <c r="G167">
        <v>1264</v>
      </c>
      <c r="H167">
        <v>535</v>
      </c>
      <c r="I167">
        <v>19</v>
      </c>
      <c r="J167">
        <v>269</v>
      </c>
      <c r="K167">
        <v>11.82</v>
      </c>
      <c r="L167">
        <v>5</v>
      </c>
      <c r="M167">
        <v>5000</v>
      </c>
      <c r="N167">
        <v>0.18</v>
      </c>
      <c r="O167">
        <f t="shared" si="4"/>
        <v>180</v>
      </c>
      <c r="P167">
        <v>2.5099999999999998</v>
      </c>
      <c r="Q167">
        <v>2510</v>
      </c>
      <c r="R167" s="13">
        <f t="shared" si="5"/>
        <v>2690</v>
      </c>
    </row>
    <row r="168" spans="1:18" x14ac:dyDescent="0.25">
      <c r="A168" t="s">
        <v>629</v>
      </c>
      <c r="B168" t="s">
        <v>11</v>
      </c>
      <c r="C168" s="11">
        <v>29</v>
      </c>
      <c r="D168" t="s">
        <v>680</v>
      </c>
      <c r="E168" t="s">
        <v>630</v>
      </c>
      <c r="F168">
        <v>90</v>
      </c>
      <c r="G168">
        <v>1205</v>
      </c>
      <c r="H168">
        <v>435</v>
      </c>
      <c r="I168">
        <v>25</v>
      </c>
      <c r="J168">
        <v>310</v>
      </c>
      <c r="K168">
        <v>13.39</v>
      </c>
      <c r="L168">
        <v>4.83</v>
      </c>
      <c r="M168">
        <v>4830</v>
      </c>
      <c r="N168">
        <v>0.28000000000000003</v>
      </c>
      <c r="O168">
        <f t="shared" si="4"/>
        <v>280</v>
      </c>
      <c r="P168">
        <v>3.44</v>
      </c>
      <c r="Q168">
        <v>3440</v>
      </c>
      <c r="R168" s="13">
        <f t="shared" si="5"/>
        <v>3720</v>
      </c>
    </row>
    <row r="169" spans="1:18" x14ac:dyDescent="0.25">
      <c r="A169" t="s">
        <v>631</v>
      </c>
      <c r="B169" t="s">
        <v>11</v>
      </c>
      <c r="C169" s="11">
        <v>29</v>
      </c>
      <c r="D169" t="s">
        <v>680</v>
      </c>
      <c r="E169" t="s">
        <v>632</v>
      </c>
      <c r="F169">
        <v>90</v>
      </c>
      <c r="G169">
        <v>1422</v>
      </c>
      <c r="H169">
        <v>417</v>
      </c>
      <c r="I169">
        <v>28</v>
      </c>
      <c r="J169">
        <v>367</v>
      </c>
      <c r="K169">
        <v>15.8</v>
      </c>
      <c r="L169">
        <v>4.63</v>
      </c>
      <c r="M169">
        <v>4630</v>
      </c>
      <c r="N169">
        <v>0.31</v>
      </c>
      <c r="O169">
        <f t="shared" si="4"/>
        <v>310</v>
      </c>
      <c r="P169">
        <v>4.08</v>
      </c>
      <c r="Q169">
        <v>4080</v>
      </c>
      <c r="R169" s="13">
        <f t="shared" si="5"/>
        <v>4390</v>
      </c>
    </row>
    <row r="170" spans="1:18" x14ac:dyDescent="0.25">
      <c r="A170" t="s">
        <v>633</v>
      </c>
      <c r="B170" t="s">
        <v>46</v>
      </c>
      <c r="C170" s="11">
        <v>29</v>
      </c>
      <c r="D170" t="s">
        <v>681</v>
      </c>
      <c r="E170" t="s">
        <v>630</v>
      </c>
      <c r="F170">
        <v>90</v>
      </c>
      <c r="G170">
        <v>473</v>
      </c>
      <c r="H170">
        <v>21</v>
      </c>
      <c r="I170">
        <v>5</v>
      </c>
      <c r="J170">
        <v>188</v>
      </c>
      <c r="K170">
        <v>5.26</v>
      </c>
      <c r="L170">
        <v>0.23</v>
      </c>
      <c r="M170">
        <v>230</v>
      </c>
      <c r="N170">
        <v>0.06</v>
      </c>
      <c r="O170">
        <f t="shared" si="4"/>
        <v>60</v>
      </c>
      <c r="P170">
        <v>2.09</v>
      </c>
      <c r="Q170">
        <v>2090</v>
      </c>
      <c r="R170" s="13">
        <f t="shared" si="5"/>
        <v>2150</v>
      </c>
    </row>
    <row r="171" spans="1:18" x14ac:dyDescent="0.25">
      <c r="A171" t="s">
        <v>634</v>
      </c>
      <c r="B171" t="s">
        <v>46</v>
      </c>
      <c r="C171" s="11">
        <v>29</v>
      </c>
      <c r="D171" t="s">
        <v>681</v>
      </c>
      <c r="E171" t="s">
        <v>632</v>
      </c>
      <c r="F171">
        <v>90</v>
      </c>
      <c r="G171">
        <v>484</v>
      </c>
      <c r="H171">
        <v>18</v>
      </c>
      <c r="I171">
        <v>4</v>
      </c>
      <c r="J171">
        <v>193</v>
      </c>
      <c r="K171">
        <v>5.38</v>
      </c>
      <c r="L171">
        <v>0.2</v>
      </c>
      <c r="M171">
        <v>200</v>
      </c>
      <c r="N171">
        <v>0.04</v>
      </c>
      <c r="O171">
        <f t="shared" si="4"/>
        <v>40</v>
      </c>
      <c r="P171">
        <v>2.14</v>
      </c>
      <c r="Q171">
        <v>2140</v>
      </c>
      <c r="R171" s="13">
        <f t="shared" si="5"/>
        <v>2180</v>
      </c>
    </row>
    <row r="172" spans="1:18" x14ac:dyDescent="0.25">
      <c r="A172" t="s">
        <v>635</v>
      </c>
      <c r="B172" t="s">
        <v>105</v>
      </c>
      <c r="C172" s="11">
        <v>29</v>
      </c>
      <c r="D172" t="s">
        <v>682</v>
      </c>
      <c r="E172" t="s">
        <v>630</v>
      </c>
      <c r="F172">
        <v>90</v>
      </c>
      <c r="G172">
        <v>830</v>
      </c>
      <c r="H172">
        <v>3</v>
      </c>
      <c r="I172">
        <v>10</v>
      </c>
      <c r="J172">
        <v>693</v>
      </c>
      <c r="K172">
        <v>9.2200000000000006</v>
      </c>
      <c r="L172">
        <v>0.03</v>
      </c>
      <c r="M172">
        <v>30</v>
      </c>
      <c r="N172">
        <v>0.11</v>
      </c>
      <c r="O172">
        <f t="shared" si="4"/>
        <v>110</v>
      </c>
      <c r="P172">
        <v>7.7</v>
      </c>
      <c r="Q172">
        <v>7700</v>
      </c>
      <c r="R172" s="13">
        <f t="shared" si="5"/>
        <v>7810</v>
      </c>
    </row>
    <row r="173" spans="1:18" x14ac:dyDescent="0.25">
      <c r="A173" t="s">
        <v>636</v>
      </c>
      <c r="B173" t="s">
        <v>105</v>
      </c>
      <c r="C173" s="11">
        <v>29</v>
      </c>
      <c r="D173" t="s">
        <v>682</v>
      </c>
      <c r="E173" t="s">
        <v>632</v>
      </c>
      <c r="F173">
        <v>90</v>
      </c>
      <c r="G173">
        <v>829</v>
      </c>
      <c r="H173">
        <v>4</v>
      </c>
      <c r="I173">
        <v>6</v>
      </c>
      <c r="J173">
        <v>711</v>
      </c>
      <c r="K173">
        <v>9.2100000000000009</v>
      </c>
      <c r="L173">
        <v>0.04</v>
      </c>
      <c r="M173">
        <v>40</v>
      </c>
      <c r="N173">
        <v>7.0000000000000007E-2</v>
      </c>
      <c r="O173">
        <f t="shared" si="4"/>
        <v>70</v>
      </c>
      <c r="P173">
        <v>7.9</v>
      </c>
      <c r="Q173">
        <v>7900</v>
      </c>
      <c r="R173" s="13">
        <f t="shared" si="5"/>
        <v>7970</v>
      </c>
    </row>
    <row r="174" spans="1:18" x14ac:dyDescent="0.25">
      <c r="A174" t="s">
        <v>637</v>
      </c>
      <c r="B174" t="s">
        <v>142</v>
      </c>
      <c r="C174" s="11">
        <v>29</v>
      </c>
      <c r="D174" t="s">
        <v>683</v>
      </c>
      <c r="E174" t="s">
        <v>630</v>
      </c>
      <c r="F174">
        <v>90</v>
      </c>
      <c r="G174">
        <v>1210</v>
      </c>
      <c r="H174">
        <v>447</v>
      </c>
      <c r="I174">
        <v>33</v>
      </c>
      <c r="J174">
        <v>350</v>
      </c>
      <c r="K174">
        <v>13.44</v>
      </c>
      <c r="L174">
        <v>4.97</v>
      </c>
      <c r="M174">
        <v>4970</v>
      </c>
      <c r="N174">
        <v>0.37</v>
      </c>
      <c r="O174">
        <f t="shared" si="4"/>
        <v>370</v>
      </c>
      <c r="P174">
        <v>3.89</v>
      </c>
      <c r="Q174">
        <v>3890</v>
      </c>
      <c r="R174" s="13">
        <f t="shared" si="5"/>
        <v>4260</v>
      </c>
    </row>
    <row r="175" spans="1:18" x14ac:dyDescent="0.25">
      <c r="A175" t="s">
        <v>638</v>
      </c>
      <c r="B175" t="s">
        <v>142</v>
      </c>
      <c r="C175" s="11">
        <v>29</v>
      </c>
      <c r="D175" t="s">
        <v>683</v>
      </c>
      <c r="E175" t="s">
        <v>632</v>
      </c>
      <c r="F175">
        <v>90</v>
      </c>
      <c r="G175">
        <v>1277</v>
      </c>
      <c r="H175">
        <v>509</v>
      </c>
      <c r="I175">
        <v>19</v>
      </c>
      <c r="J175">
        <v>363</v>
      </c>
      <c r="K175">
        <v>14.19</v>
      </c>
      <c r="L175">
        <v>5.66</v>
      </c>
      <c r="M175">
        <v>5660</v>
      </c>
      <c r="N175">
        <v>0.21</v>
      </c>
      <c r="O175">
        <f t="shared" si="4"/>
        <v>210</v>
      </c>
      <c r="P175">
        <v>4.03</v>
      </c>
      <c r="Q175">
        <v>4030.0000000000005</v>
      </c>
      <c r="R175" s="13">
        <f t="shared" si="5"/>
        <v>4240</v>
      </c>
    </row>
    <row r="176" spans="1:18" x14ac:dyDescent="0.25">
      <c r="A176" t="s">
        <v>639</v>
      </c>
      <c r="B176" t="s">
        <v>11</v>
      </c>
      <c r="C176" s="11">
        <v>30</v>
      </c>
      <c r="D176" t="s">
        <v>684</v>
      </c>
      <c r="E176" t="s">
        <v>440</v>
      </c>
      <c r="F176">
        <v>90</v>
      </c>
      <c r="G176">
        <v>1321</v>
      </c>
      <c r="H176">
        <v>581</v>
      </c>
      <c r="I176">
        <v>40</v>
      </c>
      <c r="J176">
        <v>270</v>
      </c>
      <c r="K176">
        <v>14.68</v>
      </c>
      <c r="L176">
        <v>6.46</v>
      </c>
      <c r="M176">
        <v>6460</v>
      </c>
      <c r="N176">
        <v>0.44</v>
      </c>
      <c r="O176">
        <f t="shared" si="4"/>
        <v>440</v>
      </c>
      <c r="P176">
        <v>3</v>
      </c>
      <c r="Q176">
        <v>3000</v>
      </c>
      <c r="R176" s="13">
        <f t="shared" si="5"/>
        <v>3440</v>
      </c>
    </row>
    <row r="177" spans="1:18" x14ac:dyDescent="0.25">
      <c r="A177" t="s">
        <v>640</v>
      </c>
      <c r="B177" t="s">
        <v>11</v>
      </c>
      <c r="C177" s="11">
        <v>30</v>
      </c>
      <c r="D177" t="s">
        <v>684</v>
      </c>
      <c r="E177" t="s">
        <v>445</v>
      </c>
      <c r="F177">
        <v>90</v>
      </c>
      <c r="G177">
        <v>1284</v>
      </c>
      <c r="H177">
        <v>496</v>
      </c>
      <c r="I177">
        <v>44</v>
      </c>
      <c r="J177">
        <v>252</v>
      </c>
      <c r="K177">
        <v>14.27</v>
      </c>
      <c r="L177">
        <v>5.51</v>
      </c>
      <c r="M177">
        <v>5510</v>
      </c>
      <c r="N177">
        <v>0.49</v>
      </c>
      <c r="O177">
        <f t="shared" si="4"/>
        <v>490</v>
      </c>
      <c r="P177">
        <v>2.8</v>
      </c>
      <c r="Q177">
        <v>2800</v>
      </c>
      <c r="R177" s="13">
        <f t="shared" si="5"/>
        <v>3290</v>
      </c>
    </row>
    <row r="178" spans="1:18" x14ac:dyDescent="0.25">
      <c r="A178" t="s">
        <v>641</v>
      </c>
      <c r="B178" t="s">
        <v>46</v>
      </c>
      <c r="C178" s="11">
        <v>30</v>
      </c>
      <c r="D178" t="s">
        <v>685</v>
      </c>
      <c r="E178" t="s">
        <v>440</v>
      </c>
      <c r="F178">
        <v>90</v>
      </c>
      <c r="G178">
        <v>1293</v>
      </c>
      <c r="H178">
        <v>232</v>
      </c>
      <c r="I178">
        <v>47</v>
      </c>
      <c r="J178">
        <v>605</v>
      </c>
      <c r="K178">
        <v>14.37</v>
      </c>
      <c r="L178">
        <v>2.58</v>
      </c>
      <c r="M178">
        <v>2580</v>
      </c>
      <c r="N178">
        <v>0.52</v>
      </c>
      <c r="O178">
        <f t="shared" si="4"/>
        <v>520</v>
      </c>
      <c r="P178">
        <v>6.72</v>
      </c>
      <c r="Q178">
        <v>6720</v>
      </c>
      <c r="R178" s="13">
        <f t="shared" si="5"/>
        <v>7240</v>
      </c>
    </row>
    <row r="179" spans="1:18" x14ac:dyDescent="0.25">
      <c r="A179" t="s">
        <v>642</v>
      </c>
      <c r="B179" t="s">
        <v>46</v>
      </c>
      <c r="C179" s="11">
        <v>30</v>
      </c>
      <c r="D179" t="s">
        <v>685</v>
      </c>
      <c r="E179" t="s">
        <v>454</v>
      </c>
      <c r="F179">
        <v>90</v>
      </c>
      <c r="G179">
        <v>1328</v>
      </c>
      <c r="H179">
        <v>216</v>
      </c>
      <c r="I179">
        <v>53</v>
      </c>
      <c r="J179">
        <v>619</v>
      </c>
      <c r="K179">
        <v>14.76</v>
      </c>
      <c r="L179">
        <v>2.4</v>
      </c>
      <c r="M179">
        <v>2400</v>
      </c>
      <c r="N179">
        <v>0.59</v>
      </c>
      <c r="O179">
        <f t="shared" si="4"/>
        <v>590</v>
      </c>
      <c r="P179">
        <v>6.88</v>
      </c>
      <c r="Q179">
        <v>6880</v>
      </c>
      <c r="R179" s="13">
        <f t="shared" si="5"/>
        <v>7470</v>
      </c>
    </row>
    <row r="180" spans="1:18" x14ac:dyDescent="0.25">
      <c r="A180" t="s">
        <v>643</v>
      </c>
      <c r="B180" t="s">
        <v>82</v>
      </c>
      <c r="C180" s="11">
        <v>30</v>
      </c>
      <c r="D180" t="s">
        <v>686</v>
      </c>
      <c r="E180" t="s">
        <v>442</v>
      </c>
      <c r="F180">
        <v>90</v>
      </c>
      <c r="G180">
        <v>1287</v>
      </c>
      <c r="H180">
        <v>241</v>
      </c>
      <c r="I180">
        <v>37</v>
      </c>
      <c r="J180">
        <v>568</v>
      </c>
      <c r="K180">
        <v>14.3</v>
      </c>
      <c r="L180">
        <v>2.68</v>
      </c>
      <c r="M180">
        <v>2680</v>
      </c>
      <c r="N180">
        <v>0.41</v>
      </c>
      <c r="O180">
        <f t="shared" si="4"/>
        <v>410</v>
      </c>
      <c r="P180">
        <v>6.31</v>
      </c>
      <c r="Q180">
        <v>6310</v>
      </c>
      <c r="R180" s="13">
        <f t="shared" si="5"/>
        <v>6720</v>
      </c>
    </row>
    <row r="181" spans="1:18" x14ac:dyDescent="0.25">
      <c r="A181" t="s">
        <v>644</v>
      </c>
      <c r="B181" t="s">
        <v>82</v>
      </c>
      <c r="C181" s="11">
        <v>30</v>
      </c>
      <c r="D181" t="s">
        <v>686</v>
      </c>
      <c r="E181" t="s">
        <v>445</v>
      </c>
      <c r="F181">
        <v>90</v>
      </c>
      <c r="G181">
        <v>1198</v>
      </c>
      <c r="H181">
        <v>208</v>
      </c>
      <c r="I181">
        <v>34</v>
      </c>
      <c r="J181">
        <v>536</v>
      </c>
      <c r="K181">
        <v>13.31</v>
      </c>
      <c r="L181">
        <v>2.31</v>
      </c>
      <c r="M181">
        <v>2310</v>
      </c>
      <c r="N181">
        <v>0.38</v>
      </c>
      <c r="O181">
        <f t="shared" si="4"/>
        <v>380</v>
      </c>
      <c r="P181">
        <v>5.96</v>
      </c>
      <c r="Q181">
        <v>5960</v>
      </c>
      <c r="R181" s="13">
        <f t="shared" si="5"/>
        <v>6340</v>
      </c>
    </row>
    <row r="182" spans="1:18" x14ac:dyDescent="0.25">
      <c r="A182" t="s">
        <v>645</v>
      </c>
      <c r="B182" t="s">
        <v>105</v>
      </c>
      <c r="C182" s="11">
        <v>30</v>
      </c>
      <c r="D182" t="s">
        <v>687</v>
      </c>
      <c r="E182" t="s">
        <v>440</v>
      </c>
      <c r="F182">
        <v>90</v>
      </c>
      <c r="G182">
        <v>1499</v>
      </c>
      <c r="H182">
        <v>0</v>
      </c>
      <c r="I182">
        <v>11</v>
      </c>
      <c r="J182">
        <v>1415</v>
      </c>
      <c r="K182">
        <v>16.66</v>
      </c>
      <c r="L182">
        <v>0</v>
      </c>
      <c r="M182">
        <v>0</v>
      </c>
      <c r="N182">
        <v>0.12</v>
      </c>
      <c r="O182">
        <f t="shared" si="4"/>
        <v>120</v>
      </c>
      <c r="P182">
        <v>15.72</v>
      </c>
      <c r="Q182">
        <v>15720</v>
      </c>
      <c r="R182" s="13">
        <f t="shared" si="5"/>
        <v>15840</v>
      </c>
    </row>
    <row r="183" spans="1:18" x14ac:dyDescent="0.25">
      <c r="A183" t="s">
        <v>646</v>
      </c>
      <c r="B183" t="s">
        <v>105</v>
      </c>
      <c r="C183" s="11">
        <v>30</v>
      </c>
      <c r="D183" t="s">
        <v>687</v>
      </c>
      <c r="E183" t="s">
        <v>445</v>
      </c>
      <c r="F183">
        <v>90</v>
      </c>
      <c r="G183">
        <v>1586</v>
      </c>
      <c r="H183">
        <v>0</v>
      </c>
      <c r="I183">
        <v>6</v>
      </c>
      <c r="J183">
        <v>1512</v>
      </c>
      <c r="K183">
        <v>17.62</v>
      </c>
      <c r="L183">
        <v>0</v>
      </c>
      <c r="M183">
        <v>0</v>
      </c>
      <c r="N183">
        <v>7.0000000000000007E-2</v>
      </c>
      <c r="O183">
        <f t="shared" si="4"/>
        <v>70</v>
      </c>
      <c r="P183">
        <v>16.8</v>
      </c>
      <c r="Q183">
        <v>16800</v>
      </c>
      <c r="R183" s="13">
        <f t="shared" si="5"/>
        <v>16870</v>
      </c>
    </row>
    <row r="184" spans="1:18" x14ac:dyDescent="0.25">
      <c r="A184" t="s">
        <v>647</v>
      </c>
      <c r="B184" t="s">
        <v>142</v>
      </c>
      <c r="C184" s="11">
        <v>30</v>
      </c>
      <c r="D184" t="s">
        <v>688</v>
      </c>
      <c r="E184" t="s">
        <v>454</v>
      </c>
      <c r="F184">
        <v>90</v>
      </c>
      <c r="G184">
        <v>1054</v>
      </c>
      <c r="H184">
        <v>374</v>
      </c>
      <c r="I184">
        <v>25</v>
      </c>
      <c r="J184">
        <v>323</v>
      </c>
      <c r="K184">
        <v>11.71</v>
      </c>
      <c r="L184">
        <v>4.16</v>
      </c>
      <c r="M184">
        <v>4160</v>
      </c>
      <c r="N184">
        <v>0.28000000000000003</v>
      </c>
      <c r="O184">
        <f t="shared" si="4"/>
        <v>280</v>
      </c>
      <c r="P184">
        <v>3.59</v>
      </c>
      <c r="Q184">
        <v>3590</v>
      </c>
      <c r="R184" s="13">
        <f t="shared" si="5"/>
        <v>3870</v>
      </c>
    </row>
    <row r="185" spans="1:18" x14ac:dyDescent="0.25">
      <c r="A185" t="s">
        <v>648</v>
      </c>
      <c r="B185" t="s">
        <v>142</v>
      </c>
      <c r="C185" s="11">
        <v>30</v>
      </c>
      <c r="D185" t="s">
        <v>688</v>
      </c>
      <c r="E185" t="s">
        <v>445</v>
      </c>
      <c r="F185">
        <v>90</v>
      </c>
      <c r="G185">
        <v>985</v>
      </c>
      <c r="H185">
        <v>347</v>
      </c>
      <c r="I185">
        <v>22</v>
      </c>
      <c r="J185">
        <v>314</v>
      </c>
      <c r="K185">
        <v>10.94</v>
      </c>
      <c r="L185">
        <v>3.86</v>
      </c>
      <c r="M185">
        <v>3860</v>
      </c>
      <c r="N185">
        <v>0.24</v>
      </c>
      <c r="O185">
        <f t="shared" si="4"/>
        <v>240</v>
      </c>
      <c r="P185">
        <v>3.49</v>
      </c>
      <c r="Q185">
        <v>3490</v>
      </c>
      <c r="R185" s="13">
        <f t="shared" si="5"/>
        <v>3730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BF42-C5FA-4D9E-BC75-59DDE08983C7}">
  <dimension ref="A1:AA59"/>
  <sheetViews>
    <sheetView topLeftCell="I1" workbookViewId="0">
      <pane ySplit="1" topLeftCell="A2" activePane="bottomLeft" state="frozen"/>
      <selection activeCell="I1" sqref="I1"/>
      <selection pane="bottomLeft" activeCell="M20" sqref="M20"/>
    </sheetView>
  </sheetViews>
  <sheetFormatPr baseColWidth="10" defaultRowHeight="15.75" x14ac:dyDescent="0.25"/>
  <cols>
    <col min="3" max="4" width="22.625" bestFit="1" customWidth="1"/>
    <col min="12" max="12" width="25.375" customWidth="1"/>
    <col min="14" max="15" width="13.5" customWidth="1"/>
    <col min="21" max="21" width="14.125" customWidth="1"/>
    <col min="22" max="22" width="23.625" customWidth="1"/>
  </cols>
  <sheetData>
    <row r="1" spans="1:27" ht="16.5" thickBot="1" x14ac:dyDescent="0.3">
      <c r="A1" t="s">
        <v>297</v>
      </c>
      <c r="B1" t="s">
        <v>311</v>
      </c>
      <c r="C1" t="s">
        <v>312</v>
      </c>
      <c r="D1" t="s">
        <v>276</v>
      </c>
      <c r="E1" t="s">
        <v>358</v>
      </c>
      <c r="F1" s="4" t="s">
        <v>333</v>
      </c>
      <c r="G1" s="4"/>
      <c r="H1" t="s">
        <v>297</v>
      </c>
      <c r="I1" t="s">
        <v>311</v>
      </c>
      <c r="J1" t="s">
        <v>312</v>
      </c>
      <c r="K1" t="s">
        <v>276</v>
      </c>
      <c r="L1" t="s">
        <v>379</v>
      </c>
      <c r="M1" t="s">
        <v>358</v>
      </c>
      <c r="N1" s="4" t="s">
        <v>333</v>
      </c>
      <c r="O1" s="4" t="s">
        <v>400</v>
      </c>
      <c r="P1" s="4"/>
      <c r="R1" t="s">
        <v>311</v>
      </c>
      <c r="S1" t="s">
        <v>312</v>
      </c>
      <c r="T1" t="s">
        <v>276</v>
      </c>
      <c r="U1" t="s">
        <v>379</v>
      </c>
      <c r="V1" t="s">
        <v>399</v>
      </c>
      <c r="W1" t="s">
        <v>358</v>
      </c>
      <c r="X1" s="4" t="s">
        <v>333</v>
      </c>
      <c r="Y1" s="4"/>
      <c r="Z1" s="4"/>
      <c r="AA1" s="4"/>
    </row>
    <row r="2" spans="1:27" ht="16.5" thickBot="1" x14ac:dyDescent="0.3">
      <c r="A2" s="6">
        <v>5</v>
      </c>
      <c r="B2" s="4" t="s">
        <v>301</v>
      </c>
      <c r="C2" s="4" t="s">
        <v>302</v>
      </c>
      <c r="D2" s="4" t="s">
        <v>281</v>
      </c>
      <c r="E2" s="5" t="s">
        <v>335</v>
      </c>
      <c r="F2" s="4" t="s">
        <v>315</v>
      </c>
      <c r="H2" s="6">
        <v>4</v>
      </c>
      <c r="I2" s="4" t="s">
        <v>301</v>
      </c>
      <c r="J2" s="4" t="s">
        <v>302</v>
      </c>
      <c r="K2" s="4" t="s">
        <v>281</v>
      </c>
      <c r="L2" s="4" t="s">
        <v>364</v>
      </c>
      <c r="M2" s="5" t="s">
        <v>335</v>
      </c>
      <c r="N2" t="s">
        <v>401</v>
      </c>
      <c r="O2" s="4" t="s">
        <v>315</v>
      </c>
      <c r="Q2" s="6">
        <v>4</v>
      </c>
      <c r="R2" s="4" t="s">
        <v>301</v>
      </c>
      <c r="S2" s="4" t="s">
        <v>302</v>
      </c>
      <c r="T2" s="4" t="s">
        <v>281</v>
      </c>
      <c r="U2" s="4" t="s">
        <v>364</v>
      </c>
      <c r="V2" s="4" t="s">
        <v>386</v>
      </c>
      <c r="W2" s="5" t="s">
        <v>335</v>
      </c>
      <c r="X2" s="4" t="s">
        <v>315</v>
      </c>
    </row>
    <row r="3" spans="1:27" ht="16.5" thickBot="1" x14ac:dyDescent="0.3">
      <c r="A3" s="6">
        <v>6</v>
      </c>
      <c r="B3" s="4" t="s">
        <v>301</v>
      </c>
      <c r="C3" s="4" t="s">
        <v>303</v>
      </c>
      <c r="D3" s="4" t="s">
        <v>282</v>
      </c>
      <c r="E3" s="5" t="s">
        <v>336</v>
      </c>
      <c r="F3" s="4" t="s">
        <v>316</v>
      </c>
      <c r="H3" s="6">
        <v>6</v>
      </c>
      <c r="I3" s="4" t="s">
        <v>301</v>
      </c>
      <c r="J3" s="4" t="s">
        <v>303</v>
      </c>
      <c r="K3" s="4" t="s">
        <v>282</v>
      </c>
      <c r="L3" s="4" t="s">
        <v>380</v>
      </c>
      <c r="M3" s="5" t="s">
        <v>336</v>
      </c>
      <c r="N3" t="s">
        <v>402</v>
      </c>
      <c r="O3" s="4" t="s">
        <v>316</v>
      </c>
      <c r="Q3" s="6">
        <v>6</v>
      </c>
      <c r="R3" s="4" t="s">
        <v>301</v>
      </c>
      <c r="S3" s="4" t="s">
        <v>303</v>
      </c>
      <c r="T3" s="4" t="s">
        <v>282</v>
      </c>
      <c r="U3" s="4" t="s">
        <v>366</v>
      </c>
      <c r="V3" s="4" t="s">
        <v>380</v>
      </c>
      <c r="W3" s="5" t="s">
        <v>336</v>
      </c>
      <c r="X3" s="4" t="s">
        <v>316</v>
      </c>
    </row>
    <row r="4" spans="1:27" ht="16.5" thickBot="1" x14ac:dyDescent="0.3">
      <c r="A4" s="6">
        <v>1</v>
      </c>
      <c r="B4" s="4" t="s">
        <v>289</v>
      </c>
      <c r="C4" s="4" t="s">
        <v>298</v>
      </c>
      <c r="D4" s="4" t="s">
        <v>277</v>
      </c>
      <c r="E4" s="5" t="s">
        <v>346</v>
      </c>
      <c r="F4" s="4" t="s">
        <v>325</v>
      </c>
      <c r="H4" s="6">
        <v>1</v>
      </c>
      <c r="I4" s="4" t="s">
        <v>289</v>
      </c>
      <c r="J4" s="4" t="s">
        <v>299</v>
      </c>
      <c r="K4" s="4" t="s">
        <v>278</v>
      </c>
      <c r="L4" s="4" t="s">
        <v>361</v>
      </c>
      <c r="M4" s="5" t="s">
        <v>346</v>
      </c>
      <c r="N4" t="s">
        <v>418</v>
      </c>
      <c r="O4" s="4" t="s">
        <v>325</v>
      </c>
      <c r="Q4" s="6">
        <v>1</v>
      </c>
      <c r="R4" s="4" t="s">
        <v>289</v>
      </c>
      <c r="S4" s="4" t="s">
        <v>298</v>
      </c>
      <c r="T4" s="4" t="s">
        <v>277</v>
      </c>
      <c r="U4" s="4" t="s">
        <v>362</v>
      </c>
      <c r="V4" s="4" t="s">
        <v>383</v>
      </c>
      <c r="W4" s="5" t="s">
        <v>346</v>
      </c>
      <c r="X4" s="4" t="s">
        <v>325</v>
      </c>
    </row>
    <row r="5" spans="1:27" ht="16.5" thickBot="1" x14ac:dyDescent="0.3">
      <c r="A5" s="6">
        <v>2</v>
      </c>
      <c r="B5" s="4" t="s">
        <v>289</v>
      </c>
      <c r="C5" s="4" t="s">
        <v>299</v>
      </c>
      <c r="D5" s="4" t="s">
        <v>278</v>
      </c>
      <c r="E5" s="5" t="s">
        <v>340</v>
      </c>
      <c r="F5" s="4" t="s">
        <v>357</v>
      </c>
      <c r="H5" s="6">
        <v>2</v>
      </c>
      <c r="I5" s="4" t="s">
        <v>289</v>
      </c>
      <c r="J5" s="4" t="s">
        <v>298</v>
      </c>
      <c r="K5" s="4" t="s">
        <v>277</v>
      </c>
      <c r="L5" s="4" t="s">
        <v>362</v>
      </c>
      <c r="M5" s="5" t="s">
        <v>340</v>
      </c>
      <c r="N5" t="s">
        <v>419</v>
      </c>
      <c r="O5" s="4" t="s">
        <v>357</v>
      </c>
      <c r="Q5" s="6">
        <v>2</v>
      </c>
      <c r="R5" s="4" t="s">
        <v>289</v>
      </c>
      <c r="S5" s="4" t="s">
        <v>299</v>
      </c>
      <c r="T5" s="4" t="s">
        <v>278</v>
      </c>
      <c r="U5" s="4" t="s">
        <v>361</v>
      </c>
      <c r="V5" s="4" t="s">
        <v>384</v>
      </c>
      <c r="W5" s="5" t="s">
        <v>340</v>
      </c>
      <c r="X5" s="4" t="s">
        <v>357</v>
      </c>
    </row>
    <row r="6" spans="1:27" ht="16.5" thickBot="1" x14ac:dyDescent="0.3">
      <c r="A6" s="6">
        <v>3</v>
      </c>
      <c r="B6" s="4" t="s">
        <v>289</v>
      </c>
      <c r="C6" s="4" t="s">
        <v>298</v>
      </c>
      <c r="D6" s="4" t="s">
        <v>279</v>
      </c>
      <c r="E6" s="5" t="s">
        <v>350</v>
      </c>
      <c r="F6" s="4" t="s">
        <v>328</v>
      </c>
      <c r="H6" s="6">
        <v>3</v>
      </c>
      <c r="I6" s="4" t="s">
        <v>289</v>
      </c>
      <c r="J6" s="4" t="s">
        <v>300</v>
      </c>
      <c r="K6" s="4" t="s">
        <v>280</v>
      </c>
      <c r="L6" s="4" t="s">
        <v>363</v>
      </c>
      <c r="M6" s="5" t="s">
        <v>348</v>
      </c>
      <c r="N6" t="s">
        <v>407</v>
      </c>
      <c r="O6" s="4" t="s">
        <v>327</v>
      </c>
      <c r="Q6" s="6">
        <v>3</v>
      </c>
      <c r="R6" s="4" t="s">
        <v>289</v>
      </c>
      <c r="S6" s="4" t="s">
        <v>300</v>
      </c>
      <c r="T6" s="4" t="s">
        <v>280</v>
      </c>
      <c r="U6" s="4" t="s">
        <v>363</v>
      </c>
      <c r="V6" s="4" t="s">
        <v>385</v>
      </c>
      <c r="W6" s="5" t="s">
        <v>348</v>
      </c>
      <c r="X6" s="4" t="s">
        <v>327</v>
      </c>
    </row>
    <row r="7" spans="1:27" ht="16.5" thickBot="1" x14ac:dyDescent="0.3">
      <c r="A7" s="6">
        <v>4</v>
      </c>
      <c r="B7" s="4" t="s">
        <v>289</v>
      </c>
      <c r="C7" s="4" t="s">
        <v>300</v>
      </c>
      <c r="D7" s="4" t="s">
        <v>280</v>
      </c>
      <c r="E7" s="5" t="s">
        <v>348</v>
      </c>
      <c r="F7" s="4" t="s">
        <v>327</v>
      </c>
      <c r="H7" s="6">
        <v>5</v>
      </c>
      <c r="I7" s="4" t="s">
        <v>289</v>
      </c>
      <c r="J7" s="4" t="s">
        <v>298</v>
      </c>
      <c r="K7" s="4" t="s">
        <v>277</v>
      </c>
      <c r="L7" s="10" t="s">
        <v>381</v>
      </c>
      <c r="M7" s="5" t="s">
        <v>350</v>
      </c>
      <c r="N7" t="s">
        <v>403</v>
      </c>
      <c r="O7" s="4" t="s">
        <v>328</v>
      </c>
      <c r="Q7" s="6">
        <v>5</v>
      </c>
      <c r="R7" s="4" t="s">
        <v>289</v>
      </c>
      <c r="S7" s="4" t="s">
        <v>298</v>
      </c>
      <c r="T7" s="4" t="s">
        <v>277</v>
      </c>
      <c r="U7" s="4" t="s">
        <v>365</v>
      </c>
      <c r="V7" s="4" t="s">
        <v>397</v>
      </c>
      <c r="W7" s="5" t="s">
        <v>350</v>
      </c>
      <c r="X7" s="4" t="s">
        <v>328</v>
      </c>
    </row>
    <row r="8" spans="1:27" ht="16.5" thickBot="1" x14ac:dyDescent="0.3">
      <c r="A8" s="6">
        <v>8</v>
      </c>
      <c r="B8" s="4" t="s">
        <v>289</v>
      </c>
      <c r="C8" s="4" t="s">
        <v>288</v>
      </c>
      <c r="D8" s="4" t="s">
        <v>284</v>
      </c>
      <c r="E8" s="5" t="s">
        <v>337</v>
      </c>
      <c r="F8" s="4" t="s">
        <v>317</v>
      </c>
      <c r="H8" s="6">
        <v>7</v>
      </c>
      <c r="I8" s="4" t="s">
        <v>289</v>
      </c>
      <c r="J8" s="4" t="s">
        <v>298</v>
      </c>
      <c r="K8" s="4" t="s">
        <v>279</v>
      </c>
      <c r="L8" s="4" t="s">
        <v>367</v>
      </c>
      <c r="M8" s="5" t="s">
        <v>337</v>
      </c>
      <c r="N8" t="s">
        <v>408</v>
      </c>
      <c r="O8" s="4" t="s">
        <v>317</v>
      </c>
      <c r="Q8" s="6">
        <v>7</v>
      </c>
      <c r="R8" s="4" t="s">
        <v>289</v>
      </c>
      <c r="S8" s="4" t="s">
        <v>298</v>
      </c>
      <c r="T8" s="4" t="s">
        <v>279</v>
      </c>
      <c r="U8" s="4" t="s">
        <v>367</v>
      </c>
      <c r="V8" s="4" t="s">
        <v>387</v>
      </c>
      <c r="W8" s="5" t="s">
        <v>337</v>
      </c>
      <c r="X8" s="4" t="s">
        <v>317</v>
      </c>
    </row>
    <row r="9" spans="1:27" ht="16.5" thickBot="1" x14ac:dyDescent="0.3">
      <c r="A9" s="6">
        <v>11</v>
      </c>
      <c r="B9" s="4" t="s">
        <v>289</v>
      </c>
      <c r="C9" s="4" t="s">
        <v>287</v>
      </c>
      <c r="D9" s="4" t="s">
        <v>360</v>
      </c>
      <c r="E9" s="5" t="s">
        <v>351</v>
      </c>
      <c r="F9" s="4" t="s">
        <v>329</v>
      </c>
      <c r="H9" s="6">
        <v>9</v>
      </c>
      <c r="I9" s="4" t="s">
        <v>289</v>
      </c>
      <c r="J9" s="4" t="s">
        <v>298</v>
      </c>
      <c r="K9" s="4" t="s">
        <v>279</v>
      </c>
      <c r="L9" s="4" t="s">
        <v>382</v>
      </c>
      <c r="M9" s="5" t="s">
        <v>351</v>
      </c>
      <c r="N9" t="s">
        <v>404</v>
      </c>
      <c r="O9" s="4" t="s">
        <v>329</v>
      </c>
      <c r="Q9" s="6">
        <v>8</v>
      </c>
      <c r="R9" s="4" t="s">
        <v>289</v>
      </c>
      <c r="S9" s="4" t="s">
        <v>298</v>
      </c>
      <c r="T9" s="4" t="s">
        <v>279</v>
      </c>
      <c r="U9" s="4" t="s">
        <v>369</v>
      </c>
      <c r="V9" s="4" t="s">
        <v>382</v>
      </c>
      <c r="W9" s="5" t="s">
        <v>351</v>
      </c>
      <c r="X9" s="4" t="s">
        <v>329</v>
      </c>
    </row>
    <row r="10" spans="1:27" ht="16.5" thickBot="1" x14ac:dyDescent="0.3">
      <c r="A10" s="6">
        <v>12</v>
      </c>
      <c r="B10" s="4" t="s">
        <v>289</v>
      </c>
      <c r="C10" s="4" t="s">
        <v>288</v>
      </c>
      <c r="D10" s="4" t="s">
        <v>288</v>
      </c>
      <c r="E10" s="5" t="s">
        <v>338</v>
      </c>
      <c r="F10" s="4" t="s">
        <v>318</v>
      </c>
      <c r="H10" s="6">
        <v>10</v>
      </c>
      <c r="I10" s="4" t="s">
        <v>289</v>
      </c>
      <c r="J10" s="4" t="s">
        <v>288</v>
      </c>
      <c r="K10" s="4" t="s">
        <v>284</v>
      </c>
      <c r="L10" s="4" t="s">
        <v>370</v>
      </c>
      <c r="M10" s="5" t="s">
        <v>338</v>
      </c>
      <c r="N10" t="s">
        <v>319</v>
      </c>
      <c r="O10" s="4" t="s">
        <v>318</v>
      </c>
      <c r="Q10" s="6">
        <v>10</v>
      </c>
      <c r="R10" s="4" t="s">
        <v>289</v>
      </c>
      <c r="S10" s="4" t="s">
        <v>288</v>
      </c>
      <c r="T10" s="4" t="s">
        <v>284</v>
      </c>
      <c r="U10" s="4" t="s">
        <v>370</v>
      </c>
      <c r="V10" s="4" t="s">
        <v>389</v>
      </c>
      <c r="W10" s="5" t="s">
        <v>338</v>
      </c>
      <c r="X10" s="4" t="s">
        <v>318</v>
      </c>
    </row>
    <row r="11" spans="1:27" ht="16.5" thickBot="1" x14ac:dyDescent="0.3">
      <c r="A11" s="6">
        <v>13</v>
      </c>
      <c r="B11" s="4" t="s">
        <v>289</v>
      </c>
      <c r="C11" s="4" t="s">
        <v>289</v>
      </c>
      <c r="D11" s="4" t="s">
        <v>289</v>
      </c>
      <c r="E11" s="5" t="s">
        <v>339</v>
      </c>
      <c r="F11" s="4" t="s">
        <v>319</v>
      </c>
      <c r="H11" s="6">
        <v>11</v>
      </c>
      <c r="I11" s="4" t="s">
        <v>289</v>
      </c>
      <c r="J11" s="4" t="s">
        <v>298</v>
      </c>
      <c r="K11" s="4" t="s">
        <v>279</v>
      </c>
      <c r="L11" s="4" t="s">
        <v>371</v>
      </c>
      <c r="M11" s="5" t="s">
        <v>339</v>
      </c>
      <c r="N11" t="s">
        <v>405</v>
      </c>
      <c r="O11" s="4" t="s">
        <v>319</v>
      </c>
      <c r="Q11" s="6">
        <v>11</v>
      </c>
      <c r="R11" s="4" t="s">
        <v>289</v>
      </c>
      <c r="S11" s="4" t="s">
        <v>299</v>
      </c>
      <c r="T11" s="4" t="s">
        <v>278</v>
      </c>
      <c r="U11" s="4" t="s">
        <v>361</v>
      </c>
      <c r="V11" s="4" t="s">
        <v>390</v>
      </c>
      <c r="W11" s="5" t="s">
        <v>339</v>
      </c>
      <c r="X11" s="4" t="s">
        <v>319</v>
      </c>
    </row>
    <row r="12" spans="1:27" ht="16.5" thickBot="1" x14ac:dyDescent="0.3">
      <c r="A12" s="6">
        <v>14</v>
      </c>
      <c r="B12" s="4" t="s">
        <v>289</v>
      </c>
      <c r="C12" s="4" t="s">
        <v>308</v>
      </c>
      <c r="D12" s="4" t="s">
        <v>290</v>
      </c>
      <c r="E12" s="5" t="s">
        <v>353</v>
      </c>
      <c r="F12" s="4" t="s">
        <v>331</v>
      </c>
      <c r="H12" s="6">
        <v>12</v>
      </c>
      <c r="I12" s="4" t="s">
        <v>289</v>
      </c>
      <c r="J12" s="4" t="s">
        <v>298</v>
      </c>
      <c r="K12" s="4" t="s">
        <v>279</v>
      </c>
      <c r="L12" s="4" t="s">
        <v>372</v>
      </c>
      <c r="M12" s="5" t="s">
        <v>353</v>
      </c>
      <c r="N12" t="s">
        <v>406</v>
      </c>
      <c r="O12" s="4" t="s">
        <v>331</v>
      </c>
      <c r="Q12" s="6">
        <v>12</v>
      </c>
      <c r="R12" s="4" t="s">
        <v>289</v>
      </c>
      <c r="S12" s="4" t="s">
        <v>299</v>
      </c>
      <c r="T12" s="4" t="s">
        <v>278</v>
      </c>
      <c r="U12" s="4" t="s">
        <v>361</v>
      </c>
      <c r="V12" s="4" t="s">
        <v>391</v>
      </c>
      <c r="W12" s="5" t="s">
        <v>353</v>
      </c>
      <c r="X12" s="4" t="s">
        <v>331</v>
      </c>
    </row>
    <row r="13" spans="1:27" ht="16.5" thickBot="1" x14ac:dyDescent="0.3">
      <c r="A13" s="6">
        <v>15</v>
      </c>
      <c r="B13" s="4" t="s">
        <v>289</v>
      </c>
      <c r="C13" s="4" t="s">
        <v>298</v>
      </c>
      <c r="D13" s="4" t="s">
        <v>291</v>
      </c>
      <c r="E13" s="5" t="s">
        <v>334</v>
      </c>
      <c r="F13" s="4" t="s">
        <v>314</v>
      </c>
      <c r="H13" s="6">
        <v>14</v>
      </c>
      <c r="I13" s="4" t="s">
        <v>289</v>
      </c>
      <c r="J13" s="4" t="s">
        <v>287</v>
      </c>
      <c r="K13" s="4" t="s">
        <v>287</v>
      </c>
      <c r="L13" s="4" t="s">
        <v>360</v>
      </c>
      <c r="M13" s="5" t="s">
        <v>334</v>
      </c>
      <c r="N13" t="s">
        <v>317</v>
      </c>
      <c r="O13" s="4" t="s">
        <v>314</v>
      </c>
      <c r="Q13" s="6">
        <v>14</v>
      </c>
      <c r="R13" s="4" t="s">
        <v>289</v>
      </c>
      <c r="S13" s="4" t="s">
        <v>287</v>
      </c>
      <c r="T13" s="4" t="s">
        <v>287</v>
      </c>
      <c r="U13" s="4" t="s">
        <v>287</v>
      </c>
      <c r="V13" s="4" t="s">
        <v>360</v>
      </c>
      <c r="W13" s="5" t="s">
        <v>334</v>
      </c>
      <c r="X13" s="4" t="s">
        <v>314</v>
      </c>
    </row>
    <row r="14" spans="1:27" ht="16.5" thickBot="1" x14ac:dyDescent="0.3">
      <c r="A14" s="6">
        <v>17</v>
      </c>
      <c r="B14" s="4" t="s">
        <v>289</v>
      </c>
      <c r="C14" s="4" t="s">
        <v>299</v>
      </c>
      <c r="D14" s="4" t="s">
        <v>293</v>
      </c>
      <c r="E14" s="5" t="s">
        <v>341</v>
      </c>
      <c r="F14" s="4" t="s">
        <v>320</v>
      </c>
      <c r="H14" s="6">
        <v>15</v>
      </c>
      <c r="I14" s="4" t="s">
        <v>289</v>
      </c>
      <c r="J14" s="4" t="s">
        <v>288</v>
      </c>
      <c r="K14" s="4" t="s">
        <v>284</v>
      </c>
      <c r="L14" s="4" t="s">
        <v>374</v>
      </c>
      <c r="M14" s="5" t="s">
        <v>341</v>
      </c>
      <c r="N14" t="s">
        <v>409</v>
      </c>
      <c r="O14" s="4" t="s">
        <v>320</v>
      </c>
      <c r="Q14" s="6">
        <v>15</v>
      </c>
      <c r="R14" s="4" t="s">
        <v>289</v>
      </c>
      <c r="S14" s="4" t="s">
        <v>299</v>
      </c>
      <c r="T14" s="4" t="s">
        <v>278</v>
      </c>
      <c r="U14" s="4" t="s">
        <v>361</v>
      </c>
      <c r="V14" s="4" t="s">
        <v>398</v>
      </c>
      <c r="W14" s="5" t="s">
        <v>341</v>
      </c>
      <c r="X14" s="4" t="s">
        <v>320</v>
      </c>
    </row>
    <row r="15" spans="1:27" ht="16.5" thickBot="1" x14ac:dyDescent="0.3">
      <c r="A15" s="6">
        <v>19</v>
      </c>
      <c r="B15" s="4" t="s">
        <v>289</v>
      </c>
      <c r="C15" s="4" t="s">
        <v>308</v>
      </c>
      <c r="D15" s="4" t="s">
        <v>295</v>
      </c>
      <c r="E15" s="5" t="s">
        <v>352</v>
      </c>
      <c r="F15" s="4" t="s">
        <v>330</v>
      </c>
      <c r="H15" s="6">
        <v>16</v>
      </c>
      <c r="I15" s="4" t="s">
        <v>289</v>
      </c>
      <c r="J15" s="4" t="s">
        <v>299</v>
      </c>
      <c r="K15" s="4" t="s">
        <v>278</v>
      </c>
      <c r="L15" s="4" t="s">
        <v>375</v>
      </c>
      <c r="M15" s="5" t="s">
        <v>352</v>
      </c>
      <c r="N15" t="s">
        <v>410</v>
      </c>
      <c r="O15" s="4" t="s">
        <v>330</v>
      </c>
      <c r="Q15" s="6">
        <v>16</v>
      </c>
      <c r="R15" s="4" t="s">
        <v>289</v>
      </c>
      <c r="S15" s="4" t="s">
        <v>298</v>
      </c>
      <c r="T15" s="4" t="s">
        <v>279</v>
      </c>
      <c r="U15" s="4" t="s">
        <v>372</v>
      </c>
      <c r="V15" s="4" t="s">
        <v>393</v>
      </c>
      <c r="W15" s="5" t="s">
        <v>352</v>
      </c>
      <c r="X15" s="4" t="s">
        <v>330</v>
      </c>
    </row>
    <row r="16" spans="1:27" ht="16.5" thickBot="1" x14ac:dyDescent="0.3">
      <c r="A16" s="6">
        <v>20</v>
      </c>
      <c r="B16" s="4" t="s">
        <v>289</v>
      </c>
      <c r="C16" s="4" t="s">
        <v>310</v>
      </c>
      <c r="D16" s="4" t="s">
        <v>296</v>
      </c>
      <c r="E16" s="5" t="s">
        <v>349</v>
      </c>
      <c r="F16" s="4" t="s">
        <v>356</v>
      </c>
      <c r="H16" s="6">
        <v>17</v>
      </c>
      <c r="I16" s="4" t="s">
        <v>289</v>
      </c>
      <c r="J16" s="4" t="s">
        <v>289</v>
      </c>
      <c r="K16" s="4" t="s">
        <v>289</v>
      </c>
      <c r="L16" s="4" t="s">
        <v>289</v>
      </c>
      <c r="M16" s="5" t="s">
        <v>349</v>
      </c>
      <c r="N16" t="s">
        <v>411</v>
      </c>
      <c r="O16" s="4" t="s">
        <v>356</v>
      </c>
      <c r="Q16" s="6">
        <v>17</v>
      </c>
      <c r="R16" s="4" t="s">
        <v>289</v>
      </c>
      <c r="S16" s="4" t="s">
        <v>298</v>
      </c>
      <c r="T16" s="4" t="s">
        <v>279</v>
      </c>
      <c r="U16" s="4" t="s">
        <v>371</v>
      </c>
      <c r="V16" s="4" t="s">
        <v>394</v>
      </c>
      <c r="W16" s="5" t="s">
        <v>349</v>
      </c>
      <c r="X16" s="4" t="s">
        <v>356</v>
      </c>
    </row>
    <row r="17" spans="1:24" ht="16.5" thickBot="1" x14ac:dyDescent="0.3">
      <c r="A17" s="6">
        <v>7</v>
      </c>
      <c r="B17" s="4" t="s">
        <v>304</v>
      </c>
      <c r="C17" s="4" t="s">
        <v>305</v>
      </c>
      <c r="D17" s="4" t="s">
        <v>283</v>
      </c>
      <c r="E17" s="8" t="s">
        <v>345</v>
      </c>
      <c r="F17" s="4" t="s">
        <v>324</v>
      </c>
      <c r="H17" s="6">
        <v>18</v>
      </c>
      <c r="I17" s="4" t="s">
        <v>289</v>
      </c>
      <c r="J17" s="4" t="s">
        <v>299</v>
      </c>
      <c r="K17" s="4" t="s">
        <v>278</v>
      </c>
      <c r="L17" s="4" t="s">
        <v>376</v>
      </c>
      <c r="M17" s="9" t="s">
        <v>355</v>
      </c>
      <c r="N17" t="s">
        <v>420</v>
      </c>
      <c r="O17" s="4" t="s">
        <v>332</v>
      </c>
      <c r="Q17" s="6">
        <v>18</v>
      </c>
      <c r="R17" s="4" t="s">
        <v>289</v>
      </c>
      <c r="S17" s="4" t="s">
        <v>299</v>
      </c>
      <c r="T17" s="4" t="s">
        <v>278</v>
      </c>
      <c r="U17" s="4" t="s">
        <v>375</v>
      </c>
      <c r="V17" s="4" t="s">
        <v>395</v>
      </c>
      <c r="W17" s="9" t="s">
        <v>355</v>
      </c>
      <c r="X17" s="4" t="s">
        <v>332</v>
      </c>
    </row>
    <row r="18" spans="1:24" ht="16.5" thickBot="1" x14ac:dyDescent="0.3">
      <c r="A18" s="6">
        <v>9</v>
      </c>
      <c r="B18" s="4" t="s">
        <v>304</v>
      </c>
      <c r="C18" s="4" t="s">
        <v>306</v>
      </c>
      <c r="D18" s="4" t="s">
        <v>285</v>
      </c>
      <c r="E18" s="5" t="s">
        <v>347</v>
      </c>
      <c r="F18" s="4" t="s">
        <v>326</v>
      </c>
      <c r="H18" s="6">
        <v>8</v>
      </c>
      <c r="I18" s="4" t="s">
        <v>304</v>
      </c>
      <c r="J18" s="4" t="s">
        <v>305</v>
      </c>
      <c r="K18" s="4" t="s">
        <v>283</v>
      </c>
      <c r="L18" s="4" t="s">
        <v>368</v>
      </c>
      <c r="M18" s="8" t="s">
        <v>345</v>
      </c>
      <c r="N18" t="s">
        <v>414</v>
      </c>
      <c r="O18" s="4" t="s">
        <v>324</v>
      </c>
      <c r="Q18" s="6">
        <v>19</v>
      </c>
      <c r="R18" s="4" t="s">
        <v>289</v>
      </c>
      <c r="S18" s="4" t="s">
        <v>289</v>
      </c>
      <c r="T18" s="4" t="s">
        <v>289</v>
      </c>
      <c r="U18" s="4" t="s">
        <v>289</v>
      </c>
      <c r="V18" s="4" t="s">
        <v>289</v>
      </c>
      <c r="W18" s="8" t="s">
        <v>345</v>
      </c>
      <c r="X18" s="4" t="s">
        <v>324</v>
      </c>
    </row>
    <row r="19" spans="1:24" ht="16.5" thickBot="1" x14ac:dyDescent="0.3">
      <c r="A19" s="6">
        <v>10</v>
      </c>
      <c r="B19" s="4" t="s">
        <v>304</v>
      </c>
      <c r="C19" s="4" t="s">
        <v>307</v>
      </c>
      <c r="D19" s="4" t="s">
        <v>286</v>
      </c>
      <c r="E19" s="5" t="s">
        <v>344</v>
      </c>
      <c r="F19" s="4" t="s">
        <v>323</v>
      </c>
      <c r="H19" s="6">
        <v>13</v>
      </c>
      <c r="I19" s="4" t="s">
        <v>304</v>
      </c>
      <c r="J19" s="4" t="s">
        <v>306</v>
      </c>
      <c r="K19" s="4" t="s">
        <v>285</v>
      </c>
      <c r="L19" s="4" t="s">
        <v>373</v>
      </c>
      <c r="M19" s="5" t="s">
        <v>347</v>
      </c>
      <c r="N19" t="s">
        <v>415</v>
      </c>
      <c r="O19" s="4" t="s">
        <v>326</v>
      </c>
      <c r="Q19" s="6">
        <v>20</v>
      </c>
      <c r="R19" s="4" t="s">
        <v>289</v>
      </c>
      <c r="S19" s="4" t="s">
        <v>288</v>
      </c>
      <c r="T19" s="4" t="s">
        <v>284</v>
      </c>
      <c r="U19" s="4" t="s">
        <v>374</v>
      </c>
      <c r="V19" s="4" t="s">
        <v>396</v>
      </c>
      <c r="W19" s="5" t="s">
        <v>347</v>
      </c>
      <c r="X19" s="4" t="s">
        <v>326</v>
      </c>
    </row>
    <row r="20" spans="1:24" ht="16.5" thickBot="1" x14ac:dyDescent="0.3">
      <c r="A20" s="6">
        <v>16</v>
      </c>
      <c r="B20" s="4" t="s">
        <v>304</v>
      </c>
      <c r="C20" s="4" t="s">
        <v>305</v>
      </c>
      <c r="D20" s="4" t="s">
        <v>292</v>
      </c>
      <c r="E20" s="9" t="s">
        <v>355</v>
      </c>
      <c r="F20" s="4" t="s">
        <v>332</v>
      </c>
      <c r="H20" s="6">
        <v>19</v>
      </c>
      <c r="I20" s="4" t="s">
        <v>304</v>
      </c>
      <c r="J20" s="4" t="s">
        <v>305</v>
      </c>
      <c r="K20" s="4" t="s">
        <v>283</v>
      </c>
      <c r="L20" s="4" t="s">
        <v>377</v>
      </c>
      <c r="M20" s="5" t="s">
        <v>344</v>
      </c>
      <c r="N20" t="s">
        <v>416</v>
      </c>
      <c r="O20" s="4" t="s">
        <v>323</v>
      </c>
      <c r="Q20" s="6">
        <v>9</v>
      </c>
      <c r="R20" s="4" t="s">
        <v>304</v>
      </c>
      <c r="S20" s="4" t="s">
        <v>305</v>
      </c>
      <c r="T20" s="4" t="s">
        <v>283</v>
      </c>
      <c r="U20" s="4" t="s">
        <v>368</v>
      </c>
      <c r="V20" s="4" t="s">
        <v>388</v>
      </c>
      <c r="W20" s="5" t="s">
        <v>344</v>
      </c>
      <c r="X20" s="4" t="s">
        <v>323</v>
      </c>
    </row>
    <row r="21" spans="1:24" ht="16.5" thickBot="1" x14ac:dyDescent="0.3">
      <c r="A21" s="6">
        <v>18</v>
      </c>
      <c r="B21" s="4" t="s">
        <v>304</v>
      </c>
      <c r="C21" s="4" t="s">
        <v>309</v>
      </c>
      <c r="D21" s="4" t="s">
        <v>294</v>
      </c>
      <c r="E21" s="5" t="s">
        <v>343</v>
      </c>
      <c r="F21" s="4" t="s">
        <v>322</v>
      </c>
      <c r="H21" s="6">
        <v>20</v>
      </c>
      <c r="I21" s="4" t="s">
        <v>304</v>
      </c>
      <c r="J21" s="4" t="s">
        <v>307</v>
      </c>
      <c r="K21" s="4" t="s">
        <v>286</v>
      </c>
      <c r="L21" s="4" t="s">
        <v>378</v>
      </c>
      <c r="M21" s="5" t="s">
        <v>343</v>
      </c>
      <c r="N21" t="s">
        <v>417</v>
      </c>
      <c r="O21" s="4" t="s">
        <v>322</v>
      </c>
      <c r="Q21" s="6">
        <v>13</v>
      </c>
      <c r="R21" s="4" t="s">
        <v>304</v>
      </c>
      <c r="S21" s="4" t="s">
        <v>306</v>
      </c>
      <c r="T21" s="4" t="s">
        <v>285</v>
      </c>
      <c r="U21" s="4" t="s">
        <v>373</v>
      </c>
      <c r="V21" s="4" t="s">
        <v>392</v>
      </c>
      <c r="W21" s="5" t="s">
        <v>343</v>
      </c>
      <c r="X21" s="4" t="s">
        <v>322</v>
      </c>
    </row>
    <row r="22" spans="1:24" ht="16.5" thickBot="1" x14ac:dyDescent="0.3">
      <c r="D22" s="7" t="s">
        <v>313</v>
      </c>
      <c r="E22" t="s">
        <v>354</v>
      </c>
      <c r="F22" s="4" t="s">
        <v>359</v>
      </c>
      <c r="L22" s="7" t="s">
        <v>313</v>
      </c>
      <c r="M22" t="s">
        <v>354</v>
      </c>
      <c r="N22" s="4" t="s">
        <v>421</v>
      </c>
      <c r="O22" s="4" t="s">
        <v>359</v>
      </c>
      <c r="V22" s="7" t="s">
        <v>313</v>
      </c>
      <c r="W22" t="s">
        <v>354</v>
      </c>
      <c r="X22" s="4" t="s">
        <v>359</v>
      </c>
    </row>
    <row r="24" spans="1:24" x14ac:dyDescent="0.25">
      <c r="M24" s="8"/>
    </row>
    <row r="25" spans="1:24" ht="16.5" thickBot="1" x14ac:dyDescent="0.3">
      <c r="E25" s="5" t="s">
        <v>342</v>
      </c>
      <c r="F25" s="4" t="s">
        <v>321</v>
      </c>
      <c r="M25" s="8"/>
    </row>
    <row r="26" spans="1:24" x14ac:dyDescent="0.25">
      <c r="M26" s="8"/>
    </row>
    <row r="53" spans="9:9" x14ac:dyDescent="0.25">
      <c r="I53" t="s">
        <v>411</v>
      </c>
    </row>
    <row r="54" spans="9:9" x14ac:dyDescent="0.25">
      <c r="I54" t="s">
        <v>412</v>
      </c>
    </row>
    <row r="55" spans="9:9" x14ac:dyDescent="0.25">
      <c r="I55" t="s">
        <v>413</v>
      </c>
    </row>
    <row r="56" spans="9:9" x14ac:dyDescent="0.25">
      <c r="I56" t="s">
        <v>414</v>
      </c>
    </row>
    <row r="57" spans="9:9" x14ac:dyDescent="0.25">
      <c r="I57" t="s">
        <v>415</v>
      </c>
    </row>
    <row r="58" spans="9:9" x14ac:dyDescent="0.25">
      <c r="I58" t="s">
        <v>416</v>
      </c>
    </row>
    <row r="59" spans="9:9" x14ac:dyDescent="0.25">
      <c r="I59" t="s">
        <v>417</v>
      </c>
    </row>
  </sheetData>
  <sortState xmlns:xlrd2="http://schemas.microsoft.com/office/spreadsheetml/2017/richdata2" ref="A13:AA22">
    <sortCondition ref="A13:A2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metadata</vt:lpstr>
      <vt:lpstr>sample_list</vt:lpstr>
      <vt:lpstr>stations</vt:lpstr>
      <vt:lpstr>flow cytometry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Vaulot</dc:creator>
  <cp:lastModifiedBy>Daniel Vaulot</cp:lastModifiedBy>
  <dcterms:created xsi:type="dcterms:W3CDTF">2018-09-17T11:42:05Z</dcterms:created>
  <dcterms:modified xsi:type="dcterms:W3CDTF">2019-08-22T05:11:41Z</dcterms:modified>
</cp:coreProperties>
</file>