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G29" i="1"/>
  <c r="D28" i="1"/>
  <c r="F28" i="1" s="1"/>
  <c r="D27" i="1"/>
  <c r="F27" i="1" s="1"/>
  <c r="G27" i="1" l="1"/>
  <c r="D26" i="1"/>
  <c r="F26" i="1" s="1"/>
  <c r="D25" i="1"/>
  <c r="F25" i="1" s="1"/>
  <c r="G25" i="1" l="1"/>
  <c r="D24" i="1"/>
  <c r="F24" i="1" s="1"/>
  <c r="D23" i="1"/>
  <c r="F23" i="1" s="1"/>
  <c r="G23" i="1" l="1"/>
  <c r="D22" i="1"/>
  <c r="F22" i="1" s="1"/>
  <c r="D21" i="1"/>
  <c r="F21" i="1" s="1"/>
  <c r="G21" i="1" l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10" i="1"/>
  <c r="G14" i="1"/>
  <c r="G6" i="1"/>
  <c r="H30" i="1" l="1"/>
</calcChain>
</file>

<file path=xl/sharedStrings.xml><?xml version="1.0" encoding="utf-8"?>
<sst xmlns="http://schemas.openxmlformats.org/spreadsheetml/2006/main" count="40" uniqueCount="16">
  <si>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</si>
  <si>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</si>
  <si>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</si>
  <si>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</si>
  <si>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</si>
  <si>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</si>
  <si>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169 дн.в сумме 653,90руб. (5069 х 129 х 0,1%)</t>
  </si>
  <si>
    <t>Начислены пени за просрочку оплаты за ЭЭ на 82 дн.в сумме 203,59руб. (4847,40 х 42 х 0,1%)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</si>
  <si>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</si>
  <si>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</si>
  <si>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</si>
  <si>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</si>
  <si>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</si>
  <si>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</si>
  <si>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за просрочку оплаты за ЭЭ на 97 дн.в сумме 171,36руб. (3006,31 х 57 х 0,1%)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</si>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</sst>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10" workbookViewId="0">
      <selection activeCell="H29" sqref="H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5" t="s">
        <v>9</v>
      </c>
      <c r="G1" s="4" t="s">
        <v>10</v>
      </c>
      <c r="H1" s="4" t="s">
        <v>11</v>
      </c>
    </row>
    <row r="2" spans="1:8" x14ac:dyDescent="0.25">
      <c r="A2" s="3">
        <v>43393</v>
      </c>
      <c r="B2" s="2" t="s">
        <v>0</v>
      </c>
      <c r="C2" s="2">
        <v>69803</v>
      </c>
      <c r="D2" s="2"/>
      <c r="E2" s="2"/>
      <c r="F2" s="7"/>
      <c r="G2" s="9"/>
      <c r="H2" s="9"/>
    </row>
    <row r="3" spans="1:8" x14ac:dyDescent="0.25">
      <c r="A3" s="3"/>
      <c r="B3" s="2" t="s">
        <v>1</v>
      </c>
      <c r="C3" s="2">
        <v>30311</v>
      </c>
      <c r="D3" s="2"/>
      <c r="E3" s="2"/>
      <c r="F3" s="7"/>
      <c r="G3" s="9"/>
      <c r="H3" s="9"/>
    </row>
    <row r="4" spans="1:8" x14ac:dyDescent="0.25">
      <c r="A4" s="3">
        <v>43563</v>
      </c>
      <c r="B4" s="2" t="s">
        <v>0</v>
      </c>
      <c r="C4" s="2">
        <v>70703</v>
      </c>
      <c r="D4" s="2">
        <f t="shared" ref="D4:D5" si="0">C4-C2</f>
        <v>900</v>
      </c>
      <c r="E4" s="2">
        <v>4.57</v>
      </c>
      <c r="F4" s="7">
        <f t="shared" ref="F4:F9" si="1">D4*E4</f>
        <v>4113</v>
      </c>
      <c r="G4" s="9">
        <f>SUM(F4,F5)</f>
        <v>5069</v>
      </c>
      <c r="H4" s="9">
        <v>4990</v>
      </c>
    </row>
    <row r="5" spans="1:8" x14ac:dyDescent="0.25">
      <c r="A5" s="3"/>
      <c r="B5" s="2" t="s">
        <v>1</v>
      </c>
      <c r="C5" s="2">
        <v>30711</v>
      </c>
      <c r="D5" s="2">
        <f t="shared" si="0"/>
        <v>400</v>
      </c>
      <c r="E5" s="2">
        <v>2.39</v>
      </c>
      <c r="F5" s="7">
        <f t="shared" si="1"/>
        <v>956</v>
      </c>
      <c r="G5" s="9"/>
      <c r="H5" s="9"/>
    </row>
    <row r="6" spans="1:8" x14ac:dyDescent="0.25">
      <c r="A6" s="3">
        <v>43622</v>
      </c>
      <c r="B6" s="2" t="s">
        <v>0</v>
      </c>
      <c r="C6" s="2">
        <v>73157</v>
      </c>
      <c r="D6" s="2">
        <f t="shared" ref="D6:D15" si="2">C6-C4</f>
        <v>2454</v>
      </c>
      <c r="E6" s="2">
        <v>4.57</v>
      </c>
      <c r="F6" s="7">
        <f t="shared" si="1"/>
        <v>11214.78</v>
      </c>
      <c r="G6" s="9">
        <f>SUM(F6,F7)</f>
        <v>12954.7</v>
      </c>
      <c r="H6" s="9">
        <v>12954.7</v>
      </c>
    </row>
    <row r="7" spans="1:8" x14ac:dyDescent="0.25">
      <c r="A7" s="3"/>
      <c r="B7" s="2" t="s">
        <v>1</v>
      </c>
      <c r="C7" s="2">
        <v>31439</v>
      </c>
      <c r="D7" s="2">
        <f t="shared" si="2"/>
        <v>728</v>
      </c>
      <c r="E7" s="2">
        <v>2.39</v>
      </c>
      <c r="F7" s="7">
        <f t="shared" si="1"/>
        <v>1739.92</v>
      </c>
      <c r="G7" s="9"/>
      <c r="H7" s="9"/>
    </row>
    <row r="8" spans="1:8" x14ac:dyDescent="0.25">
      <c r="A8" s="3">
        <v>43675</v>
      </c>
      <c r="B8" s="2" t="s">
        <v>0</v>
      </c>
      <c r="C8" s="2">
        <v>75238</v>
      </c>
      <c r="D8" s="2">
        <f t="shared" si="2"/>
        <v>2081</v>
      </c>
      <c r="E8" s="2">
        <v>4.49</v>
      </c>
      <c r="F8" s="7">
        <f t="shared" si="1"/>
        <v>9343.69</v>
      </c>
      <c r="G8" s="9">
        <f>SUM(F8,F9)</f>
        <v>11533.12</v>
      </c>
      <c r="H8" s="9">
        <v>11663.56</v>
      </c>
    </row>
    <row r="9" spans="1:8" x14ac:dyDescent="0.25">
      <c r="A9" s="3"/>
      <c r="B9" s="2" t="s">
        <v>1</v>
      </c>
      <c r="C9" s="2">
        <v>32340</v>
      </c>
      <c r="D9" s="2">
        <f t="shared" si="2"/>
        <v>901</v>
      </c>
      <c r="E9" s="2">
        <v>2.4300000000000002</v>
      </c>
      <c r="F9" s="7">
        <f t="shared" si="1"/>
        <v>2189.4300000000003</v>
      </c>
      <c r="G9" s="9"/>
      <c r="H9" s="9"/>
    </row>
    <row r="10" spans="1:8" x14ac:dyDescent="0.25">
      <c r="A10" s="3">
        <v>43718</v>
      </c>
      <c r="B10" s="2" t="s">
        <v>0</v>
      </c>
      <c r="C10" s="2">
        <v>77054</v>
      </c>
      <c r="D10" s="2">
        <f t="shared" si="2"/>
        <v>1816</v>
      </c>
      <c r="E10" s="2">
        <v>4.49</v>
      </c>
      <c r="F10" s="7">
        <f t="shared" ref="F10:F15" si="3">D10*E10</f>
        <v>8153.84</v>
      </c>
      <c r="G10" s="9">
        <f>SUM(F10,F11)</f>
        <v>9835.4</v>
      </c>
      <c r="H10" s="9">
        <v>9835.4</v>
      </c>
    </row>
    <row r="11" spans="1:8" x14ac:dyDescent="0.25">
      <c r="A11" s="3"/>
      <c r="B11" s="2" t="s">
        <v>1</v>
      </c>
      <c r="C11" s="2">
        <v>33032</v>
      </c>
      <c r="D11" s="2">
        <f t="shared" si="2"/>
        <v>692</v>
      </c>
      <c r="E11" s="2">
        <v>2.4300000000000002</v>
      </c>
      <c r="F11" s="7">
        <f t="shared" si="3"/>
        <v>1681.5600000000002</v>
      </c>
      <c r="G11" s="9"/>
      <c r="H11" s="9"/>
    </row>
    <row r="12" spans="1:8" x14ac:dyDescent="0.25">
      <c r="A12" s="3">
        <v>43767</v>
      </c>
      <c r="B12" s="2" t="s">
        <v>0</v>
      </c>
      <c r="C12" s="2">
        <v>77589</v>
      </c>
      <c r="D12" s="2">
        <f t="shared" si="2"/>
        <v>535</v>
      </c>
      <c r="E12" s="2">
        <v>4.49</v>
      </c>
      <c r="F12" s="7">
        <f t="shared" si="3"/>
        <v>2402.15</v>
      </c>
      <c r="G12" s="9">
        <f>SUM(F12,F13)</f>
        <v>2999.9300000000003</v>
      </c>
      <c r="H12" s="9">
        <v>2999.93</v>
      </c>
    </row>
    <row r="13" spans="1:8" x14ac:dyDescent="0.25">
      <c r="A13" s="3"/>
      <c r="B13" s="2" t="s">
        <v>1</v>
      </c>
      <c r="C13" s="2">
        <v>33278</v>
      </c>
      <c r="D13" s="2">
        <f t="shared" si="2"/>
        <v>246</v>
      </c>
      <c r="E13" s="2">
        <v>2.4300000000000002</v>
      </c>
      <c r="F13" s="7">
        <f t="shared" si="3"/>
        <v>597.78000000000009</v>
      </c>
      <c r="G13" s="9"/>
      <c r="H13" s="9"/>
    </row>
    <row r="14" spans="1:8" x14ac:dyDescent="0.25">
      <c r="A14" s="3">
        <v>43850</v>
      </c>
      <c r="B14" s="2" t="s">
        <v>0</v>
      </c>
      <c r="C14" s="2">
        <v>78444</v>
      </c>
      <c r="D14" s="2">
        <f t="shared" si="2"/>
        <v>855</v>
      </c>
      <c r="E14" s="2">
        <v>4.49</v>
      </c>
      <c r="F14" s="7">
        <f t="shared" si="3"/>
        <v>3838.9500000000003</v>
      </c>
      <c r="G14" s="9">
        <f>SUM(F14,F15)</f>
        <v>4847.4000000000005</v>
      </c>
      <c r="H14" s="9">
        <v>4847.3999999999996</v>
      </c>
    </row>
    <row r="15" spans="1:8" x14ac:dyDescent="0.25">
      <c r="A15" s="3"/>
      <c r="B15" s="2" t="s">
        <v>1</v>
      </c>
      <c r="C15" s="2">
        <v>33693</v>
      </c>
      <c r="D15" s="2">
        <f t="shared" si="2"/>
        <v>415</v>
      </c>
      <c r="E15" s="2">
        <v>2.4300000000000002</v>
      </c>
      <c r="F15" s="7">
        <f t="shared" si="3"/>
        <v>1008.45</v>
      </c>
      <c r="G15" s="9"/>
      <c r="H15" s="9"/>
    </row>
    <row r="16" spans="1:8" x14ac:dyDescent="0.25">
      <c r="A16" s="3">
        <v>43948</v>
      </c>
      <c r="B16" s="2" t="s">
        <v>0</v>
      </c>
      <c r="C16" s="2">
        <v>79034</v>
      </c>
      <c r="D16" s="2">
        <f t="shared" ref="D16:D17" si="4">C16-C14</f>
        <v>590</v>
      </c>
      <c r="E16" s="2">
        <v>4.49</v>
      </c>
      <c r="F16" s="7">
        <f t="shared" ref="F16:F17" si="5">D16*E16</f>
        <v>2649.1</v>
      </c>
      <c r="G16" s="9">
        <f>SUM(F16,F17)</f>
        <v>3006.31</v>
      </c>
      <c r="H16" s="9">
        <v>3006.31</v>
      </c>
    </row>
    <row r="17" spans="1:8" ht="15" customHeight="1" x14ac:dyDescent="0.25">
      <c r="A17" s="3"/>
      <c r="B17" s="2" t="s">
        <v>1</v>
      </c>
      <c r="C17" s="2">
        <v>33840</v>
      </c>
      <c r="D17" s="2">
        <f t="shared" si="4"/>
        <v>147</v>
      </c>
      <c r="E17" s="2">
        <v>2.4300000000000002</v>
      </c>
      <c r="F17" s="7">
        <f t="shared" si="5"/>
        <v>357.21000000000004</v>
      </c>
      <c r="G17" s="9"/>
      <c r="H17" s="9"/>
    </row>
    <row r="18" spans="1:8" ht="53.25" customHeight="1" x14ac:dyDescent="0.25">
      <c r="A18" s="6">
        <v>43563</v>
      </c>
      <c r="B18" s="11" t="s">
        <v>15</v>
      </c>
      <c r="C18" s="12">
        <v>0</v>
      </c>
      <c r="D18" s="13" t="s">
        <v>6</v>
      </c>
      <c r="E18" s="12">
        <v>0</v>
      </c>
      <c r="F18" s="7">
        <v>0</v>
      </c>
      <c r="G18" s="9">
        <v>653.9</v>
      </c>
      <c r="H18" s="9"/>
    </row>
    <row r="19" spans="1:8" ht="48.75" customHeight="1" x14ac:dyDescent="0.25">
      <c r="A19" s="6">
        <v>43850</v>
      </c>
      <c r="B19" s="11" t="s">
        <v>15</v>
      </c>
      <c r="C19" s="12">
        <v>0</v>
      </c>
      <c r="D19" s="14" t="s">
        <v>7</v>
      </c>
      <c r="E19" s="12">
        <v>0</v>
      </c>
      <c r="F19" s="8"/>
      <c r="G19" s="9">
        <v>203.59</v>
      </c>
      <c r="H19" s="9"/>
    </row>
    <row r="20" spans="1:8" ht="49.5" customHeight="1" x14ac:dyDescent="0.25">
      <c r="A20" s="6">
        <v>43948</v>
      </c>
      <c r="B20" s="11" t="s">
        <v>15</v>
      </c>
      <c r="C20" s="12">
        <v>0</v>
      </c>
      <c r="D20" s="14" t="s">
        <v>14</v>
      </c>
      <c r="E20" s="12">
        <v>0</v>
      </c>
      <c r="F20" s="8"/>
      <c r="G20" s="9">
        <v>171.36</v>
      </c>
      <c r="H20" s="9"/>
    </row>
    <row r="21" spans="1:8" x14ac:dyDescent="0.25">
      <c r="A21" s="3">
        <v>43985</v>
      </c>
      <c r="B21" s="2" t="s">
        <v>0</v>
      </c>
      <c r="C21" s="2">
        <v>82358</v>
      </c>
      <c r="D21" s="2">
        <f>C21-C16</f>
        <v>3324</v>
      </c>
      <c r="E21" s="2">
        <v>4.49</v>
      </c>
      <c r="F21" s="7">
        <f t="shared" ref="F21:F22" si="6">D21*E21</f>
        <v>14924.76</v>
      </c>
      <c r="G21" s="9">
        <f>SUM(F21,F22)</f>
        <v>15884.61</v>
      </c>
      <c r="H21" s="9">
        <v>15884.61</v>
      </c>
    </row>
    <row r="22" spans="1:8" x14ac:dyDescent="0.25">
      <c r="A22" s="3"/>
      <c r="B22" s="2" t="s">
        <v>1</v>
      </c>
      <c r="C22" s="2">
        <v>34235</v>
      </c>
      <c r="D22" s="2">
        <f>C22-C17</f>
        <v>395</v>
      </c>
      <c r="E22" s="2">
        <v>2.4300000000000002</v>
      </c>
      <c r="F22" s="7">
        <f t="shared" si="6"/>
        <v>959.85</v>
      </c>
      <c r="G22" s="9"/>
      <c r="H22" s="9"/>
    </row>
    <row r="23" spans="1:8" x14ac:dyDescent="0.25">
      <c r="A23" s="3">
        <v>44025</v>
      </c>
      <c r="B23" s="2" t="s">
        <v>0</v>
      </c>
      <c r="C23" s="2">
        <v>83154</v>
      </c>
      <c r="D23" s="2">
        <f>C23-C21</f>
        <v>796</v>
      </c>
      <c r="E23" s="2">
        <v>4.71</v>
      </c>
      <c r="F23" s="7">
        <f t="shared" ref="F23:F24" si="7">D23*E23</f>
        <v>3749.16</v>
      </c>
      <c r="G23" s="9">
        <f>SUM(F23,F24)</f>
        <v>5355.66</v>
      </c>
      <c r="H23" s="9">
        <v>5355.66</v>
      </c>
    </row>
    <row r="24" spans="1:8" x14ac:dyDescent="0.25">
      <c r="A24" s="3"/>
      <c r="B24" s="2" t="s">
        <v>1</v>
      </c>
      <c r="C24" s="2">
        <v>34865</v>
      </c>
      <c r="D24" s="2">
        <f>C24-C22</f>
        <v>630</v>
      </c>
      <c r="E24" s="2">
        <v>2.5499999999999998</v>
      </c>
      <c r="F24" s="7">
        <f t="shared" si="7"/>
        <v>1606.5</v>
      </c>
      <c r="G24" s="9"/>
      <c r="H24" s="9"/>
    </row>
    <row r="25" spans="1:8" x14ac:dyDescent="0.25">
      <c r="A25" s="3">
        <v>44071</v>
      </c>
      <c r="B25" s="2" t="s">
        <v>0</v>
      </c>
      <c r="C25" s="2">
        <v>83816</v>
      </c>
      <c r="D25" s="2">
        <f>C25-C23</f>
        <v>662</v>
      </c>
      <c r="E25" s="2">
        <v>4.71</v>
      </c>
      <c r="F25" s="7">
        <f t="shared" ref="F25:F26" si="8">D25*E25</f>
        <v>3118.02</v>
      </c>
      <c r="G25" s="9">
        <f>SUM(F25,F26)</f>
        <v>4372.62</v>
      </c>
      <c r="H25" s="9">
        <v>4372.62</v>
      </c>
    </row>
    <row r="26" spans="1:8" x14ac:dyDescent="0.25">
      <c r="A26" s="3"/>
      <c r="B26" s="2" t="s">
        <v>1</v>
      </c>
      <c r="C26" s="2">
        <v>35357</v>
      </c>
      <c r="D26" s="2">
        <f>C26-C24</f>
        <v>492</v>
      </c>
      <c r="E26" s="2">
        <v>2.5499999999999998</v>
      </c>
      <c r="F26" s="7">
        <f t="shared" si="8"/>
        <v>1254.5999999999999</v>
      </c>
      <c r="G26" s="9"/>
      <c r="H26" s="9"/>
    </row>
    <row r="27" spans="1:8" x14ac:dyDescent="0.25">
      <c r="A27" s="3">
        <v>44123</v>
      </c>
      <c r="B27" s="2" t="s">
        <v>0</v>
      </c>
      <c r="C27" s="2">
        <v>84548</v>
      </c>
      <c r="D27" s="2">
        <f>C27-C25</f>
        <v>732</v>
      </c>
      <c r="E27" s="2">
        <v>4.71</v>
      </c>
      <c r="F27" s="7">
        <f t="shared" ref="F27:F28" si="9">D27*E27</f>
        <v>3447.72</v>
      </c>
      <c r="G27" s="9">
        <f>SUM(F27,F28)</f>
        <v>5061.87</v>
      </c>
      <c r="H27" s="9">
        <v>5061.87</v>
      </c>
    </row>
    <row r="28" spans="1:8" x14ac:dyDescent="0.25">
      <c r="A28" s="3"/>
      <c r="B28" s="2" t="s">
        <v>1</v>
      </c>
      <c r="C28" s="2">
        <v>35990</v>
      </c>
      <c r="D28" s="2">
        <f>C28-C26</f>
        <v>633</v>
      </c>
      <c r="E28" s="2">
        <v>2.5499999999999998</v>
      </c>
      <c r="F28" s="7">
        <f t="shared" si="9"/>
        <v>1614.1499999999999</v>
      </c>
      <c r="G28" s="9"/>
      <c r="H28" s="9"/>
    </row>
    <row r="29" spans="1:8" x14ac:dyDescent="0.25">
      <c r="F29" s="10" t="s">
        <v>12</v>
      </c>
      <c r="G29" s="9">
        <f>SUM(G4:G28)</f>
        <v>81949.47</v>
      </c>
      <c r="H29" s="9">
        <f>SUM(H4:H28)</f>
        <v>80972.06</v>
      </c>
    </row>
    <row r="30" spans="1:8" x14ac:dyDescent="0.25">
      <c r="F30" s="10" t="s">
        <v>13</v>
      </c>
      <c r="G30" s="9"/>
      <c r="H30" s="9">
        <f>SUM(H29,-G29)</f>
        <v>-977.41000000000349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2020-11-10T19:32:13Z</dcterms:modified>
</cp:coreProperties>
</file>