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33" i="1" l="1"/>
  <c r="D31" i="1" l="1"/>
  <c r="F31" i="1"/>
  <c r="D30" i="1"/>
  <c r="F30" i="1" s="1"/>
  <c r="D29" i="1"/>
  <c r="F29" i="1" s="1"/>
  <c r="D28" i="1"/>
  <c r="F28" i="1"/>
  <c r="F26" i="1"/>
  <c r="D26" i="1"/>
  <c r="D25" i="1"/>
  <c r="F25" i="1" s="1"/>
  <c r="D23" i="1"/>
  <c r="F23" i="1"/>
  <c r="D22" i="1"/>
  <c r="F22" i="1" s="1"/>
  <c r="D19" i="1"/>
  <c r="D20" i="1"/>
  <c r="F20" i="1" s="1"/>
  <c r="F19" i="1"/>
  <c r="D18" i="1"/>
  <c r="F18" i="1" s="1"/>
  <c r="D17" i="1"/>
  <c r="F17" i="1" s="1"/>
  <c r="D16" i="1"/>
  <c r="D15" i="1"/>
  <c r="F15" i="1"/>
  <c r="F16" i="1"/>
  <c r="D11" i="1"/>
  <c r="F11" i="1" s="1"/>
  <c r="D10" i="1"/>
  <c r="F10" i="1"/>
  <c r="D9" i="1"/>
  <c r="F9" i="1" s="1"/>
  <c r="D8" i="1"/>
  <c r="F8" i="1" s="1"/>
  <c r="D5" i="1"/>
  <c r="F5" i="1"/>
  <c r="D4" i="1"/>
  <c r="F4" i="1" s="1"/>
  <c r="D7" i="1"/>
  <c r="F7" i="1" s="1"/>
  <c r="D6" i="1"/>
  <c r="F6" i="1"/>
</calcChain>
</file>

<file path=xl/sharedStrings.xml><?xml version="1.0" encoding="utf-8"?>
<sst xmlns="http://schemas.openxmlformats.org/spreadsheetml/2006/main" count="44" uniqueCount="14">
  <si>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</si>
  <si>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</si>
  <si>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</si>
  <si>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</si>
  <si>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</si>
  <si>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</si>
  <si>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</si>
  <si>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</si>
  <si>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</si>
  <si>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?</t>
  </si>
  <si>
    <t>нет показаний</t>
  </si>
  <si>
    <t>Начислены пени с 08.12.18 по 13.03.19 - 93 дн           5973,80 х 0,1% х 53 = 316,61руб.</t>
  </si>
  <si>
    <t>переплата</t>
  </si>
  <si>
    <t>Начислены пени с 02.08.19 по 18.11.19 -107 дн          2956,95 х 0,1% х 67 = 198,12руб.Переплата после погашения пени составляет 261,77 -198,12=63,65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</si>
</sst>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16" workbookViewId="0">
      <selection activeCell="C32" sqref="C3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43225</v>
      </c>
      <c r="B2" s="3" t="s">
        <v>0</v>
      </c>
      <c r="C2" s="5">
        <v>17019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9584</v>
      </c>
      <c r="D3" s="5"/>
      <c r="E3" s="5"/>
      <c r="F3" s="5"/>
    </row>
    <row r="4" spans="1:8" ht="19.5" customHeight="1" x14ac:dyDescent="0.25">
      <c r="A4" s="4">
        <v>43253</v>
      </c>
      <c r="B4" s="3" t="s">
        <v>0</v>
      </c>
      <c r="C4" s="3">
        <v>17174</v>
      </c>
      <c r="D4" s="3">
        <f t="shared" ref="D4:D11" si="0">C4-C2</f>
        <v>155</v>
      </c>
      <c r="E4" s="8">
        <v>4.29</v>
      </c>
      <c r="F4" s="6">
        <f t="shared" ref="F4:F11" si="1">D4*E4</f>
        <v>664.95</v>
      </c>
    </row>
    <row r="5" spans="1:8" ht="19.5" customHeight="1" x14ac:dyDescent="0.25">
      <c r="A5" s="4"/>
      <c r="B5" s="3" t="s">
        <v>1</v>
      </c>
      <c r="C5" s="3">
        <v>9725</v>
      </c>
      <c r="D5" s="3">
        <f t="shared" si="0"/>
        <v>141</v>
      </c>
      <c r="E5" s="3">
        <v>2.17</v>
      </c>
      <c r="F5" s="6">
        <f t="shared" si="1"/>
        <v>305.96999999999997</v>
      </c>
    </row>
    <row r="6" spans="1:8" ht="19.5" customHeight="1" x14ac:dyDescent="0.25">
      <c r="A6" s="4">
        <v>43323</v>
      </c>
      <c r="B6" s="3" t="s">
        <v>0</v>
      </c>
      <c r="C6" s="3">
        <v>17465</v>
      </c>
      <c r="D6" s="3">
        <f t="shared" si="0"/>
        <v>291</v>
      </c>
      <c r="E6" s="8">
        <v>4.5</v>
      </c>
      <c r="F6" s="6">
        <f t="shared" si="1"/>
        <v>1309.5</v>
      </c>
    </row>
    <row r="7" spans="1:8" ht="19.5" customHeight="1" x14ac:dyDescent="0.25">
      <c r="A7" s="4"/>
      <c r="B7" s="3" t="s">
        <v>1</v>
      </c>
      <c r="C7" s="3">
        <v>9951</v>
      </c>
      <c r="D7" s="3">
        <f t="shared" si="0"/>
        <v>226</v>
      </c>
      <c r="E7" s="3">
        <v>2.35</v>
      </c>
      <c r="F7" s="6">
        <f t="shared" si="1"/>
        <v>531.1</v>
      </c>
    </row>
    <row r="8" spans="1:8" ht="19.5" customHeight="1" x14ac:dyDescent="0.25">
      <c r="A8" s="4">
        <v>43386</v>
      </c>
      <c r="B8" s="3" t="s">
        <v>0</v>
      </c>
      <c r="C8" s="3">
        <v>18165</v>
      </c>
      <c r="D8" s="3">
        <f t="shared" si="0"/>
        <v>700</v>
      </c>
      <c r="E8" s="8">
        <v>4.5</v>
      </c>
      <c r="F8" s="6">
        <f t="shared" si="1"/>
        <v>3150</v>
      </c>
    </row>
    <row r="9" spans="1:8" ht="19.5" customHeight="1" x14ac:dyDescent="0.25">
      <c r="A9" s="4"/>
      <c r="B9" s="3" t="s">
        <v>1</v>
      </c>
      <c r="C9" s="3">
        <v>10738</v>
      </c>
      <c r="D9" s="3">
        <f t="shared" si="0"/>
        <v>787</v>
      </c>
      <c r="E9" s="3">
        <v>2.35</v>
      </c>
      <c r="F9" s="6">
        <f t="shared" si="1"/>
        <v>1849.45</v>
      </c>
      <c r="H9" s="1" t="s">
        <v>3</v>
      </c>
    </row>
    <row r="10" spans="1:8" x14ac:dyDescent="0.25">
      <c r="A10" s="4">
        <v>43442</v>
      </c>
      <c r="B10" s="3" t="s">
        <v>0</v>
      </c>
      <c r="C10" s="3">
        <v>18920</v>
      </c>
      <c r="D10" s="3">
        <f t="shared" si="0"/>
        <v>755</v>
      </c>
      <c r="E10" s="8">
        <v>4.5</v>
      </c>
      <c r="F10" s="6">
        <f t="shared" si="1"/>
        <v>3397.5</v>
      </c>
    </row>
    <row r="11" spans="1:8" x14ac:dyDescent="0.25">
      <c r="A11" s="4"/>
      <c r="B11" s="3" t="s">
        <v>1</v>
      </c>
      <c r="C11" s="3">
        <v>11156</v>
      </c>
      <c r="D11" s="3">
        <f t="shared" si="0"/>
        <v>418</v>
      </c>
      <c r="E11" s="3">
        <v>2.35</v>
      </c>
      <c r="F11" s="6">
        <f t="shared" si="1"/>
        <v>982.30000000000007</v>
      </c>
    </row>
    <row r="12" spans="1:8" x14ac:dyDescent="0.25">
      <c r="A12" s="4">
        <v>43536</v>
      </c>
      <c r="B12" s="3" t="s">
        <v>0</v>
      </c>
      <c r="C12" s="3" t="s">
        <v>9</v>
      </c>
      <c r="D12" s="10" t="s">
        <v>10</v>
      </c>
      <c r="E12" s="11">
        <v>4.57</v>
      </c>
      <c r="F12" s="6"/>
    </row>
    <row r="13" spans="1:8" x14ac:dyDescent="0.25">
      <c r="A13" s="4"/>
      <c r="B13" s="3" t="s">
        <v>1</v>
      </c>
      <c r="C13" s="3" t="s">
        <v>9</v>
      </c>
      <c r="D13" s="3" t="s">
        <v>9</v>
      </c>
      <c r="E13" s="12">
        <v>2.39</v>
      </c>
      <c r="F13" s="6"/>
    </row>
    <row r="14" spans="1:8" ht="26.25" customHeight="1" x14ac:dyDescent="0.25">
      <c r="A14" s="4">
        <v>43536</v>
      </c>
      <c r="B14" s="23" t="s">
        <v>11</v>
      </c>
      <c r="C14" s="24"/>
      <c r="D14" s="25"/>
      <c r="E14" s="8"/>
      <c r="F14" s="6"/>
    </row>
    <row r="15" spans="1:8" x14ac:dyDescent="0.25">
      <c r="A15" s="13">
        <v>43562</v>
      </c>
      <c r="B15" s="3" t="s">
        <v>0</v>
      </c>
      <c r="C15" s="3">
        <v>20950</v>
      </c>
      <c r="D15" s="3">
        <f>SUM(C15,-C10)</f>
        <v>2030</v>
      </c>
      <c r="E15" s="8">
        <v>4.57</v>
      </c>
      <c r="F15" s="6">
        <f t="shared" ref="F15:F20" si="2">D15*E15</f>
        <v>9277.1</v>
      </c>
    </row>
    <row r="16" spans="1:8" x14ac:dyDescent="0.25">
      <c r="A16" s="9"/>
      <c r="B16" s="3" t="s">
        <v>1</v>
      </c>
      <c r="C16" s="3">
        <v>12286</v>
      </c>
      <c r="D16" s="3">
        <f>SUM(C16,-C11)</f>
        <v>1130</v>
      </c>
      <c r="E16" s="3">
        <v>2.39</v>
      </c>
      <c r="F16" s="6">
        <f t="shared" si="2"/>
        <v>2700.7000000000003</v>
      </c>
    </row>
    <row r="17" spans="1:7" x14ac:dyDescent="0.25">
      <c r="A17" s="14">
        <v>43576</v>
      </c>
      <c r="B17" s="3" t="s">
        <v>0</v>
      </c>
      <c r="C17" s="3">
        <v>22450</v>
      </c>
      <c r="D17" s="3">
        <f>SUM(C17,-C15)</f>
        <v>1500</v>
      </c>
      <c r="E17" s="8">
        <v>4.57</v>
      </c>
      <c r="F17" s="6">
        <f t="shared" si="2"/>
        <v>6855</v>
      </c>
    </row>
    <row r="18" spans="1:7" x14ac:dyDescent="0.25">
      <c r="A18" s="9"/>
      <c r="B18" s="3" t="s">
        <v>1</v>
      </c>
      <c r="C18" s="3">
        <v>12906</v>
      </c>
      <c r="D18" s="3">
        <f>SUM(C18,-C16)</f>
        <v>620</v>
      </c>
      <c r="E18" s="3">
        <v>2.39</v>
      </c>
      <c r="F18" s="6">
        <f t="shared" si="2"/>
        <v>1481.8000000000002</v>
      </c>
    </row>
    <row r="19" spans="1:7" x14ac:dyDescent="0.25">
      <c r="A19" s="15">
        <v>43604</v>
      </c>
      <c r="B19" s="3" t="s">
        <v>0</v>
      </c>
      <c r="C19" s="3">
        <v>23931</v>
      </c>
      <c r="D19" s="3">
        <f>SUM(C19,-C17)</f>
        <v>1481</v>
      </c>
      <c r="E19" s="8">
        <v>4.57</v>
      </c>
      <c r="F19" s="6">
        <f t="shared" si="2"/>
        <v>6768.17</v>
      </c>
    </row>
    <row r="20" spans="1:7" x14ac:dyDescent="0.25">
      <c r="A20" s="9"/>
      <c r="B20" s="3" t="s">
        <v>1</v>
      </c>
      <c r="C20" s="3">
        <v>14122</v>
      </c>
      <c r="D20" s="3">
        <f>SUM(C20,-C18)</f>
        <v>1216</v>
      </c>
      <c r="E20" s="3">
        <v>2.39</v>
      </c>
      <c r="F20" s="6">
        <f t="shared" si="2"/>
        <v>2906.2400000000002</v>
      </c>
    </row>
    <row r="21" spans="1:7" x14ac:dyDescent="0.25">
      <c r="A21" s="2"/>
      <c r="B21" s="16"/>
      <c r="C21" s="17"/>
      <c r="D21" s="18" t="s">
        <v>12</v>
      </c>
      <c r="E21" s="19"/>
      <c r="F21" s="18">
        <v>239.53</v>
      </c>
    </row>
    <row r="22" spans="1:7" x14ac:dyDescent="0.25">
      <c r="A22" s="15">
        <v>43679</v>
      </c>
      <c r="B22" s="3" t="s">
        <v>0</v>
      </c>
      <c r="C22" s="3">
        <v>24362</v>
      </c>
      <c r="D22" s="3">
        <f>SUM(C22,-C19)</f>
        <v>431</v>
      </c>
      <c r="E22" s="8">
        <v>4.49</v>
      </c>
      <c r="F22" s="6">
        <f>D22*E22</f>
        <v>1935.19</v>
      </c>
    </row>
    <row r="23" spans="1:7" x14ac:dyDescent="0.25">
      <c r="A23" s="9"/>
      <c r="B23" s="3" t="s">
        <v>1</v>
      </c>
      <c r="C23" s="3">
        <v>14428</v>
      </c>
      <c r="D23" s="3">
        <f>SUM(C23,-C20)</f>
        <v>306</v>
      </c>
      <c r="E23" s="3">
        <v>2.4300000000000002</v>
      </c>
      <c r="F23" s="6">
        <f>D23*E23</f>
        <v>743.58</v>
      </c>
    </row>
    <row r="24" spans="1:7" x14ac:dyDescent="0.25">
      <c r="A24" s="2"/>
      <c r="B24" s="2"/>
      <c r="C24" s="2"/>
      <c r="D24" s="18" t="s">
        <v>12</v>
      </c>
      <c r="E24" s="2"/>
      <c r="F24" s="20">
        <v>22.24</v>
      </c>
    </row>
    <row r="25" spans="1:7" x14ac:dyDescent="0.25">
      <c r="A25" s="15">
        <v>43787</v>
      </c>
      <c r="B25" s="3" t="s">
        <v>0</v>
      </c>
      <c r="C25" s="21">
        <v>24803</v>
      </c>
      <c r="D25" s="3">
        <f>SUM(C25,-C22)</f>
        <v>441</v>
      </c>
      <c r="E25" s="8">
        <v>4.49</v>
      </c>
      <c r="F25" s="6">
        <f>D25*E25</f>
        <v>1980.0900000000001</v>
      </c>
      <c r="G25" s="1">
        <v>2956.95</v>
      </c>
    </row>
    <row r="26" spans="1:7" x14ac:dyDescent="0.25">
      <c r="A26" s="9"/>
      <c r="B26" s="3" t="s">
        <v>1</v>
      </c>
      <c r="C26" s="21">
        <v>14830</v>
      </c>
      <c r="D26" s="3">
        <f>SUM(C26,-C23)</f>
        <v>402</v>
      </c>
      <c r="E26" s="3">
        <v>2.4300000000000002</v>
      </c>
      <c r="F26" s="6">
        <f>D26*E26</f>
        <v>976.86</v>
      </c>
    </row>
    <row r="27" spans="1:7" ht="45" customHeight="1" x14ac:dyDescent="0.25">
      <c r="A27" s="4">
        <v>43787</v>
      </c>
      <c r="B27" s="26" t="s">
        <v>13</v>
      </c>
      <c r="C27" s="26"/>
      <c r="D27" s="26"/>
      <c r="E27" s="2"/>
      <c r="F27" s="2"/>
    </row>
    <row r="28" spans="1:7" x14ac:dyDescent="0.25">
      <c r="A28" s="15">
        <v>43803</v>
      </c>
      <c r="B28" s="3" t="s">
        <v>0</v>
      </c>
      <c r="C28" s="21">
        <v>25917</v>
      </c>
      <c r="D28" s="3">
        <f>SUM(C28,-C25)</f>
        <v>1114</v>
      </c>
      <c r="E28" s="8">
        <v>4.49</v>
      </c>
      <c r="F28" s="27">
        <f>D28*E25</f>
        <v>5001.8600000000006</v>
      </c>
    </row>
    <row r="29" spans="1:7" x14ac:dyDescent="0.25">
      <c r="A29" s="9"/>
      <c r="B29" s="3" t="s">
        <v>1</v>
      </c>
      <c r="C29" s="21">
        <v>15739</v>
      </c>
      <c r="D29" s="3">
        <f>SUM(C29,-C26)</f>
        <v>909</v>
      </c>
      <c r="E29" s="3">
        <v>2.4300000000000002</v>
      </c>
      <c r="F29" s="27">
        <f>D29*E29</f>
        <v>2208.8700000000003</v>
      </c>
    </row>
    <row r="30" spans="1:7" x14ac:dyDescent="0.25">
      <c r="A30" s="15">
        <v>43830</v>
      </c>
      <c r="B30" s="3" t="s">
        <v>0</v>
      </c>
      <c r="C30" s="21">
        <v>26322</v>
      </c>
      <c r="D30" s="22">
        <f>SUM(C30,-C28)</f>
        <v>405</v>
      </c>
      <c r="E30" s="8">
        <v>4.49</v>
      </c>
      <c r="F30" s="27">
        <f>D30*E27+PRODUCT(D30,E30)</f>
        <v>1818.45</v>
      </c>
    </row>
    <row r="31" spans="1:7" x14ac:dyDescent="0.25">
      <c r="A31" s="9"/>
      <c r="B31" s="3" t="s">
        <v>1</v>
      </c>
      <c r="C31" s="21">
        <v>16047</v>
      </c>
      <c r="D31" s="22">
        <f>SUM(C31,-C29)</f>
        <v>308</v>
      </c>
      <c r="E31" s="3">
        <v>2.4300000000000002</v>
      </c>
      <c r="F31" s="27">
        <f>D31*E31</f>
        <v>748.44</v>
      </c>
    </row>
    <row r="32" spans="1:7" x14ac:dyDescent="0.25">
      <c r="A32" s="15">
        <v>43881</v>
      </c>
      <c r="B32" s="3" t="s">
        <v>0</v>
      </c>
      <c r="C32" s="21" t="s">
        <v>9</v>
      </c>
      <c r="D32" s="22"/>
      <c r="E32" s="8">
        <v>4.49</v>
      </c>
      <c r="F32" s="27">
        <v>10447.01</v>
      </c>
    </row>
    <row r="33" spans="1:6" x14ac:dyDescent="0.25">
      <c r="A33" s="9"/>
      <c r="B33" s="3" t="s">
        <v>1</v>
      </c>
      <c r="C33" s="21"/>
      <c r="D33" s="22"/>
      <c r="E33" s="3">
        <v>2.4300000000000002</v>
      </c>
      <c r="F33" s="27">
        <f>D33*E33</f>
        <v>0</v>
      </c>
    </row>
  </sheetData>
  <mergeCells count="2">
    <mergeCell ref="B14:D14"/>
    <mergeCell ref="B27:D27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98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2020-03-03T18:34:43Z</dcterms:modified>
</cp:coreProperties>
</file>