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F3" i="1"/>
  <c r="D4" i="1"/>
  <c r="D3" i="1"/>
  <c r="D7" i="1"/>
  <c r="F7" i="1" s="1"/>
  <c r="D6" i="1"/>
  <c r="F6" i="1" s="1"/>
  <c r="D10" i="1"/>
  <c r="F10" i="1"/>
  <c r="D9" i="1"/>
  <c r="F9" i="1"/>
  <c r="D24" i="1"/>
  <c r="F24" i="1" s="1"/>
  <c r="D23" i="1"/>
  <c r="F23" i="1" s="1"/>
  <c r="D22" i="1"/>
  <c r="D21" i="1"/>
  <c r="D20" i="1"/>
  <c r="D19" i="1"/>
  <c r="F19" i="1" s="1"/>
  <c r="D18" i="1"/>
  <c r="F18" i="1" s="1"/>
  <c r="D17" i="1"/>
  <c r="F17" i="1" s="1"/>
  <c r="D16" i="1"/>
  <c r="F16" i="1" s="1"/>
  <c r="D15" i="1"/>
  <c r="F15" i="1"/>
  <c r="D13" i="1"/>
  <c r="F13" i="1"/>
  <c r="D12" i="1"/>
  <c r="F22" i="1"/>
  <c r="F21" i="1"/>
  <c r="F20" i="1"/>
  <c r="F12" i="1"/>
</calcChain>
</file>

<file path=xl/sharedStrings.xml><?xml version="1.0" encoding="utf-8"?>
<sst xmlns="http://schemas.openxmlformats.org/spreadsheetml/2006/main" count="32" uniqueCount="14">
  <si>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</si>
  <si>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</si>
  <si>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</si>
  <si>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</si>
  <si>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</si>
  <si>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</si>
  <si>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</si>
  <si>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</si>
  <si>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</t>
  </si>
  <si>
    <t>32568,47 х 117 х 0,1%=3810,51</t>
  </si>
  <si>
    <t>Оплачены пени</t>
  </si>
  <si>
    <t>Начислены пени за просрочку оплаты за ЭЭ на 93 дня. 14861,53 х (93-40) х 0,1% = 787,66</t>
  </si>
  <si>
    <t>Начислены пени за просрочку оплаты за ЭЭ на 73 дня. 5276,96 х (73-40) х 0,1% = 174,14</t>
  </si>
  <si>
    <t>Начислены пени за просрочку оплаты за ЭЭ на 79 дн. 18598,50 х (79-40) х 0,1% = 725,34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</si>
</sst>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tabSelected="1" workbookViewId="0">
      <selection activeCell="F2" sqref="F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33" customHeight="1" x14ac:dyDescent="0.25">
      <c r="A2" s="13">
        <v>43798</v>
      </c>
      <c r="B2" s="21" t="s">
        <v>13</v>
      </c>
      <c r="C2" s="22"/>
      <c r="D2" s="22"/>
      <c r="E2" s="23"/>
      <c r="F2" s="16">
        <v>-725.34</v>
      </c>
    </row>
    <row r="3" spans="1:6" ht="18" customHeight="1" x14ac:dyDescent="0.25">
      <c r="A3" s="13">
        <v>43798</v>
      </c>
      <c r="B3" s="3" t="s">
        <v>0</v>
      </c>
      <c r="C3" s="17">
        <v>68339</v>
      </c>
      <c r="D3" s="3">
        <f>SUM(C3,-C6)</f>
        <v>3069</v>
      </c>
      <c r="E3" s="8">
        <v>4.49</v>
      </c>
      <c r="F3" s="6">
        <f>D3*E3</f>
        <v>13779.810000000001</v>
      </c>
    </row>
    <row r="4" spans="1:6" ht="19.5" customHeight="1" x14ac:dyDescent="0.25">
      <c r="A4" s="2"/>
      <c r="B4" s="3" t="s">
        <v>1</v>
      </c>
      <c r="C4" s="17">
        <v>36047</v>
      </c>
      <c r="D4" s="3">
        <f>SUM(C4,-C7)</f>
        <v>1983</v>
      </c>
      <c r="E4" s="3">
        <v>2.4300000000000002</v>
      </c>
      <c r="F4" s="6">
        <f>D4*E4</f>
        <v>4818.6900000000005</v>
      </c>
    </row>
    <row r="5" spans="1:6" ht="28.5" customHeight="1" x14ac:dyDescent="0.25">
      <c r="A5" s="14">
        <v>43718</v>
      </c>
      <c r="B5" s="21" t="s">
        <v>12</v>
      </c>
      <c r="C5" s="22"/>
      <c r="D5" s="22"/>
      <c r="E5" s="23"/>
      <c r="F5" s="16">
        <v>-174.14</v>
      </c>
    </row>
    <row r="6" spans="1:6" ht="18.75" customHeight="1" x14ac:dyDescent="0.25">
      <c r="A6" s="13">
        <v>43718</v>
      </c>
      <c r="B6" s="3" t="s">
        <v>0</v>
      </c>
      <c r="C6" s="17">
        <v>65270</v>
      </c>
      <c r="D6" s="3">
        <f>SUM(C6,-C9)</f>
        <v>955</v>
      </c>
      <c r="E6" s="8">
        <v>4.49</v>
      </c>
      <c r="F6" s="6">
        <f>D6*E6</f>
        <v>4287.95</v>
      </c>
    </row>
    <row r="7" spans="1:6" ht="18.75" customHeight="1" x14ac:dyDescent="0.25">
      <c r="A7" s="2"/>
      <c r="B7" s="3" t="s">
        <v>1</v>
      </c>
      <c r="C7" s="17">
        <v>34064</v>
      </c>
      <c r="D7" s="3">
        <f>SUM(C7,-C10)</f>
        <v>407</v>
      </c>
      <c r="E7" s="3">
        <v>2.4300000000000002</v>
      </c>
      <c r="F7" s="6">
        <f>D7*E7</f>
        <v>989.0100000000001</v>
      </c>
    </row>
    <row r="8" spans="1:6" ht="30.75" customHeight="1" x14ac:dyDescent="0.25">
      <c r="A8" s="14">
        <v>43644</v>
      </c>
      <c r="B8" s="21" t="s">
        <v>11</v>
      </c>
      <c r="C8" s="22"/>
      <c r="D8" s="22"/>
      <c r="E8" s="23"/>
      <c r="F8" s="15">
        <v>-787.66</v>
      </c>
    </row>
    <row r="9" spans="1:6" x14ac:dyDescent="0.25">
      <c r="A9" s="13">
        <v>43644</v>
      </c>
      <c r="B9" s="3" t="s">
        <v>0</v>
      </c>
      <c r="C9" s="3">
        <v>64315</v>
      </c>
      <c r="D9" s="3">
        <f>SUM(C9,-C12)</f>
        <v>2490</v>
      </c>
      <c r="E9" s="8">
        <v>4.57</v>
      </c>
      <c r="F9" s="6">
        <f>D9*E9</f>
        <v>11379.300000000001</v>
      </c>
    </row>
    <row r="10" spans="1:6" x14ac:dyDescent="0.25">
      <c r="A10" s="2"/>
      <c r="B10" s="3" t="s">
        <v>1</v>
      </c>
      <c r="C10" s="3">
        <v>33657</v>
      </c>
      <c r="D10" s="3">
        <f>SUM(C10,-C13)</f>
        <v>1457</v>
      </c>
      <c r="E10" s="3">
        <v>2.39</v>
      </c>
      <c r="F10" s="6">
        <f>D10*E10</f>
        <v>3482.23</v>
      </c>
    </row>
    <row r="11" spans="1:6" x14ac:dyDescent="0.25">
      <c r="A11" s="4">
        <v>43550</v>
      </c>
      <c r="B11" s="9"/>
      <c r="C11" s="3"/>
      <c r="D11" s="10" t="s">
        <v>10</v>
      </c>
      <c r="E11" s="3"/>
      <c r="F11" s="6">
        <v>3810.51</v>
      </c>
    </row>
    <row r="12" spans="1:6" x14ac:dyDescent="0.25">
      <c r="A12" s="13">
        <v>43550</v>
      </c>
      <c r="B12" s="3" t="s">
        <v>0</v>
      </c>
      <c r="C12" s="3">
        <v>61825</v>
      </c>
      <c r="D12" s="3">
        <f>SUM(C12,-C15)</f>
        <v>3960</v>
      </c>
      <c r="E12" s="8">
        <v>4.57</v>
      </c>
      <c r="F12" s="6">
        <f>D12*E12</f>
        <v>18097.2</v>
      </c>
    </row>
    <row r="13" spans="1:6" x14ac:dyDescent="0.25">
      <c r="A13" s="2"/>
      <c r="B13" s="3" t="s">
        <v>1</v>
      </c>
      <c r="C13" s="3">
        <v>32200</v>
      </c>
      <c r="D13" s="3">
        <f>SUM(C13,-C16)</f>
        <v>1967</v>
      </c>
      <c r="E13" s="3">
        <v>2.39</v>
      </c>
      <c r="F13" s="6">
        <f>D13*E13</f>
        <v>4701.13</v>
      </c>
    </row>
    <row r="14" spans="1:6" ht="24" x14ac:dyDescent="0.25">
      <c r="A14" s="11">
        <v>43496</v>
      </c>
      <c r="B14" s="12" t="s">
        <v>8</v>
      </c>
      <c r="C14" s="18" t="s">
        <v>9</v>
      </c>
      <c r="D14" s="19"/>
      <c r="E14" s="20"/>
      <c r="F14" s="6">
        <v>-3810.51</v>
      </c>
    </row>
    <row r="15" spans="1:6" x14ac:dyDescent="0.25">
      <c r="A15" s="4">
        <v>43496</v>
      </c>
      <c r="B15" s="3" t="s">
        <v>0</v>
      </c>
      <c r="C15" s="3">
        <v>57865</v>
      </c>
      <c r="D15" s="3">
        <f>SUM(C15,-C17)</f>
        <v>5668</v>
      </c>
      <c r="E15" s="8">
        <v>4.57</v>
      </c>
      <c r="F15" s="6">
        <f>D15*E15</f>
        <v>25902.760000000002</v>
      </c>
    </row>
    <row r="16" spans="1:6" x14ac:dyDescent="0.25">
      <c r="A16" s="4"/>
      <c r="B16" s="3" t="s">
        <v>1</v>
      </c>
      <c r="C16" s="3">
        <v>30233</v>
      </c>
      <c r="D16" s="3">
        <f t="shared" ref="D16:D24" si="0">SUM(C16,-C18)</f>
        <v>2789</v>
      </c>
      <c r="E16" s="3">
        <v>2.39</v>
      </c>
      <c r="F16" s="6">
        <f>D16*E16</f>
        <v>6665.71</v>
      </c>
    </row>
    <row r="17" spans="1:6" x14ac:dyDescent="0.25">
      <c r="A17" s="4">
        <v>43337</v>
      </c>
      <c r="B17" s="3" t="s">
        <v>0</v>
      </c>
      <c r="C17" s="3">
        <v>52197</v>
      </c>
      <c r="D17" s="3">
        <f t="shared" si="0"/>
        <v>0</v>
      </c>
      <c r="E17" s="8">
        <v>4.5</v>
      </c>
      <c r="F17" s="6">
        <f>D17*E17</f>
        <v>0</v>
      </c>
    </row>
    <row r="18" spans="1:6" x14ac:dyDescent="0.25">
      <c r="A18" s="4"/>
      <c r="B18" s="3" t="s">
        <v>1</v>
      </c>
      <c r="C18" s="3">
        <v>27444</v>
      </c>
      <c r="D18" s="3">
        <f t="shared" si="0"/>
        <v>189</v>
      </c>
      <c r="E18" s="3">
        <v>2.35</v>
      </c>
      <c r="F18" s="6">
        <f>D18*E18</f>
        <v>444.15000000000003</v>
      </c>
    </row>
    <row r="19" spans="1:6" x14ac:dyDescent="0.25">
      <c r="A19" s="4">
        <v>43330</v>
      </c>
      <c r="B19" s="3" t="s">
        <v>0</v>
      </c>
      <c r="C19" s="3">
        <v>52197</v>
      </c>
      <c r="D19" s="3">
        <f t="shared" si="0"/>
        <v>561</v>
      </c>
      <c r="E19" s="8">
        <v>4.5</v>
      </c>
      <c r="F19" s="6">
        <f t="shared" ref="F19:F24" si="1">D19*E19</f>
        <v>2524.5</v>
      </c>
    </row>
    <row r="20" spans="1:6" x14ac:dyDescent="0.25">
      <c r="A20" s="4"/>
      <c r="B20" s="3" t="s">
        <v>1</v>
      </c>
      <c r="C20" s="3">
        <v>27255</v>
      </c>
      <c r="D20" s="3">
        <f t="shared" si="0"/>
        <v>3181</v>
      </c>
      <c r="E20" s="3">
        <v>2.35</v>
      </c>
      <c r="F20" s="6">
        <f t="shared" si="1"/>
        <v>7475.35</v>
      </c>
    </row>
    <row r="21" spans="1:6" x14ac:dyDescent="0.25">
      <c r="A21" s="4">
        <v>43288</v>
      </c>
      <c r="B21" s="3" t="s">
        <v>0</v>
      </c>
      <c r="C21" s="3">
        <v>51636</v>
      </c>
      <c r="D21" s="3">
        <f t="shared" si="0"/>
        <v>1523</v>
      </c>
      <c r="E21" s="3">
        <v>4.29</v>
      </c>
      <c r="F21" s="6">
        <f t="shared" si="1"/>
        <v>6533.67</v>
      </c>
    </row>
    <row r="22" spans="1:6" x14ac:dyDescent="0.25">
      <c r="A22" s="4"/>
      <c r="B22" s="3" t="s">
        <v>1</v>
      </c>
      <c r="C22" s="3">
        <v>24074</v>
      </c>
      <c r="D22" s="3">
        <f t="shared" si="0"/>
        <v>1254</v>
      </c>
      <c r="E22" s="3">
        <v>2.17</v>
      </c>
      <c r="F22" s="6">
        <f t="shared" si="1"/>
        <v>2721.18</v>
      </c>
    </row>
    <row r="23" spans="1:6" x14ac:dyDescent="0.25">
      <c r="A23" s="4">
        <v>43253</v>
      </c>
      <c r="B23" s="3" t="s">
        <v>0</v>
      </c>
      <c r="C23" s="3">
        <v>50113</v>
      </c>
      <c r="D23" s="3">
        <f t="shared" si="0"/>
        <v>8672</v>
      </c>
      <c r="E23" s="3">
        <v>4.29</v>
      </c>
      <c r="F23" s="6">
        <f t="shared" si="1"/>
        <v>37202.879999999997</v>
      </c>
    </row>
    <row r="24" spans="1:6" x14ac:dyDescent="0.25">
      <c r="A24" s="4"/>
      <c r="B24" s="3" t="s">
        <v>1</v>
      </c>
      <c r="C24" s="3">
        <v>22820</v>
      </c>
      <c r="D24" s="3">
        <f t="shared" si="0"/>
        <v>1289</v>
      </c>
      <c r="E24" s="3">
        <v>2.17</v>
      </c>
      <c r="F24" s="6">
        <f t="shared" si="1"/>
        <v>2797.13</v>
      </c>
    </row>
    <row r="25" spans="1:6" x14ac:dyDescent="0.25">
      <c r="A25" s="4">
        <v>43211</v>
      </c>
      <c r="B25" s="3" t="s">
        <v>0</v>
      </c>
      <c r="C25" s="5">
        <v>41441</v>
      </c>
      <c r="D25" s="5"/>
      <c r="E25" s="5"/>
      <c r="F25" s="5"/>
    </row>
    <row r="26" spans="1:6" x14ac:dyDescent="0.25">
      <c r="A26" s="3"/>
      <c r="B26" s="3" t="s">
        <v>1</v>
      </c>
      <c r="C26" s="5">
        <v>21531</v>
      </c>
      <c r="D26" s="5"/>
      <c r="E26" s="5"/>
      <c r="F26" s="5"/>
    </row>
  </sheetData>
  <mergeCells count="4">
    <mergeCell ref="C14:E14"/>
    <mergeCell ref="B8:E8"/>
    <mergeCell ref="B5:E5"/>
    <mergeCell ref="B2:E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2020-03-02T09:00:17Z</dcterms:modified>
</cp:coreProperties>
</file>