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33" i="1" l="1"/>
  <c r="F33" i="1" s="1"/>
  <c r="D32" i="1"/>
  <c r="F32" i="1" s="1"/>
  <c r="D28" i="1" l="1"/>
  <c r="F28" i="1"/>
  <c r="D27" i="1"/>
  <c r="F27" i="1" s="1"/>
  <c r="D25" i="1"/>
  <c r="D24" i="1"/>
  <c r="D23" i="1"/>
  <c r="F23" i="1"/>
  <c r="D22" i="1"/>
  <c r="F22" i="1" s="1"/>
  <c r="D21" i="1"/>
  <c r="F21" i="1"/>
  <c r="D20" i="1"/>
  <c r="F20" i="1"/>
  <c r="D19" i="1"/>
  <c r="F19" i="1" s="1"/>
  <c r="D18" i="1"/>
  <c r="F18" i="1"/>
  <c r="D17" i="1"/>
  <c r="F17" i="1"/>
  <c r="D16" i="1"/>
  <c r="F16" i="1" s="1"/>
  <c r="D15" i="1"/>
  <c r="F15" i="1"/>
  <c r="D14" i="1"/>
  <c r="F14" i="1"/>
  <c r="D12" i="1"/>
  <c r="F12" i="1" s="1"/>
  <c r="D11" i="1"/>
  <c r="F11" i="1"/>
  <c r="D9" i="1"/>
  <c r="F9" i="1"/>
  <c r="D8" i="1"/>
  <c r="F8" i="1" s="1"/>
  <c r="D5" i="1"/>
  <c r="F5" i="1"/>
  <c r="D4" i="1"/>
  <c r="F4" i="1"/>
</calcChain>
</file>

<file path=xl/sharedStrings.xml><?xml version="1.0" encoding="utf-8"?>
<sst xmlns="http://schemas.openxmlformats.org/spreadsheetml/2006/main" count="42" uniqueCount="18">
  <si>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</si>
  <si>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</si>
  <si>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</si>
  <si>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</si>
  <si>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</si>
  <si>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</si>
  <si>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</si>
  <si>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</si>
  <si>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</si>
  <si>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Доплатить 40,62</t>
  </si>
  <si>
    <t>оплачено 40,62</t>
  </si>
  <si>
    <t>Начислены пени за просрочку оплаты на 119 дн. в сумме 462,56 (5855,19 х 79 х0,1%)</t>
  </si>
  <si>
    <t>Оплачены пени</t>
  </si>
  <si>
    <t>ошибка в оплате</t>
  </si>
  <si>
    <t>Начислено по показаниям -1790,89, оплачено-1100,79, к доплате 690,10</t>
  </si>
  <si>
    <t>Оплачено 690,10 -700 = 9,90 переплата</t>
  </si>
  <si>
    <t xml:space="preserve">показания сняты </t>
  </si>
  <si>
    <t>электриком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</si>
</sst>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9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4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wrapText="1"/>
    </xf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tabSelected="1" topLeftCell="A19" workbookViewId="0">
      <selection activeCell="F33" sqref="F32:F3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18.75" customHeight="1" x14ac:dyDescent="0.25">
      <c r="A2" s="4">
        <v>43459</v>
      </c>
      <c r="B2" s="3" t="s">
        <v>0</v>
      </c>
      <c r="C2" s="5">
        <v>10991</v>
      </c>
      <c r="D2" s="5"/>
      <c r="E2" s="5"/>
      <c r="F2" s="5"/>
    </row>
    <row r="3" spans="1:8" ht="18.75" customHeight="1" x14ac:dyDescent="0.25">
      <c r="A3" s="3"/>
      <c r="B3" s="3" t="s">
        <v>1</v>
      </c>
      <c r="C3" s="5">
        <v>5802</v>
      </c>
      <c r="D3" s="5"/>
      <c r="E3" s="5"/>
      <c r="F3" s="5"/>
    </row>
    <row r="4" spans="1:8" ht="19.5" customHeight="1" x14ac:dyDescent="0.25">
      <c r="A4" s="4">
        <v>43489</v>
      </c>
      <c r="B4" s="3" t="s">
        <v>0</v>
      </c>
      <c r="C4" s="3">
        <v>11445</v>
      </c>
      <c r="D4" s="3">
        <f>C4-C2</f>
        <v>454</v>
      </c>
      <c r="E4" s="8">
        <v>4.57</v>
      </c>
      <c r="F4" s="6">
        <f>D4*E4</f>
        <v>2074.7800000000002</v>
      </c>
    </row>
    <row r="5" spans="1:8" ht="19.5" customHeight="1" x14ac:dyDescent="0.25">
      <c r="A5" s="4"/>
      <c r="B5" s="3" t="s">
        <v>1</v>
      </c>
      <c r="C5" s="3">
        <v>6023</v>
      </c>
      <c r="D5" s="3">
        <f>C5-C3</f>
        <v>221</v>
      </c>
      <c r="E5" s="9">
        <v>2.39</v>
      </c>
      <c r="F5" s="6">
        <f>D5*E5</f>
        <v>528.19000000000005</v>
      </c>
    </row>
    <row r="6" spans="1:8" ht="19.5" customHeight="1" x14ac:dyDescent="0.25">
      <c r="A6" s="11">
        <v>43489</v>
      </c>
      <c r="B6" s="21" t="s">
        <v>9</v>
      </c>
      <c r="C6" s="22"/>
      <c r="D6" s="22"/>
      <c r="E6" s="22"/>
      <c r="F6" s="23"/>
    </row>
    <row r="7" spans="1:8" ht="19.5" customHeight="1" x14ac:dyDescent="0.25">
      <c r="A7" s="11">
        <v>43609</v>
      </c>
      <c r="B7" s="21" t="s">
        <v>10</v>
      </c>
      <c r="C7" s="22"/>
      <c r="D7" s="22"/>
      <c r="E7" s="22"/>
      <c r="F7" s="23"/>
    </row>
    <row r="8" spans="1:8" ht="19.5" customHeight="1" x14ac:dyDescent="0.25">
      <c r="A8" s="4">
        <v>43609</v>
      </c>
      <c r="B8" s="3" t="s">
        <v>0</v>
      </c>
      <c r="C8" s="3">
        <v>12448</v>
      </c>
      <c r="D8" s="3">
        <f>SUM(C8,-C4)</f>
        <v>1003</v>
      </c>
      <c r="E8" s="8">
        <v>4.57</v>
      </c>
      <c r="F8" s="6">
        <f>D8*E8</f>
        <v>4583.71</v>
      </c>
    </row>
    <row r="9" spans="1:8" ht="19.5" customHeight="1" x14ac:dyDescent="0.25">
      <c r="A9" s="4"/>
      <c r="B9" s="3" t="s">
        <v>1</v>
      </c>
      <c r="C9" s="3">
        <v>6555</v>
      </c>
      <c r="D9" s="3">
        <f>SUM(C9,-C5)</f>
        <v>532</v>
      </c>
      <c r="E9" s="9">
        <v>2.39</v>
      </c>
      <c r="F9" s="6">
        <f>D9*E9</f>
        <v>1271.48</v>
      </c>
    </row>
    <row r="10" spans="1:8" ht="19.5" customHeight="1" x14ac:dyDescent="0.25">
      <c r="A10" s="11">
        <v>43609</v>
      </c>
      <c r="B10" s="24" t="s">
        <v>11</v>
      </c>
      <c r="C10" s="22"/>
      <c r="D10" s="22"/>
      <c r="E10" s="22"/>
      <c r="F10" s="23"/>
    </row>
    <row r="11" spans="1:8" ht="19.5" customHeight="1" x14ac:dyDescent="0.25">
      <c r="A11" s="4">
        <v>43644</v>
      </c>
      <c r="B11" s="3" t="s">
        <v>0</v>
      </c>
      <c r="C11" s="3">
        <v>12538</v>
      </c>
      <c r="D11" s="3">
        <f>SUM(C11,-C8)</f>
        <v>90</v>
      </c>
      <c r="E11" s="8">
        <v>4.57</v>
      </c>
      <c r="F11" s="6">
        <f>D11*E11</f>
        <v>411.3</v>
      </c>
      <c r="H11" s="1" t="s">
        <v>3</v>
      </c>
    </row>
    <row r="12" spans="1:8" x14ac:dyDescent="0.25">
      <c r="A12" s="4"/>
      <c r="B12" s="3" t="s">
        <v>1</v>
      </c>
      <c r="C12" s="3">
        <v>6599</v>
      </c>
      <c r="D12" s="3">
        <f>SUM(C12,-C9)</f>
        <v>44</v>
      </c>
      <c r="E12" s="9">
        <v>2.39</v>
      </c>
      <c r="F12" s="6">
        <f>D12*E12</f>
        <v>105.16000000000001</v>
      </c>
    </row>
    <row r="13" spans="1:8" x14ac:dyDescent="0.25">
      <c r="A13" s="11">
        <v>43649</v>
      </c>
      <c r="B13" s="12"/>
      <c r="C13" s="12"/>
      <c r="D13" s="12" t="s">
        <v>12</v>
      </c>
      <c r="E13" s="13"/>
      <c r="F13" s="14">
        <v>462.56</v>
      </c>
    </row>
    <row r="14" spans="1:8" x14ac:dyDescent="0.25">
      <c r="A14" s="4">
        <v>43671</v>
      </c>
      <c r="B14" s="3" t="s">
        <v>0</v>
      </c>
      <c r="C14" s="3">
        <v>12611</v>
      </c>
      <c r="D14" s="3">
        <f>SUM(C14,-C11)</f>
        <v>73</v>
      </c>
      <c r="E14" s="8">
        <v>4.49</v>
      </c>
      <c r="F14" s="6">
        <f t="shared" ref="F14:F19" si="0">D14*E14</f>
        <v>327.77000000000004</v>
      </c>
    </row>
    <row r="15" spans="1:8" x14ac:dyDescent="0.25">
      <c r="A15" s="4"/>
      <c r="B15" s="3" t="s">
        <v>1</v>
      </c>
      <c r="C15" s="3">
        <v>6632</v>
      </c>
      <c r="D15" s="3">
        <f>SUM(C15,-C12)</f>
        <v>33</v>
      </c>
      <c r="E15" s="9">
        <v>2.4300000000000002</v>
      </c>
      <c r="F15" s="6">
        <f t="shared" si="0"/>
        <v>80.190000000000012</v>
      </c>
    </row>
    <row r="16" spans="1:8" x14ac:dyDescent="0.25">
      <c r="A16" s="4">
        <v>43705</v>
      </c>
      <c r="B16" s="3" t="s">
        <v>0</v>
      </c>
      <c r="C16" s="3">
        <v>12710</v>
      </c>
      <c r="D16" s="3">
        <f t="shared" ref="D16:D23" si="1">SUM(C16,-C14)</f>
        <v>99</v>
      </c>
      <c r="E16" s="8">
        <v>4.49</v>
      </c>
      <c r="F16" s="6">
        <f t="shared" si="0"/>
        <v>444.51000000000005</v>
      </c>
    </row>
    <row r="17" spans="1:6" x14ac:dyDescent="0.25">
      <c r="A17" s="4"/>
      <c r="B17" s="3" t="s">
        <v>1</v>
      </c>
      <c r="C17" s="3">
        <v>6676</v>
      </c>
      <c r="D17" s="3">
        <f t="shared" si="1"/>
        <v>44</v>
      </c>
      <c r="E17" s="9">
        <v>2.4300000000000002</v>
      </c>
      <c r="F17" s="6">
        <f t="shared" si="0"/>
        <v>106.92</v>
      </c>
    </row>
    <row r="18" spans="1:6" x14ac:dyDescent="0.25">
      <c r="A18" s="4">
        <v>43738</v>
      </c>
      <c r="B18" s="3" t="s">
        <v>0</v>
      </c>
      <c r="C18" s="3">
        <v>12793</v>
      </c>
      <c r="D18" s="3">
        <f t="shared" si="1"/>
        <v>83</v>
      </c>
      <c r="E18" s="8">
        <v>4.49</v>
      </c>
      <c r="F18" s="6">
        <f t="shared" si="0"/>
        <v>372.67</v>
      </c>
    </row>
    <row r="19" spans="1:6" x14ac:dyDescent="0.25">
      <c r="A19" s="4"/>
      <c r="B19" s="3" t="s">
        <v>1</v>
      </c>
      <c r="C19" s="3">
        <v>6719</v>
      </c>
      <c r="D19" s="3">
        <f t="shared" si="1"/>
        <v>43</v>
      </c>
      <c r="E19" s="9">
        <v>2.4300000000000002</v>
      </c>
      <c r="F19" s="6">
        <f t="shared" si="0"/>
        <v>104.49000000000001</v>
      </c>
    </row>
    <row r="20" spans="1:6" x14ac:dyDescent="0.25">
      <c r="A20" s="4">
        <v>43762</v>
      </c>
      <c r="B20" s="3" t="s">
        <v>0</v>
      </c>
      <c r="C20" s="3">
        <v>12954</v>
      </c>
      <c r="D20" s="3">
        <f t="shared" si="1"/>
        <v>161</v>
      </c>
      <c r="E20" s="8">
        <v>4.49</v>
      </c>
      <c r="F20" s="6">
        <f>D20*E20</f>
        <v>722.89</v>
      </c>
    </row>
    <row r="21" spans="1:6" x14ac:dyDescent="0.25">
      <c r="A21" s="4"/>
      <c r="B21" s="3" t="s">
        <v>1</v>
      </c>
      <c r="C21" s="3">
        <v>6802</v>
      </c>
      <c r="D21" s="3">
        <f t="shared" si="1"/>
        <v>83</v>
      </c>
      <c r="E21" s="9">
        <v>2.4300000000000002</v>
      </c>
      <c r="F21" s="6">
        <f>D21*E21</f>
        <v>201.69000000000003</v>
      </c>
    </row>
    <row r="22" spans="1:6" x14ac:dyDescent="0.25">
      <c r="A22" s="4">
        <v>43794</v>
      </c>
      <c r="B22" s="3" t="s">
        <v>0</v>
      </c>
      <c r="C22" s="3">
        <v>13217</v>
      </c>
      <c r="D22" s="3">
        <f t="shared" si="1"/>
        <v>263</v>
      </c>
      <c r="E22" s="8">
        <v>4.49</v>
      </c>
      <c r="F22" s="6">
        <f>D22*E22</f>
        <v>1180.8700000000001</v>
      </c>
    </row>
    <row r="23" spans="1:6" x14ac:dyDescent="0.25">
      <c r="A23" s="4"/>
      <c r="B23" s="3" t="s">
        <v>1</v>
      </c>
      <c r="C23" s="3">
        <v>6932</v>
      </c>
      <c r="D23" s="3">
        <f t="shared" si="1"/>
        <v>130</v>
      </c>
      <c r="E23" s="9">
        <v>2.4300000000000002</v>
      </c>
      <c r="F23" s="6">
        <f>D23*E23</f>
        <v>315.90000000000003</v>
      </c>
    </row>
    <row r="24" spans="1:6" x14ac:dyDescent="0.25">
      <c r="A24" s="4">
        <v>43824</v>
      </c>
      <c r="B24" s="3" t="s">
        <v>0</v>
      </c>
      <c r="C24" s="3">
        <v>13552</v>
      </c>
      <c r="D24" s="3">
        <f>SUM(C24,-C22)</f>
        <v>335</v>
      </c>
      <c r="E24" s="8">
        <v>4.49</v>
      </c>
      <c r="F24" s="10">
        <v>1100.79</v>
      </c>
    </row>
    <row r="25" spans="1:6" x14ac:dyDescent="0.25">
      <c r="A25" s="4"/>
      <c r="B25" s="3" t="s">
        <v>1</v>
      </c>
      <c r="C25" s="3">
        <v>7050</v>
      </c>
      <c r="D25" s="3">
        <f>SUM(C25,-C23)</f>
        <v>118</v>
      </c>
      <c r="E25" s="9">
        <v>2.4300000000000002</v>
      </c>
      <c r="F25" s="10" t="s">
        <v>13</v>
      </c>
    </row>
    <row r="26" spans="1:6" ht="30.75" customHeight="1" x14ac:dyDescent="0.25">
      <c r="A26" s="4">
        <v>43824</v>
      </c>
      <c r="B26" s="2"/>
      <c r="C26" s="25" t="s">
        <v>14</v>
      </c>
      <c r="D26" s="26"/>
      <c r="E26" s="27"/>
      <c r="F26" s="2"/>
    </row>
    <row r="27" spans="1:6" x14ac:dyDescent="0.25">
      <c r="A27" s="4">
        <v>43853</v>
      </c>
      <c r="B27" s="3" t="s">
        <v>0</v>
      </c>
      <c r="C27" s="15">
        <v>13827</v>
      </c>
      <c r="D27" s="3">
        <f>SUM(C27,-C24)</f>
        <v>275</v>
      </c>
      <c r="E27" s="8">
        <v>4.49</v>
      </c>
      <c r="F27" s="6">
        <f>D27*E27</f>
        <v>1234.75</v>
      </c>
    </row>
    <row r="28" spans="1:6" x14ac:dyDescent="0.25">
      <c r="A28" s="4"/>
      <c r="B28" s="3" t="s">
        <v>1</v>
      </c>
      <c r="C28" s="15">
        <v>7192</v>
      </c>
      <c r="D28" s="3">
        <f>SUM(C28,-C25)</f>
        <v>142</v>
      </c>
      <c r="E28" s="9">
        <v>2.4300000000000002</v>
      </c>
      <c r="F28" s="6">
        <f>D28*E28</f>
        <v>345.06</v>
      </c>
    </row>
    <row r="29" spans="1:6" ht="21" customHeight="1" x14ac:dyDescent="0.25">
      <c r="A29" s="4"/>
      <c r="B29" s="2"/>
      <c r="C29" s="28" t="s">
        <v>15</v>
      </c>
      <c r="D29" s="29"/>
      <c r="E29" s="29"/>
      <c r="F29" s="16">
        <v>700</v>
      </c>
    </row>
    <row r="30" spans="1:6" x14ac:dyDescent="0.25">
      <c r="A30" s="17">
        <v>43876</v>
      </c>
      <c r="B30" s="18" t="s">
        <v>0</v>
      </c>
      <c r="C30" s="19">
        <v>14094</v>
      </c>
      <c r="D30" s="20" t="s">
        <v>16</v>
      </c>
      <c r="E30" s="2"/>
      <c r="F30" s="2"/>
    </row>
    <row r="31" spans="1:6" x14ac:dyDescent="0.25">
      <c r="A31" s="17"/>
      <c r="B31" s="18" t="s">
        <v>1</v>
      </c>
      <c r="C31" s="19">
        <v>7336</v>
      </c>
      <c r="D31" s="20" t="s">
        <v>17</v>
      </c>
      <c r="E31" s="2"/>
      <c r="F31" s="2"/>
    </row>
    <row r="32" spans="1:6" x14ac:dyDescent="0.25">
      <c r="A32" s="4">
        <v>43888</v>
      </c>
      <c r="B32" s="3" t="s">
        <v>0</v>
      </c>
      <c r="C32" s="15">
        <v>14177</v>
      </c>
      <c r="D32" s="3">
        <f>SUM(C32,-C27)</f>
        <v>350</v>
      </c>
      <c r="E32" s="8">
        <v>4.49</v>
      </c>
      <c r="F32" s="6">
        <f>D32*E32</f>
        <v>1571.5</v>
      </c>
    </row>
    <row r="33" spans="1:6" x14ac:dyDescent="0.25">
      <c r="A33" s="4"/>
      <c r="B33" s="3" t="s">
        <v>1</v>
      </c>
      <c r="C33" s="15">
        <v>7377</v>
      </c>
      <c r="D33" s="3">
        <f>SUM(C33,-C28)</f>
        <v>185</v>
      </c>
      <c r="E33" s="9">
        <v>2.4300000000000002</v>
      </c>
      <c r="F33" s="6">
        <f>D33*E33</f>
        <v>449.55</v>
      </c>
    </row>
  </sheetData>
  <mergeCells count="5">
    <mergeCell ref="B6:F6"/>
    <mergeCell ref="B7:F7"/>
    <mergeCell ref="B10:F10"/>
    <mergeCell ref="C26:E26"/>
    <mergeCell ref="C29:E29"/>
  </mergeCells>
  <phoneticPr fontId="0" type="noConversion"/>
  <pageMargins left="0.31496062992125984" right="0.31496062992125984" top="0.74803149606299213" bottom="0.74803149606299213" header="0.31496062992125984" footer="0.31496062992125984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2020-03-03T19:14:52Z</dcterms:modified>
</cp:coreProperties>
</file>