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17" i="1" l="1"/>
  <c r="G17" i="1"/>
  <c r="D15" i="1" l="1"/>
  <c r="D14" i="1"/>
  <c r="F15" i="1"/>
  <c r="F14" i="1"/>
  <c r="G14" i="1" l="1"/>
  <c r="D4" i="1"/>
  <c r="F4" i="1" s="1"/>
  <c r="D5" i="1"/>
  <c r="F5" i="1"/>
  <c r="G4" i="1" l="1"/>
  <c r="D13" i="1"/>
  <c r="F13" i="1" s="1"/>
  <c r="D12" i="1"/>
  <c r="F12" i="1" s="1"/>
  <c r="D10" i="1"/>
  <c r="F10" i="1" s="1"/>
  <c r="D9" i="1"/>
  <c r="F9" i="1" s="1"/>
  <c r="G9" i="1" l="1"/>
  <c r="G12" i="1"/>
  <c r="D8" i="1"/>
  <c r="F8" i="1" s="1"/>
  <c r="D7" i="1"/>
  <c r="F7" i="1" s="1"/>
  <c r="G7" i="1" s="1"/>
  <c r="H18" i="1" l="1"/>
</calcChain>
</file>

<file path=xl/sharedStrings.xml><?xml version="1.0" encoding="utf-8"?>
<sst xmlns="http://schemas.openxmlformats.org/spreadsheetml/2006/main" count="27" uniqueCount="15">
  <si>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</si>
  <si>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</si>
  <si>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</si>
  <si>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</si>
  <si>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</si>
  <si>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</si>
  <si>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</si>
  <si>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</si>
  <si>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</si>
  <si>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</si>
  <si>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</si>
  <si>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остаток</t>
  </si>
  <si>
    <t>Т</t>
  </si>
  <si>
    <t>начислены пени 148д</t>
  </si>
  <si>
    <t>начислены пени 132д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</si>
</sst>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6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name val="Times New Roman"/>
      <family val="1"/>
      <charset val="204"/>
    </font>
    <font>
      <sz val="12"/>
      <color rgb="FFFF0000"/>
      <name val="Times New Roman"/>
      <family val="1"/>
      <charset val="204"/>
    </font>
    <font>
      <sz val="10"/>
      <color rgb="FFFF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/>
    </xf>
    <xf numFmtId="0" fontId="1" fillId="0" borderId="1" xfId="0" applyFont="1" applyBorder="1"/>
    <xf numFmtId="164" fontId="1" fillId="0" borderId="1" xfId="0" applyNumberFormat="1" applyFont="1" applyBorder="1"/>
    <xf numFmtId="14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4" fontId="4" fillId="0" borderId="2" xfId="0" applyNumberFormat="1" applyFont="1" applyBorder="1" applyAlignment="1">
      <alignment horizontal="center" vertical="center"/>
    </xf>
    <xf numFmtId="0" fontId="4" fillId="0" borderId="1" xfId="0" applyFont="1" applyBorder="1"/>
    <xf numFmtId="2" fontId="4" fillId="0" borderId="1" xfId="0" applyNumberFormat="1" applyFont="1" applyBorder="1"/>
    <xf numFmtId="164" fontId="1" fillId="2" borderId="1" xfId="0" applyNumberFormat="1" applyFont="1" applyFill="1" applyBorder="1"/>
    <xf numFmtId="0" fontId="1" fillId="2" borderId="1" xfId="0" applyFont="1" applyFill="1" applyBorder="1"/>
    <xf numFmtId="14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8"/>
  <sheetViews>
    <sheetView tabSelected="1" workbookViewId="0">
      <selection activeCell="H17" sqref="H17"/>
    </sheetView>
  </sheetViews>
  <sheetFormatPr defaultRowHeight="15.75" x14ac:dyDescent="0.25"/>
  <cols>
    <col min="1" max="1" width="13.42578125" style="1" customWidth="1"/>
    <col min="2" max="2" width="9.14062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7109375" style="1" customWidth="1"/>
    <col min="8" max="8" width="13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4" t="s">
        <v>3</v>
      </c>
      <c r="B1" s="4" t="s">
        <v>6</v>
      </c>
      <c r="C1" s="5" t="s">
        <v>4</v>
      </c>
      <c r="D1" s="4" t="s">
        <v>5</v>
      </c>
      <c r="E1" s="4" t="s">
        <v>2</v>
      </c>
      <c r="F1" s="7" t="s">
        <v>7</v>
      </c>
      <c r="G1" s="4" t="s">
        <v>8</v>
      </c>
      <c r="H1" s="4" t="s">
        <v>9</v>
      </c>
    </row>
    <row r="2" spans="1:8" x14ac:dyDescent="0.25">
      <c r="A2" s="3">
        <v>43829</v>
      </c>
      <c r="B2" s="2" t="s">
        <v>0</v>
      </c>
      <c r="C2" s="2">
        <v>6037</v>
      </c>
      <c r="D2" s="2"/>
      <c r="E2" s="6"/>
      <c r="F2" s="8"/>
      <c r="G2" s="10"/>
      <c r="H2" s="9"/>
    </row>
    <row r="3" spans="1:8" x14ac:dyDescent="0.25">
      <c r="A3" s="3"/>
      <c r="B3" s="2" t="s">
        <v>1</v>
      </c>
      <c r="C3" s="2">
        <v>2986</v>
      </c>
      <c r="D3" s="2"/>
      <c r="E3" s="6"/>
      <c r="F3" s="8"/>
      <c r="G3" s="9"/>
      <c r="H3" s="9"/>
    </row>
    <row r="4" spans="1:8" x14ac:dyDescent="0.25">
      <c r="A4" s="3">
        <v>43979</v>
      </c>
      <c r="B4" s="2" t="s">
        <v>0</v>
      </c>
      <c r="C4" s="2">
        <v>6826</v>
      </c>
      <c r="D4" s="2">
        <f>SUM(C4,-C2)</f>
        <v>789</v>
      </c>
      <c r="E4" s="6">
        <v>4.49</v>
      </c>
      <c r="F4" s="8">
        <f>D4*E4</f>
        <v>3542.61</v>
      </c>
      <c r="G4" s="10">
        <f>SUM(F4,F5)</f>
        <v>4478.16</v>
      </c>
      <c r="H4" s="9">
        <v>4478.16</v>
      </c>
    </row>
    <row r="5" spans="1:8" x14ac:dyDescent="0.25">
      <c r="A5" s="3"/>
      <c r="B5" s="2" t="s">
        <v>1</v>
      </c>
      <c r="C5" s="2">
        <v>3371</v>
      </c>
      <c r="D5" s="2">
        <f>SUM(C5,-C3)</f>
        <v>385</v>
      </c>
      <c r="E5" s="6">
        <v>2.4300000000000002</v>
      </c>
      <c r="F5" s="8">
        <f>D5*E5</f>
        <v>935.55000000000007</v>
      </c>
      <c r="G5" s="9"/>
      <c r="H5" s="9"/>
    </row>
    <row r="6" spans="1:8" x14ac:dyDescent="0.25">
      <c r="A6" s="11">
        <v>43979</v>
      </c>
      <c r="B6" s="12" t="s">
        <v>12</v>
      </c>
      <c r="C6" s="12">
        <v>0</v>
      </c>
      <c r="D6" s="13" t="s">
        <v>13</v>
      </c>
      <c r="E6" s="12">
        <v>0</v>
      </c>
      <c r="F6" s="14">
        <v>0</v>
      </c>
      <c r="G6" s="15">
        <v>483.64</v>
      </c>
      <c r="H6" s="9"/>
    </row>
    <row r="7" spans="1:8" x14ac:dyDescent="0.25">
      <c r="A7" s="3">
        <v>44025</v>
      </c>
      <c r="B7" s="2" t="s">
        <v>0</v>
      </c>
      <c r="C7" s="2">
        <v>7328</v>
      </c>
      <c r="D7" s="2">
        <f>SUM(C7,-C4)</f>
        <v>502</v>
      </c>
      <c r="E7" s="6">
        <v>4.49</v>
      </c>
      <c r="F7" s="8">
        <f>D7*E7</f>
        <v>2253.98</v>
      </c>
      <c r="G7" s="10">
        <f>SUM(F7,F8)</f>
        <v>2902.79</v>
      </c>
      <c r="H7" s="9">
        <v>2902.79</v>
      </c>
    </row>
    <row r="8" spans="1:8" x14ac:dyDescent="0.25">
      <c r="A8" s="3"/>
      <c r="B8" s="2" t="s">
        <v>1</v>
      </c>
      <c r="C8" s="2">
        <v>3638</v>
      </c>
      <c r="D8" s="2">
        <f>SUM(C8,-C5)</f>
        <v>267</v>
      </c>
      <c r="E8" s="6">
        <v>2.4300000000000002</v>
      </c>
      <c r="F8" s="8">
        <f>D8*E8</f>
        <v>648.81000000000006</v>
      </c>
      <c r="G8" s="9"/>
      <c r="H8" s="9"/>
    </row>
    <row r="9" spans="1:8" x14ac:dyDescent="0.25">
      <c r="A9" s="3">
        <v>44158</v>
      </c>
      <c r="B9" s="2" t="s">
        <v>0</v>
      </c>
      <c r="C9" s="2">
        <v>8492</v>
      </c>
      <c r="D9" s="2">
        <f>SUM(C9,-C7)</f>
        <v>1164</v>
      </c>
      <c r="E9" s="6">
        <v>4.71</v>
      </c>
      <c r="F9" s="8">
        <f>D9*E9</f>
        <v>5482.44</v>
      </c>
      <c r="G9" s="17">
        <f>SUM(F9,F10)</f>
        <v>7114.44</v>
      </c>
      <c r="H9" s="18">
        <v>6781.56</v>
      </c>
    </row>
    <row r="10" spans="1:8" x14ac:dyDescent="0.25">
      <c r="A10" s="3"/>
      <c r="B10" s="2" t="s">
        <v>1</v>
      </c>
      <c r="C10" s="2">
        <v>4278</v>
      </c>
      <c r="D10" s="2">
        <f>SUM(C10,-C8)</f>
        <v>640</v>
      </c>
      <c r="E10" s="6">
        <v>2.5499999999999998</v>
      </c>
      <c r="F10" s="8">
        <f>D10*E10</f>
        <v>1632</v>
      </c>
      <c r="G10" s="9"/>
      <c r="H10" s="9"/>
    </row>
    <row r="11" spans="1:8" x14ac:dyDescent="0.25">
      <c r="A11" s="11">
        <v>44158</v>
      </c>
      <c r="B11" s="12" t="s">
        <v>12</v>
      </c>
      <c r="C11" s="12">
        <v>0</v>
      </c>
      <c r="D11" s="13" t="s">
        <v>14</v>
      </c>
      <c r="E11" s="12">
        <v>0</v>
      </c>
      <c r="F11" s="14">
        <v>0</v>
      </c>
      <c r="G11" s="16">
        <v>654.53</v>
      </c>
      <c r="H11" s="9"/>
    </row>
    <row r="12" spans="1:8" x14ac:dyDescent="0.25">
      <c r="A12" s="3">
        <v>44160</v>
      </c>
      <c r="B12" s="2" t="s">
        <v>0</v>
      </c>
      <c r="C12" s="2">
        <v>8903</v>
      </c>
      <c r="D12" s="2">
        <f>SUM(C12,-C9)</f>
        <v>411</v>
      </c>
      <c r="E12" s="6">
        <v>4.71</v>
      </c>
      <c r="F12" s="8">
        <f>D12*E12</f>
        <v>1935.81</v>
      </c>
      <c r="G12" s="10">
        <f>SUM(F12,F13)</f>
        <v>2374.41</v>
      </c>
      <c r="H12" s="9">
        <v>2374.41</v>
      </c>
    </row>
    <row r="13" spans="1:8" x14ac:dyDescent="0.25">
      <c r="A13" s="3"/>
      <c r="B13" s="2" t="s">
        <v>1</v>
      </c>
      <c r="C13" s="2">
        <v>4450</v>
      </c>
      <c r="D13" s="2">
        <f>SUM(C13,-C10)</f>
        <v>172</v>
      </c>
      <c r="E13" s="6">
        <v>2.5499999999999998</v>
      </c>
      <c r="F13" s="8">
        <f>D13*E13</f>
        <v>438.59999999999997</v>
      </c>
      <c r="G13" s="9"/>
      <c r="H13" s="9"/>
    </row>
    <row r="14" spans="1:8" x14ac:dyDescent="0.25">
      <c r="A14" s="3">
        <v>44172</v>
      </c>
      <c r="B14" s="2" t="s">
        <v>0</v>
      </c>
      <c r="C14" s="2">
        <v>9518</v>
      </c>
      <c r="D14" s="2">
        <f>SUM(C14,-C12)</f>
        <v>615</v>
      </c>
      <c r="E14" s="6">
        <v>4.71</v>
      </c>
      <c r="F14" s="8">
        <f>D14*E14</f>
        <v>2896.65</v>
      </c>
      <c r="G14" s="10">
        <f>SUM(F14,F15)</f>
        <v>3707.55</v>
      </c>
      <c r="H14" s="9">
        <v>3707.55</v>
      </c>
    </row>
    <row r="15" spans="1:8" x14ac:dyDescent="0.25">
      <c r="A15" s="3"/>
      <c r="B15" s="2" t="s">
        <v>1</v>
      </c>
      <c r="C15" s="2">
        <v>4768</v>
      </c>
      <c r="D15" s="2">
        <f>SUM(C15,-C13)</f>
        <v>318</v>
      </c>
      <c r="E15" s="6">
        <v>2.5499999999999998</v>
      </c>
      <c r="F15" s="8">
        <f>D15*E15</f>
        <v>810.9</v>
      </c>
      <c r="G15" s="9"/>
      <c r="H15" s="9"/>
    </row>
    <row r="16" spans="1:8" x14ac:dyDescent="0.25">
      <c r="A16" s="19">
        <v>44190</v>
      </c>
      <c r="B16" s="2" t="s">
        <v>0</v>
      </c>
      <c r="C16" s="20">
        <v>0</v>
      </c>
      <c r="D16" s="20">
        <v>0</v>
      </c>
      <c r="E16" s="21">
        <v>0</v>
      </c>
      <c r="F16" s="8">
        <v>0</v>
      </c>
      <c r="G16" s="9">
        <v>0</v>
      </c>
      <c r="H16" s="9">
        <v>1440.42</v>
      </c>
    </row>
    <row r="17" spans="6:8" x14ac:dyDescent="0.25">
      <c r="F17" s="9" t="s">
        <v>10</v>
      </c>
      <c r="G17" s="10">
        <f>SUM(G2:G16)</f>
        <v>21715.52</v>
      </c>
      <c r="H17" s="10">
        <f>SUM(H2:H16)</f>
        <v>21684.89</v>
      </c>
    </row>
    <row r="18" spans="6:8" x14ac:dyDescent="0.25">
      <c r="F18" s="9" t="s">
        <v>11</v>
      </c>
      <c r="G18" s="9"/>
      <c r="H18" s="10">
        <f>SUM(H17,-G17)</f>
        <v>-30.630000000001019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r:id="rId1"/>
  <ignoredErrors>
    <ignoredError sqref="D9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2020-12-25T20:40:32Z</dcterms:modified>
</cp:coreProperties>
</file>