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2" i="1" l="1"/>
  <c r="D21" i="1"/>
  <c r="C21" i="1"/>
  <c r="C20" i="1"/>
  <c r="C18" i="1"/>
</calcChain>
</file>

<file path=xl/sharedStrings.xml><?xml version="1.0" encoding="utf-8"?>
<sst xmlns="http://schemas.openxmlformats.org/spreadsheetml/2006/main" count="22" uniqueCount="14">
  <si>
    <t>Оплачено</t>
  </si>
  <si>
    <t xml:space="preserve">Начислено </t>
  </si>
  <si>
    <t>Оплата членского взноса</t>
  </si>
  <si>
    <t>Начислены пени за 26 дней</t>
  </si>
  <si>
    <t>Оплачены пени</t>
  </si>
  <si>
    <t>Начислен членский взнос 2019/2020(с 01.05.2019 по 30.04.2020)</t>
  </si>
  <si>
    <t>Начислен членский взнос 2018/2019(с 01.05.2018 по 30.04.2019)</t>
  </si>
  <si>
    <t>Начислены пени за 84 дня</t>
  </si>
  <si>
    <t>Дата</t>
  </si>
  <si>
    <t>Наименование / садовый участок №110</t>
  </si>
  <si>
    <t>оплчены пени</t>
  </si>
  <si>
    <t>Начислен членский взнос 2020/2021 (с 01.05.2020 по 30.04.2021)</t>
  </si>
  <si>
    <t>Начислены пени за 71 дня</t>
  </si>
  <si>
    <t>Начислены пени за 91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</si>
</sst>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right" vertical="center"/>
    </xf>
    <xf numFmtId="14" fontId="1" fillId="3" borderId="3" xfId="0" applyNumberFormat="1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right" vertical="center" wrapText="1"/>
    </xf>
    <xf numFmtId="14" fontId="2" fillId="3" borderId="3" xfId="0" applyNumberFormat="1" applyFont="1" applyFill="1" applyBorder="1" applyAlignment="1">
      <alignment horizontal="right" vertical="center" wrapText="1"/>
    </xf>
    <xf numFmtId="14" fontId="1" fillId="3" borderId="3" xfId="0" applyNumberFormat="1" applyFont="1" applyFill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4" borderId="3" xfId="0" applyNumberFormat="1" applyFont="1" applyFill="1" applyBorder="1" applyAlignment="1">
      <alignment horizontal="right"/>
    </xf>
    <xf numFmtId="14" fontId="2" fillId="4" borderId="3" xfId="0" applyNumberFormat="1" applyFont="1" applyFill="1" applyBorder="1" applyAlignment="1">
      <alignment horizontal="left" vertical="center" wrapText="1"/>
    </xf>
    <xf numFmtId="0" fontId="2" fillId="4" borderId="3" xfId="0" applyFont="1" applyFill="1" applyBorder="1"/>
    <xf numFmtId="2" fontId="2" fillId="4" borderId="3" xfId="0" applyNumberFormat="1" applyFont="1" applyFill="1" applyBorder="1"/>
    <xf numFmtId="14" fontId="2" fillId="4" borderId="3" xfId="0" applyNumberFormat="1" applyFont="1" applyFill="1" applyBorder="1"/>
    <xf numFmtId="14" fontId="1" fillId="0" borderId="3" xfId="0" applyNumberFormat="1" applyFont="1" applyBorder="1"/>
    <xf numFmtId="14" fontId="1" fillId="3" borderId="3" xfId="0" applyNumberFormat="1" applyFont="1" applyFill="1" applyBorder="1"/>
    <xf numFmtId="2" fontId="1" fillId="3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tabSelected="1" workbookViewId="0">
      <selection activeCell="J22" sqref="J2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8</v>
      </c>
      <c r="B2" s="11" t="s">
        <v>9</v>
      </c>
      <c r="C2" s="2" t="s">
        <v>1</v>
      </c>
      <c r="D2" s="3" t="s">
        <v>0</v>
      </c>
    </row>
    <row r="3" spans="1:4" ht="18" customHeight="1" x14ac:dyDescent="0.25">
      <c r="A3" s="16">
        <v>43221</v>
      </c>
      <c r="B3" s="4" t="s">
        <v>6</v>
      </c>
      <c r="C3" s="6">
        <v>12115.25</v>
      </c>
      <c r="D3" s="6"/>
    </row>
    <row r="4" spans="1:4" ht="18" customHeight="1" x14ac:dyDescent="0.25">
      <c r="A4" s="16">
        <v>43330</v>
      </c>
      <c r="B4" s="4" t="s">
        <v>2</v>
      </c>
      <c r="C4" s="6"/>
      <c r="D4" s="6">
        <v>5000</v>
      </c>
    </row>
    <row r="5" spans="1:4" ht="18" customHeight="1" x14ac:dyDescent="0.25">
      <c r="A5" s="16">
        <v>43400</v>
      </c>
      <c r="B5" s="5" t="s">
        <v>2</v>
      </c>
      <c r="C5" s="6"/>
      <c r="D5" s="6">
        <v>7115.25</v>
      </c>
    </row>
    <row r="6" spans="1:4" ht="18" customHeight="1" x14ac:dyDescent="0.25">
      <c r="A6" s="17">
        <v>43400</v>
      </c>
      <c r="B6" s="12" t="s">
        <v>3</v>
      </c>
      <c r="C6" s="13">
        <v>185</v>
      </c>
      <c r="D6" s="14"/>
    </row>
    <row r="7" spans="1:4" ht="18" customHeight="1" x14ac:dyDescent="0.25">
      <c r="A7" s="18">
        <v>43400</v>
      </c>
      <c r="B7" s="15" t="s">
        <v>4</v>
      </c>
      <c r="C7" s="14"/>
      <c r="D7" s="14">
        <v>185</v>
      </c>
    </row>
    <row r="8" spans="1:4" ht="17.25" customHeight="1" x14ac:dyDescent="0.25">
      <c r="A8" s="16">
        <v>43586</v>
      </c>
      <c r="B8" s="5" t="s">
        <v>5</v>
      </c>
      <c r="C8" s="7">
        <v>11943.25</v>
      </c>
      <c r="D8" s="7"/>
    </row>
    <row r="9" spans="1:4" ht="17.25" customHeight="1" x14ac:dyDescent="0.25">
      <c r="A9" s="16">
        <v>43745</v>
      </c>
      <c r="B9" s="5" t="s">
        <v>2</v>
      </c>
      <c r="C9" s="8"/>
      <c r="D9" s="9">
        <v>5000</v>
      </c>
    </row>
    <row r="10" spans="1:4" x14ac:dyDescent="0.25">
      <c r="A10" s="19">
        <v>43823</v>
      </c>
      <c r="B10" s="5" t="s">
        <v>2</v>
      </c>
      <c r="C10" s="8"/>
      <c r="D10" s="9">
        <v>6943.25</v>
      </c>
    </row>
    <row r="11" spans="1:4" x14ac:dyDescent="0.25">
      <c r="A11" s="20">
        <v>43823</v>
      </c>
      <c r="B11" s="21" t="s">
        <v>7</v>
      </c>
      <c r="C11" s="22">
        <v>585.75</v>
      </c>
      <c r="D11" s="23"/>
    </row>
    <row r="12" spans="1:4" x14ac:dyDescent="0.25">
      <c r="A12" s="24">
        <v>43886</v>
      </c>
      <c r="B12" s="22" t="s">
        <v>10</v>
      </c>
      <c r="C12" s="22"/>
      <c r="D12" s="22">
        <v>585.75</v>
      </c>
    </row>
    <row r="13" spans="1:4" x14ac:dyDescent="0.25">
      <c r="A13" s="25">
        <v>43952</v>
      </c>
      <c r="B13" s="8" t="s">
        <v>11</v>
      </c>
      <c r="C13" s="9">
        <v>13437.5</v>
      </c>
      <c r="D13" s="9"/>
    </row>
    <row r="14" spans="1:4" x14ac:dyDescent="0.25">
      <c r="A14" s="25">
        <v>44109</v>
      </c>
      <c r="B14" s="5" t="s">
        <v>2</v>
      </c>
      <c r="C14" s="9"/>
      <c r="D14" s="9">
        <v>4000</v>
      </c>
    </row>
    <row r="15" spans="1:4" x14ac:dyDescent="0.25">
      <c r="A15" s="25">
        <v>44176</v>
      </c>
      <c r="B15" s="5" t="s">
        <v>2</v>
      </c>
      <c r="C15" s="9"/>
      <c r="D15" s="9">
        <v>5000</v>
      </c>
    </row>
    <row r="16" spans="1:4" x14ac:dyDescent="0.25">
      <c r="A16" s="26">
        <v>44176</v>
      </c>
      <c r="B16" s="12" t="s">
        <v>12</v>
      </c>
      <c r="C16" s="27">
        <v>355</v>
      </c>
      <c r="D16" s="9"/>
    </row>
    <row r="17" spans="1:4" x14ac:dyDescent="0.25">
      <c r="A17" s="25">
        <v>44189</v>
      </c>
      <c r="B17" s="5" t="s">
        <v>2</v>
      </c>
      <c r="C17" s="9"/>
      <c r="D17" s="9">
        <v>2000</v>
      </c>
    </row>
    <row r="18" spans="1:4" x14ac:dyDescent="0.25">
      <c r="A18" s="26">
        <v>44189</v>
      </c>
      <c r="B18" s="12" t="s">
        <v>7</v>
      </c>
      <c r="C18" s="27">
        <f>PRODUCT(D17,0.001,84)</f>
        <v>168</v>
      </c>
      <c r="D18" s="9"/>
    </row>
    <row r="19" spans="1:4" x14ac:dyDescent="0.25">
      <c r="A19" s="25">
        <v>44196</v>
      </c>
      <c r="B19" s="5" t="s">
        <v>2</v>
      </c>
      <c r="C19" s="8"/>
      <c r="D19" s="8">
        <v>2437.5</v>
      </c>
    </row>
    <row r="20" spans="1:4" x14ac:dyDescent="0.25">
      <c r="A20" s="26">
        <v>44196</v>
      </c>
      <c r="B20" s="12" t="s">
        <v>13</v>
      </c>
      <c r="C20" s="27">
        <f>PRODUCT(D19,0.001,91)</f>
        <v>221.8125</v>
      </c>
      <c r="D20" s="8"/>
    </row>
    <row r="21" spans="1:4" x14ac:dyDescent="0.25">
      <c r="C21" s="9">
        <f>SUM(C3:C20)</f>
        <v>39011.5625</v>
      </c>
      <c r="D21" s="9">
        <f>SUM(D3:D20)</f>
        <v>38266.75</v>
      </c>
    </row>
    <row r="22" spans="1:4" x14ac:dyDescent="0.25">
      <c r="C22" s="8"/>
      <c r="D22" s="9">
        <f>SUM(D21,-C21)</f>
        <v>-744.8125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2021-01-01T12:47:35Z</dcterms:modified>
</cp:coreProperties>
</file>