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1" i="1" l="1"/>
  <c r="F20" i="1"/>
  <c r="G20" i="1" s="1"/>
  <c r="F19" i="1" l="1"/>
  <c r="G18" i="1" s="1"/>
  <c r="F18" i="1"/>
  <c r="H22" i="1" l="1"/>
  <c r="G16" i="1" l="1"/>
  <c r="D15" i="1" l="1"/>
  <c r="F15" i="1" s="1"/>
  <c r="D14" i="1"/>
  <c r="F14" i="1" s="1"/>
  <c r="G14" i="1" l="1"/>
  <c r="D13" i="1"/>
  <c r="F13" i="1" s="1"/>
  <c r="D12" i="1"/>
  <c r="F12" i="1" s="1"/>
  <c r="G12" i="1" s="1"/>
  <c r="G22" i="1" s="1"/>
  <c r="F11" i="1" l="1"/>
  <c r="F10" i="1"/>
  <c r="D9" i="1" l="1"/>
  <c r="F9" i="1" s="1"/>
  <c r="D8" i="1" l="1"/>
  <c r="F8" i="1" s="1"/>
  <c r="D7" i="1" l="1"/>
  <c r="F7" i="1" s="1"/>
  <c r="H23" i="1" l="1"/>
  <c r="D6" i="1"/>
  <c r="F6" i="1" s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<sst xmlns="http://schemas.openxmlformats.org/spreadsheetml/2006/main" count="32" uniqueCount="13">
  <si>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</si>
  <si>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</si>
  <si>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</si>
  <si>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</si>
  <si>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</si>
  <si>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</si>
  <si>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</si>
  <si>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</si>
  <si>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</si>
  <si>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</si>
  <si>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остаток</t>
  </si>
  <si>
    <t>нет данных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</si>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</sst>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43232</v>
      </c>
      <c r="B2" s="2" t="s">
        <v>0</v>
      </c>
      <c r="C2" s="4">
        <v>4320</v>
      </c>
      <c r="D2" s="4"/>
      <c r="E2" s="4"/>
      <c r="F2" s="4"/>
      <c r="G2" s="5"/>
      <c r="H2" s="5"/>
    </row>
    <row r="3" spans="1:8" ht="18.75" customHeight="1" x14ac:dyDescent="0.25">
      <c r="A3" s="3">
        <v>43323</v>
      </c>
      <c r="B3" s="2" t="s">
        <v>0</v>
      </c>
      <c r="C3" s="2">
        <v>4557</v>
      </c>
      <c r="D3" s="2">
        <f t="shared" ref="D3:D9" si="0">SUM(C3,-C2)</f>
        <v>237</v>
      </c>
      <c r="E3" s="5">
        <v>4.5</v>
      </c>
      <c r="F3" s="8">
        <f>PRODUCT(D3,E3)</f>
        <v>1066.5</v>
      </c>
      <c r="G3" s="5">
        <v>1066.5</v>
      </c>
      <c r="H3" s="5">
        <v>1066.5</v>
      </c>
    </row>
    <row r="4" spans="1:8" ht="19.5" customHeight="1" x14ac:dyDescent="0.25">
      <c r="A4" s="9">
        <v>43734</v>
      </c>
      <c r="B4" s="2" t="s">
        <v>0</v>
      </c>
      <c r="C4" s="2">
        <v>5296</v>
      </c>
      <c r="D4" s="2">
        <f t="shared" si="0"/>
        <v>739</v>
      </c>
      <c r="E4" s="5">
        <v>4.49</v>
      </c>
      <c r="F4" s="8">
        <f>PRODUCT(D4,E4)</f>
        <v>3318.11</v>
      </c>
      <c r="G4" s="5">
        <v>3318.11</v>
      </c>
      <c r="H4" s="5">
        <v>3322</v>
      </c>
    </row>
    <row r="5" spans="1:8" ht="19.5" customHeight="1" x14ac:dyDescent="0.25">
      <c r="A5" s="9">
        <v>43927</v>
      </c>
      <c r="B5" s="2" t="s">
        <v>0</v>
      </c>
      <c r="C5" s="2">
        <v>5496</v>
      </c>
      <c r="D5" s="2">
        <f t="shared" si="0"/>
        <v>200</v>
      </c>
      <c r="E5" s="5">
        <v>4.49</v>
      </c>
      <c r="F5" s="8">
        <f>PRODUCT(D5,E5)</f>
        <v>898</v>
      </c>
      <c r="G5" s="5">
        <v>898</v>
      </c>
      <c r="H5" s="5">
        <v>1772.3</v>
      </c>
    </row>
    <row r="6" spans="1:8" ht="19.5" customHeight="1" x14ac:dyDescent="0.25">
      <c r="A6" s="9">
        <v>43927</v>
      </c>
      <c r="B6" s="2" t="s">
        <v>0</v>
      </c>
      <c r="C6" s="2">
        <v>5691</v>
      </c>
      <c r="D6" s="2">
        <f t="shared" si="0"/>
        <v>195</v>
      </c>
      <c r="E6" s="10">
        <v>4.49</v>
      </c>
      <c r="F6" s="8">
        <f>PRODUCT(D6,E6)</f>
        <v>875.55000000000007</v>
      </c>
      <c r="G6" s="5">
        <v>875.55</v>
      </c>
      <c r="H6" s="5"/>
    </row>
    <row r="7" spans="1:8" ht="18.75" customHeight="1" x14ac:dyDescent="0.25">
      <c r="A7" s="9">
        <v>43934</v>
      </c>
      <c r="B7" s="2" t="s">
        <v>0</v>
      </c>
      <c r="C7" s="2">
        <v>5891</v>
      </c>
      <c r="D7" s="2">
        <f t="shared" si="0"/>
        <v>200</v>
      </c>
      <c r="E7" s="5">
        <v>4.49</v>
      </c>
      <c r="F7" s="8">
        <f t="shared" ref="F7:F13" si="1">PRODUCT(D7,E7)</f>
        <v>898</v>
      </c>
      <c r="G7" s="5">
        <v>898</v>
      </c>
      <c r="H7" s="5">
        <v>900</v>
      </c>
    </row>
    <row r="8" spans="1:8" ht="19.5" customHeight="1" x14ac:dyDescent="0.25">
      <c r="A8" s="9">
        <v>43941</v>
      </c>
      <c r="B8" s="2" t="s">
        <v>0</v>
      </c>
      <c r="C8" s="2">
        <v>6091</v>
      </c>
      <c r="D8" s="2">
        <f t="shared" si="0"/>
        <v>200</v>
      </c>
      <c r="E8" s="5">
        <v>4.49</v>
      </c>
      <c r="F8" s="8">
        <f t="shared" si="1"/>
        <v>898</v>
      </c>
      <c r="G8" s="5">
        <v>898</v>
      </c>
      <c r="H8" s="5">
        <v>900</v>
      </c>
    </row>
    <row r="9" spans="1:8" ht="19.5" customHeight="1" x14ac:dyDescent="0.25">
      <c r="A9" s="9">
        <v>43948</v>
      </c>
      <c r="B9" s="2" t="s">
        <v>0</v>
      </c>
      <c r="C9" s="2">
        <v>6291</v>
      </c>
      <c r="D9" s="2">
        <f t="shared" si="0"/>
        <v>200</v>
      </c>
      <c r="E9" s="5">
        <v>4.49</v>
      </c>
      <c r="F9" s="8">
        <f t="shared" si="1"/>
        <v>898</v>
      </c>
      <c r="G9" s="5">
        <v>898</v>
      </c>
      <c r="H9" s="5">
        <v>900</v>
      </c>
    </row>
    <row r="10" spans="1:8" x14ac:dyDescent="0.25">
      <c r="A10" s="9">
        <v>43984</v>
      </c>
      <c r="B10" s="2" t="s">
        <v>0</v>
      </c>
      <c r="C10" s="2">
        <v>135</v>
      </c>
      <c r="D10" s="2">
        <v>135</v>
      </c>
      <c r="E10" s="5">
        <v>4.49</v>
      </c>
      <c r="F10" s="8">
        <f t="shared" si="1"/>
        <v>606.15</v>
      </c>
      <c r="G10" s="5">
        <v>717.93</v>
      </c>
      <c r="H10" s="5">
        <v>717.93</v>
      </c>
    </row>
    <row r="11" spans="1:8" x14ac:dyDescent="0.25">
      <c r="A11" s="9"/>
      <c r="B11" s="2" t="s">
        <v>12</v>
      </c>
      <c r="C11" s="2">
        <v>46</v>
      </c>
      <c r="D11" s="2">
        <v>46</v>
      </c>
      <c r="E11" s="5">
        <v>2.4300000000000002</v>
      </c>
      <c r="F11" s="8">
        <f t="shared" si="1"/>
        <v>111.78</v>
      </c>
      <c r="G11" s="5"/>
      <c r="H11" s="5"/>
    </row>
    <row r="12" spans="1:8" x14ac:dyDescent="0.25">
      <c r="A12" s="9">
        <v>44020</v>
      </c>
      <c r="B12" s="2" t="s">
        <v>0</v>
      </c>
      <c r="C12" s="2">
        <v>241</v>
      </c>
      <c r="D12" s="2">
        <f t="shared" ref="D12:D15" si="2">SUM(C12,-C10)</f>
        <v>106</v>
      </c>
      <c r="E12" s="5">
        <v>4.71</v>
      </c>
      <c r="F12" s="8">
        <f t="shared" si="1"/>
        <v>499.26</v>
      </c>
      <c r="G12" s="5">
        <f>SUM(F12,F13)</f>
        <v>545.16</v>
      </c>
      <c r="H12" s="5">
        <v>545.16</v>
      </c>
    </row>
    <row r="13" spans="1:8" x14ac:dyDescent="0.25">
      <c r="A13" s="9"/>
      <c r="B13" s="2" t="s">
        <v>12</v>
      </c>
      <c r="C13" s="2">
        <v>64</v>
      </c>
      <c r="D13" s="2">
        <f t="shared" si="2"/>
        <v>18</v>
      </c>
      <c r="E13" s="5">
        <v>2.5499999999999998</v>
      </c>
      <c r="F13" s="8">
        <f t="shared" si="1"/>
        <v>45.9</v>
      </c>
      <c r="G13" s="5"/>
      <c r="H13" s="5"/>
    </row>
    <row r="14" spans="1:8" x14ac:dyDescent="0.25">
      <c r="A14" s="9">
        <v>44095</v>
      </c>
      <c r="B14" s="2" t="s">
        <v>0</v>
      </c>
      <c r="C14" s="2">
        <v>607</v>
      </c>
      <c r="D14" s="2">
        <f t="shared" si="2"/>
        <v>366</v>
      </c>
      <c r="E14" s="5">
        <v>4.71</v>
      </c>
      <c r="F14" s="8">
        <f t="shared" ref="F14:F15" si="3">PRODUCT(D14,E14)</f>
        <v>1723.86</v>
      </c>
      <c r="G14" s="5">
        <f>SUM(F14,F15)</f>
        <v>1930.4099999999999</v>
      </c>
      <c r="H14" s="5">
        <v>2500</v>
      </c>
    </row>
    <row r="15" spans="1:8" x14ac:dyDescent="0.25">
      <c r="A15" s="9"/>
      <c r="B15" s="2" t="s">
        <v>12</v>
      </c>
      <c r="C15" s="2">
        <v>145</v>
      </c>
      <c r="D15" s="2">
        <f t="shared" si="2"/>
        <v>81</v>
      </c>
      <c r="E15" s="5">
        <v>2.5499999999999998</v>
      </c>
      <c r="F15" s="8">
        <f t="shared" si="3"/>
        <v>206.54999999999998</v>
      </c>
      <c r="G15" s="5"/>
      <c r="H15" s="5"/>
    </row>
    <row r="16" spans="1:8" x14ac:dyDescent="0.25">
      <c r="A16" s="9">
        <v>44123</v>
      </c>
      <c r="B16" s="2" t="s">
        <v>0</v>
      </c>
      <c r="C16" s="2">
        <v>0</v>
      </c>
      <c r="D16" s="12" t="s">
        <v>11</v>
      </c>
      <c r="E16" s="5">
        <v>4.71</v>
      </c>
      <c r="F16" s="8">
        <v>0</v>
      </c>
      <c r="G16" s="11">
        <f>SUM(F16,F17)</f>
        <v>0</v>
      </c>
      <c r="H16" s="5">
        <v>500</v>
      </c>
    </row>
    <row r="17" spans="1:8" x14ac:dyDescent="0.25">
      <c r="A17" s="9"/>
      <c r="B17" s="2" t="s">
        <v>12</v>
      </c>
      <c r="C17" s="2">
        <v>0</v>
      </c>
      <c r="D17" s="12" t="s">
        <v>11</v>
      </c>
      <c r="E17" s="5">
        <v>2.5499999999999998</v>
      </c>
      <c r="F17" s="8">
        <v>0</v>
      </c>
      <c r="G17" s="5"/>
      <c r="H17" s="5"/>
    </row>
    <row r="18" spans="1:8" x14ac:dyDescent="0.25">
      <c r="A18" s="9">
        <v>44333</v>
      </c>
      <c r="B18" s="2" t="s">
        <v>0</v>
      </c>
      <c r="C18" s="2">
        <v>695</v>
      </c>
      <c r="D18" s="13">
        <v>88</v>
      </c>
      <c r="E18" s="5">
        <v>4.71</v>
      </c>
      <c r="F18" s="8">
        <f t="shared" ref="F18:F19" si="4">PRODUCT(D18,E18)</f>
        <v>414.48</v>
      </c>
      <c r="G18" s="11">
        <f>SUM(F18,F19)</f>
        <v>470.58000000000004</v>
      </c>
      <c r="H18" s="5">
        <v>850</v>
      </c>
    </row>
    <row r="19" spans="1:8" x14ac:dyDescent="0.25">
      <c r="A19" s="9"/>
      <c r="B19" s="2" t="s">
        <v>12</v>
      </c>
      <c r="C19" s="2">
        <v>167</v>
      </c>
      <c r="D19" s="12">
        <v>22</v>
      </c>
      <c r="E19" s="5">
        <v>2.5499999999999998</v>
      </c>
      <c r="F19" s="8">
        <f t="shared" si="4"/>
        <v>56.099999999999994</v>
      </c>
      <c r="G19" s="5"/>
      <c r="H19" s="5"/>
    </row>
    <row r="20" spans="1:8" x14ac:dyDescent="0.25">
      <c r="A20" s="9">
        <v>44362</v>
      </c>
      <c r="B20" s="2" t="s">
        <v>0</v>
      </c>
      <c r="C20" s="2">
        <v>865</v>
      </c>
      <c r="D20" s="13">
        <v>88</v>
      </c>
      <c r="E20" s="5">
        <v>4.71</v>
      </c>
      <c r="F20" s="8">
        <f t="shared" ref="F20:F21" si="5">PRODUCT(D20,E20)</f>
        <v>414.48</v>
      </c>
      <c r="G20" s="11">
        <f>SUM(F20,F21)</f>
        <v>470.58000000000004</v>
      </c>
      <c r="H20" s="5">
        <v>850</v>
      </c>
    </row>
    <row r="21" spans="1:8" x14ac:dyDescent="0.25">
      <c r="A21" s="9"/>
      <c r="B21" s="2" t="s">
        <v>12</v>
      </c>
      <c r="C21" s="2">
        <v>187</v>
      </c>
      <c r="D21" s="12">
        <v>22</v>
      </c>
      <c r="E21" s="5">
        <v>2.5499999999999998</v>
      </c>
      <c r="F21" s="8">
        <f t="shared" si="5"/>
        <v>56.099999999999994</v>
      </c>
      <c r="G21" s="5"/>
      <c r="H21" s="5"/>
    </row>
    <row r="22" spans="1:8" x14ac:dyDescent="0.25">
      <c r="A22" s="3"/>
      <c r="B22" s="2"/>
      <c r="C22" s="2"/>
      <c r="D22" s="2"/>
      <c r="E22" s="7"/>
      <c r="F22" s="5" t="s">
        <v>9</v>
      </c>
      <c r="G22" s="5">
        <f>SUM(G2:G17)</f>
        <v>12045.66</v>
      </c>
      <c r="H22" s="5">
        <f>SUM(H2:H17)</f>
        <v>13123.89</v>
      </c>
    </row>
    <row r="23" spans="1:8" x14ac:dyDescent="0.25">
      <c r="A23" s="3"/>
      <c r="B23" s="2"/>
      <c r="C23" s="2"/>
      <c r="D23" s="2"/>
      <c r="E23" s="2"/>
      <c r="F23" s="5" t="s">
        <v>10</v>
      </c>
      <c r="G23" s="5"/>
      <c r="H23" s="5">
        <f>SUM(H22,-G22)</f>
        <v>1078.2299999999996</v>
      </c>
    </row>
    <row r="25" spans="1:8" x14ac:dyDescent="0.25">
      <c r="D25" s="14"/>
      <c r="E25" s="15"/>
      <c r="F25" s="15"/>
      <c r="G25" s="16"/>
    </row>
  </sheetData>
  <mergeCells count="1">
    <mergeCell ref="D25:G25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2021-06-20T15:21:35Z</dcterms:modified>
</cp:coreProperties>
</file>