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H14" i="1" l="1"/>
  <c r="G14" i="1"/>
  <c r="D13" i="1"/>
  <c r="F13" i="1" s="1"/>
  <c r="D12" i="1"/>
  <c r="F12" i="1" s="1"/>
  <c r="G12" i="1" s="1"/>
  <c r="D11" i="1" l="1"/>
  <c r="F11" i="1" s="1"/>
  <c r="D10" i="1"/>
  <c r="F10" i="1" s="1"/>
  <c r="D24" i="1"/>
  <c r="F24" i="1" s="1"/>
  <c r="G10" i="1" l="1"/>
  <c r="D23" i="1"/>
  <c r="F23" i="1" s="1"/>
  <c r="D9" i="1"/>
  <c r="F9" i="1" s="1"/>
  <c r="D8" i="1"/>
  <c r="F8" i="1" s="1"/>
  <c r="G8" i="1" l="1"/>
  <c r="D7" i="1"/>
  <c r="F7" i="1" s="1"/>
  <c r="D6" i="1"/>
  <c r="F6" i="1" s="1"/>
  <c r="F22" i="1"/>
  <c r="D5" i="1"/>
  <c r="D4" i="1"/>
  <c r="F4" i="1" s="1"/>
  <c r="F5" i="1"/>
  <c r="F21" i="1"/>
  <c r="G4" i="1" l="1"/>
  <c r="G6" i="1"/>
</calcChain>
</file>

<file path=xl/sharedStrings.xml><?xml version="1.0" encoding="utf-8"?>
<sst xmlns="http://schemas.openxmlformats.org/spreadsheetml/2006/main" count="27" uniqueCount="13">
  <si>
    <t>Т1</t>
  </si>
  <si>
    <t>Т2</t>
  </si>
  <si>
    <t xml:space="preserve"> </t>
  </si>
  <si>
    <t xml:space="preserve">Тариф </t>
  </si>
  <si>
    <t>Дата оплаты</t>
  </si>
  <si>
    <t>Показания на день оплаты</t>
  </si>
  <si>
    <t xml:space="preserve">кВт/ч к оплате </t>
  </si>
  <si>
    <t>БАНЯ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</si>
  <si>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</si>
  <si>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</si>
  <si>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</si>
  <si>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</si>
  <si>
    <t>итого за период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</si>
</sst>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/>
    </xf>
    <xf numFmtId="14" fontId="1" fillId="0" borderId="1" xfId="0" applyNumberFormat="1" applyFont="1" applyBorder="1"/>
    <xf numFmtId="14" fontId="1" fillId="0" borderId="2" xfId="0" applyNumberFormat="1" applyFont="1" applyBorder="1"/>
    <xf numFmtId="0" fontId="1" fillId="0" borderId="2" xfId="0" applyFont="1" applyBorder="1" applyAlignment="1">
      <alignment horizontal="center" vertical="center"/>
    </xf>
    <xf numFmtId="2" fontId="1" fillId="0" borderId="2" xfId="0" applyNumberFormat="1" applyFont="1" applyBorder="1" applyAlignment="1">
      <alignment horizontal="center" vertical="center"/>
    </xf>
    <xf numFmtId="0" fontId="1" fillId="0" borderId="3" xfId="0" applyFont="1" applyBorder="1"/>
    <xf numFmtId="0" fontId="1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164" fontId="1" fillId="0" borderId="4" xfId="0" applyNumberFormat="1" applyFont="1" applyBorder="1" applyAlignment="1">
      <alignment horizontal="center" vertical="center"/>
    </xf>
    <xf numFmtId="164" fontId="1" fillId="0" borderId="5" xfId="0" applyNumberFormat="1" applyFont="1" applyBorder="1" applyAlignment="1">
      <alignment horizontal="center" vertical="center"/>
    </xf>
    <xf numFmtId="164" fontId="1" fillId="0" borderId="6" xfId="0" applyNumberFormat="1" applyFont="1" applyBorder="1" applyAlignment="1">
      <alignment horizontal="center" vertical="center"/>
    </xf>
    <xf numFmtId="164" fontId="1" fillId="0" borderId="1" xfId="0" applyNumberFormat="1" applyFont="1" applyBorder="1"/>
    <xf numFmtId="2" fontId="1" fillId="0" borderId="1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4"/>
  <sheetViews>
    <sheetView tabSelected="1" workbookViewId="0">
      <selection activeCell="J14" sqref="J14"/>
    </sheetView>
  </sheetViews>
  <sheetFormatPr defaultRowHeight="15.75" x14ac:dyDescent="0.25"/>
  <cols>
    <col min="1" max="1" width="13.42578125" style="1" customWidth="1"/>
    <col min="2" max="2" width="8.85546875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7" width="12.7109375" style="1" customWidth="1"/>
    <col min="8" max="8" width="13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53.25" customHeight="1" x14ac:dyDescent="0.25">
      <c r="A1" s="5" t="s">
        <v>4</v>
      </c>
      <c r="B1" s="5" t="s">
        <v>8</v>
      </c>
      <c r="C1" s="6" t="s">
        <v>5</v>
      </c>
      <c r="D1" s="5" t="s">
        <v>6</v>
      </c>
      <c r="E1" s="5" t="s">
        <v>3</v>
      </c>
      <c r="F1" s="14" t="s">
        <v>9</v>
      </c>
      <c r="G1" s="5" t="s">
        <v>10</v>
      </c>
      <c r="H1" s="5" t="s">
        <v>11</v>
      </c>
    </row>
    <row r="2" spans="1:8" ht="19.5" customHeight="1" x14ac:dyDescent="0.25">
      <c r="A2" s="4">
        <v>43393</v>
      </c>
      <c r="B2" s="3" t="s">
        <v>0</v>
      </c>
      <c r="C2" s="3">
        <v>5535</v>
      </c>
      <c r="D2" s="3"/>
      <c r="E2" s="3"/>
      <c r="F2" s="15"/>
      <c r="G2" s="2"/>
      <c r="H2" s="2"/>
    </row>
    <row r="3" spans="1:8" ht="19.5" customHeight="1" x14ac:dyDescent="0.25">
      <c r="A3" s="4"/>
      <c r="B3" s="3" t="s">
        <v>1</v>
      </c>
      <c r="C3" s="3">
        <v>3587</v>
      </c>
      <c r="D3" s="3"/>
      <c r="E3" s="3"/>
      <c r="F3" s="15"/>
      <c r="G3" s="2"/>
      <c r="H3" s="2"/>
    </row>
    <row r="4" spans="1:8" ht="19.5" customHeight="1" x14ac:dyDescent="0.25">
      <c r="A4" s="4">
        <v>43670</v>
      </c>
      <c r="B4" s="3" t="s">
        <v>0</v>
      </c>
      <c r="C4" s="3">
        <v>5935</v>
      </c>
      <c r="D4" s="3">
        <f t="shared" ref="D4:D7" si="0">C4-C2</f>
        <v>400</v>
      </c>
      <c r="E4" s="3">
        <v>4.49</v>
      </c>
      <c r="F4" s="15">
        <f t="shared" ref="F4:F5" si="1">D4*E4</f>
        <v>1796</v>
      </c>
      <c r="G4" s="18">
        <f>SUM(F4,F5)</f>
        <v>2768</v>
      </c>
      <c r="H4" s="18">
        <v>2768</v>
      </c>
    </row>
    <row r="5" spans="1:8" ht="19.5" customHeight="1" x14ac:dyDescent="0.25">
      <c r="A5" s="4"/>
      <c r="B5" s="3" t="s">
        <v>1</v>
      </c>
      <c r="C5" s="3">
        <v>3987</v>
      </c>
      <c r="D5" s="3">
        <f t="shared" si="0"/>
        <v>400</v>
      </c>
      <c r="E5" s="3">
        <v>2.4300000000000002</v>
      </c>
      <c r="F5" s="15">
        <f t="shared" si="1"/>
        <v>972.00000000000011</v>
      </c>
      <c r="G5" s="18"/>
      <c r="H5" s="18" t="s">
        <v>2</v>
      </c>
    </row>
    <row r="6" spans="1:8" x14ac:dyDescent="0.25">
      <c r="A6" s="4">
        <v>43747</v>
      </c>
      <c r="B6" s="3" t="s">
        <v>0</v>
      </c>
      <c r="C6" s="3">
        <v>6435</v>
      </c>
      <c r="D6" s="3">
        <f t="shared" si="0"/>
        <v>500</v>
      </c>
      <c r="E6" s="3">
        <v>4.49</v>
      </c>
      <c r="F6" s="15">
        <f t="shared" ref="F6:F11" si="2">D6*E6</f>
        <v>2245</v>
      </c>
      <c r="G6" s="18">
        <f>SUM(F6,F7)</f>
        <v>3217</v>
      </c>
      <c r="H6" s="18">
        <v>3217</v>
      </c>
    </row>
    <row r="7" spans="1:8" x14ac:dyDescent="0.25">
      <c r="A7" s="4"/>
      <c r="B7" s="3" t="s">
        <v>1</v>
      </c>
      <c r="C7" s="3">
        <v>4387</v>
      </c>
      <c r="D7" s="3">
        <f t="shared" si="0"/>
        <v>400</v>
      </c>
      <c r="E7" s="3">
        <v>2.4300000000000002</v>
      </c>
      <c r="F7" s="15">
        <f t="shared" si="2"/>
        <v>972.00000000000011</v>
      </c>
      <c r="G7" s="18"/>
      <c r="H7" s="18"/>
    </row>
    <row r="8" spans="1:8" x14ac:dyDescent="0.25">
      <c r="A8" s="4">
        <v>43964</v>
      </c>
      <c r="B8" s="3" t="s">
        <v>0</v>
      </c>
      <c r="C8" s="3">
        <v>6935</v>
      </c>
      <c r="D8" s="3">
        <f t="shared" ref="D8:D9" si="3">C8-C6</f>
        <v>500</v>
      </c>
      <c r="E8" s="3">
        <v>4.49</v>
      </c>
      <c r="F8" s="15">
        <f t="shared" si="2"/>
        <v>2245</v>
      </c>
      <c r="G8" s="18">
        <f>SUM(F8,F9)</f>
        <v>2245</v>
      </c>
      <c r="H8" s="18">
        <v>225</v>
      </c>
    </row>
    <row r="9" spans="1:8" x14ac:dyDescent="0.25">
      <c r="A9" s="4"/>
      <c r="B9" s="3" t="s">
        <v>1</v>
      </c>
      <c r="C9" s="3">
        <v>4387</v>
      </c>
      <c r="D9" s="3">
        <f t="shared" si="3"/>
        <v>0</v>
      </c>
      <c r="E9" s="3">
        <v>2.4300000000000002</v>
      </c>
      <c r="F9" s="15">
        <f t="shared" si="2"/>
        <v>0</v>
      </c>
      <c r="G9" s="18"/>
      <c r="H9" s="18"/>
    </row>
    <row r="10" spans="1:8" x14ac:dyDescent="0.25">
      <c r="A10" s="4">
        <v>44020</v>
      </c>
      <c r="B10" s="3" t="s">
        <v>0</v>
      </c>
      <c r="C10" s="3">
        <v>7035</v>
      </c>
      <c r="D10" s="3">
        <f t="shared" ref="D10:D11" si="4">C10-C8</f>
        <v>100</v>
      </c>
      <c r="E10" s="3">
        <v>4.49</v>
      </c>
      <c r="F10" s="15">
        <f t="shared" si="2"/>
        <v>449</v>
      </c>
      <c r="G10" s="18">
        <f>SUM(F10,F11)</f>
        <v>692</v>
      </c>
      <c r="H10" s="18">
        <v>692</v>
      </c>
    </row>
    <row r="11" spans="1:8" x14ac:dyDescent="0.25">
      <c r="A11" s="4"/>
      <c r="B11" s="3" t="s">
        <v>1</v>
      </c>
      <c r="C11" s="3">
        <v>4487</v>
      </c>
      <c r="D11" s="3">
        <f t="shared" si="4"/>
        <v>100</v>
      </c>
      <c r="E11" s="3">
        <v>2.4300000000000002</v>
      </c>
      <c r="F11" s="15">
        <f t="shared" si="2"/>
        <v>243.00000000000003</v>
      </c>
      <c r="G11" s="18"/>
      <c r="H11" s="18"/>
    </row>
    <row r="12" spans="1:8" x14ac:dyDescent="0.25">
      <c r="A12" s="4">
        <v>44020</v>
      </c>
      <c r="B12" s="3" t="s">
        <v>0</v>
      </c>
      <c r="C12" s="3">
        <v>8035</v>
      </c>
      <c r="D12" s="3">
        <f t="shared" ref="D12:D13" si="5">C12-C10</f>
        <v>1000</v>
      </c>
      <c r="E12" s="3">
        <v>4.71</v>
      </c>
      <c r="F12" s="15">
        <f t="shared" ref="F12:F13" si="6">D12*E12</f>
        <v>4710</v>
      </c>
      <c r="G12" s="18">
        <f>SUM(F12,F13)</f>
        <v>7260</v>
      </c>
      <c r="H12" s="18">
        <v>7260</v>
      </c>
    </row>
    <row r="13" spans="1:8" x14ac:dyDescent="0.25">
      <c r="A13" s="4"/>
      <c r="B13" s="3" t="s">
        <v>1</v>
      </c>
      <c r="C13" s="3">
        <v>5487</v>
      </c>
      <c r="D13" s="3">
        <f t="shared" si="5"/>
        <v>1000</v>
      </c>
      <c r="E13" s="3">
        <v>2.5499999999999998</v>
      </c>
      <c r="F13" s="15">
        <f t="shared" si="6"/>
        <v>2550</v>
      </c>
      <c r="G13" s="18"/>
      <c r="H13" s="18"/>
    </row>
    <row r="14" spans="1:8" x14ac:dyDescent="0.25">
      <c r="A14" s="4"/>
      <c r="B14" s="3"/>
      <c r="C14" s="3"/>
      <c r="D14" s="3"/>
      <c r="E14" s="7"/>
      <c r="F14" s="15" t="s">
        <v>12</v>
      </c>
      <c r="G14" s="18">
        <f>SUM(G4:G13)</f>
        <v>16182</v>
      </c>
      <c r="H14" s="18">
        <f>SUM(H4:H13)</f>
        <v>14162</v>
      </c>
    </row>
    <row r="15" spans="1:8" x14ac:dyDescent="0.25">
      <c r="A15" s="4"/>
      <c r="B15" s="3"/>
      <c r="C15" s="3"/>
      <c r="D15" s="3"/>
      <c r="E15" s="3"/>
      <c r="F15" s="15"/>
      <c r="G15" s="18"/>
      <c r="H15" s="18"/>
    </row>
    <row r="16" spans="1:8" x14ac:dyDescent="0.25">
      <c r="A16" s="4"/>
      <c r="B16" s="3"/>
      <c r="C16" s="3"/>
      <c r="D16" s="3"/>
      <c r="E16" s="7"/>
      <c r="F16" s="15"/>
      <c r="G16" s="2"/>
      <c r="H16" s="2"/>
    </row>
    <row r="17" spans="1:8" x14ac:dyDescent="0.25">
      <c r="A17" s="2"/>
      <c r="B17" s="3"/>
      <c r="C17" s="3"/>
      <c r="D17" s="3"/>
      <c r="E17" s="3"/>
      <c r="F17" s="15"/>
      <c r="G17" s="2"/>
      <c r="H17" s="2"/>
    </row>
    <row r="18" spans="1:8" x14ac:dyDescent="0.25">
      <c r="A18" s="8"/>
      <c r="B18" s="3"/>
      <c r="C18" s="3"/>
      <c r="D18" s="3"/>
      <c r="E18" s="7"/>
      <c r="F18" s="15"/>
      <c r="G18" s="2"/>
      <c r="H18" s="2"/>
    </row>
    <row r="19" spans="1:8" ht="16.5" thickBot="1" x14ac:dyDescent="0.3">
      <c r="A19" s="12"/>
      <c r="B19" s="13"/>
      <c r="C19" s="13"/>
      <c r="D19" s="13"/>
      <c r="E19" s="13"/>
      <c r="F19" s="16"/>
      <c r="G19" s="2"/>
      <c r="H19" s="2"/>
    </row>
    <row r="20" spans="1:8" x14ac:dyDescent="0.25">
      <c r="A20" s="9" t="s">
        <v>7</v>
      </c>
      <c r="B20" s="10"/>
      <c r="C20" s="10"/>
      <c r="D20" s="10"/>
      <c r="E20" s="11"/>
      <c r="F20" s="17"/>
      <c r="G20" s="2"/>
      <c r="H20" s="2"/>
    </row>
    <row r="21" spans="1:8" x14ac:dyDescent="0.25">
      <c r="A21" s="4">
        <v>43393</v>
      </c>
      <c r="B21" s="3" t="s">
        <v>0</v>
      </c>
      <c r="C21" s="3">
        <v>2451</v>
      </c>
      <c r="D21" s="3">
        <v>300</v>
      </c>
      <c r="E21" s="3">
        <v>4.5</v>
      </c>
      <c r="F21" s="15">
        <f>D21*E21</f>
        <v>1350</v>
      </c>
      <c r="G21" s="19">
        <v>1350</v>
      </c>
      <c r="H21" s="19">
        <v>1350</v>
      </c>
    </row>
    <row r="22" spans="1:8" x14ac:dyDescent="0.25">
      <c r="A22" s="4">
        <v>43670</v>
      </c>
      <c r="B22" s="3" t="s">
        <v>0</v>
      </c>
      <c r="C22" s="3">
        <v>2851</v>
      </c>
      <c r="D22" s="3">
        <v>400</v>
      </c>
      <c r="E22" s="3">
        <v>4.49</v>
      </c>
      <c r="F22" s="15">
        <f>D22*E22</f>
        <v>1796</v>
      </c>
      <c r="G22" s="19">
        <v>1796</v>
      </c>
      <c r="H22" s="19">
        <v>1796</v>
      </c>
    </row>
    <row r="23" spans="1:8" x14ac:dyDescent="0.25">
      <c r="A23" s="4">
        <v>43964</v>
      </c>
      <c r="B23" s="3" t="s">
        <v>0</v>
      </c>
      <c r="C23" s="3">
        <v>3351</v>
      </c>
      <c r="D23" s="3">
        <f>SUM(C23,-C22)</f>
        <v>500</v>
      </c>
      <c r="E23" s="3">
        <v>4.49</v>
      </c>
      <c r="F23" s="15">
        <f>D23*E23</f>
        <v>2245</v>
      </c>
      <c r="G23" s="19">
        <v>2245</v>
      </c>
      <c r="H23" s="19">
        <v>2245</v>
      </c>
    </row>
    <row r="24" spans="1:8" x14ac:dyDescent="0.25">
      <c r="A24" s="4">
        <v>44020</v>
      </c>
      <c r="B24" s="3" t="s">
        <v>0</v>
      </c>
      <c r="C24" s="3">
        <v>3451</v>
      </c>
      <c r="D24" s="3">
        <f>SUM(C24,-C23)</f>
        <v>100</v>
      </c>
      <c r="E24" s="3">
        <v>4.49</v>
      </c>
      <c r="F24" s="15">
        <f>D24*E24</f>
        <v>449</v>
      </c>
      <c r="G24" s="19">
        <v>449</v>
      </c>
      <c r="H24" s="19">
        <v>449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2020-07-29T16:19:38Z</dcterms:modified>
</cp:coreProperties>
</file>