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23" i="1" l="1"/>
  <c r="H23" i="1"/>
  <c r="D21" i="1" l="1"/>
  <c r="D20" i="1"/>
  <c r="F21" i="1"/>
  <c r="F20" i="1"/>
  <c r="G20" i="1" l="1"/>
  <c r="D19" i="1"/>
  <c r="F19" i="1" s="1"/>
  <c r="D18" i="1"/>
  <c r="F18" i="1" s="1"/>
  <c r="G18" i="1" s="1"/>
  <c r="D16" i="1" l="1"/>
  <c r="F16" i="1" s="1"/>
  <c r="D15" i="1"/>
  <c r="F15" i="1" s="1"/>
  <c r="G15" i="1" s="1"/>
  <c r="D13" i="1"/>
  <c r="F13" i="1" s="1"/>
  <c r="D12" i="1"/>
  <c r="F12" i="1" s="1"/>
  <c r="G12" i="1" s="1"/>
  <c r="D10" i="1"/>
  <c r="D9" i="1"/>
  <c r="D7" i="1"/>
  <c r="F7" i="1" s="1"/>
  <c r="D6" i="1"/>
  <c r="F6" i="1" s="1"/>
  <c r="G6" i="1" s="1"/>
  <c r="D5" i="1"/>
  <c r="F5" i="1" s="1"/>
  <c r="D4" i="1"/>
  <c r="F4" i="1" s="1"/>
  <c r="G4" i="1" s="1"/>
  <c r="F10" i="1"/>
  <c r="F9" i="1"/>
  <c r="G9" i="1" l="1"/>
  <c r="H24" i="1" s="1"/>
</calcChain>
</file>

<file path=xl/sharedStrings.xml><?xml version="1.0" encoding="utf-8"?>
<sst xmlns="http://schemas.openxmlformats.org/spreadsheetml/2006/main" count="36" uniqueCount="18">
  <si>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</si>
  <si>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</si>
  <si>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</si>
  <si>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</si>
  <si>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</si>
  <si>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</si>
  <si>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</si>
  <si>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</si>
  <si>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</si>
  <si>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</si>
  <si>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</si>
  <si>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</si>
  <si>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</si>
  <si>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к доплате</t>
  </si>
  <si>
    <t>Нач пени за просрочку оплаты за ЭЭ на 104 дн.</t>
  </si>
  <si>
    <t>итого с пенями</t>
  </si>
  <si>
    <t>Т</t>
  </si>
  <si>
    <t>оплачены пени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</si>
</sst>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J25" sqref="J25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 t="s">
        <v>16</v>
      </c>
      <c r="C8" s="15">
        <v>0</v>
      </c>
      <c r="D8" s="16" t="s">
        <v>12</v>
      </c>
      <c r="E8" s="15">
        <v>0</v>
      </c>
      <c r="F8" s="16">
        <v>0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 t="s">
        <v>16</v>
      </c>
      <c r="C11" s="15">
        <v>0</v>
      </c>
      <c r="D11" s="16" t="s">
        <v>11</v>
      </c>
      <c r="E11" s="15">
        <v>0</v>
      </c>
      <c r="F11" s="16">
        <v>0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 t="s">
        <v>16</v>
      </c>
      <c r="C14" s="15">
        <v>0</v>
      </c>
      <c r="D14" s="16" t="s">
        <v>10</v>
      </c>
      <c r="E14" s="15">
        <v>0</v>
      </c>
      <c r="F14" s="16">
        <v>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ht="25.5" x14ac:dyDescent="0.25">
      <c r="A17" s="19">
        <v>43903</v>
      </c>
      <c r="B17" s="14" t="s">
        <v>16</v>
      </c>
      <c r="C17" s="15">
        <v>0</v>
      </c>
      <c r="D17" s="16" t="s">
        <v>14</v>
      </c>
      <c r="E17" s="2">
        <v>0</v>
      </c>
      <c r="F17" s="16">
        <v>0</v>
      </c>
      <c r="G17" s="20">
        <v>1044.44</v>
      </c>
      <c r="H17" s="12"/>
    </row>
    <row r="18" spans="1:8" x14ac:dyDescent="0.25">
      <c r="A18" s="9">
        <v>43986</v>
      </c>
      <c r="B18" s="3" t="s">
        <v>0</v>
      </c>
      <c r="C18" s="11">
        <v>72940</v>
      </c>
      <c r="D18" s="3">
        <f>SUM(C18,-C15)</f>
        <v>1894</v>
      </c>
      <c r="E18" s="8">
        <v>4.49</v>
      </c>
      <c r="F18" s="6">
        <f>D18*E18</f>
        <v>8504.0600000000013</v>
      </c>
      <c r="G18" s="12">
        <f>SUM(F18,F19)</f>
        <v>11405.480000000001</v>
      </c>
      <c r="H18" s="2">
        <v>11405.48</v>
      </c>
    </row>
    <row r="19" spans="1:8" x14ac:dyDescent="0.25">
      <c r="A19" s="2"/>
      <c r="B19" s="3" t="s">
        <v>1</v>
      </c>
      <c r="C19" s="11">
        <v>38955</v>
      </c>
      <c r="D19" s="3">
        <f>SUM(C19,-C16)</f>
        <v>1194</v>
      </c>
      <c r="E19" s="3">
        <v>2.4300000000000002</v>
      </c>
      <c r="F19" s="6">
        <f>D19*E19</f>
        <v>2901.42</v>
      </c>
      <c r="G19" s="2"/>
      <c r="H19" s="2"/>
    </row>
    <row r="20" spans="1:8" x14ac:dyDescent="0.25">
      <c r="A20" s="9">
        <v>44012</v>
      </c>
      <c r="B20" s="3" t="s">
        <v>0</v>
      </c>
      <c r="C20" s="11">
        <v>74781</v>
      </c>
      <c r="D20" s="3">
        <f>SUM(C20,-C18)</f>
        <v>1841</v>
      </c>
      <c r="E20" s="8">
        <v>4.49</v>
      </c>
      <c r="F20" s="6">
        <f>D20*E20</f>
        <v>8266.09</v>
      </c>
      <c r="G20" s="12">
        <f>SUM(F20,F21)</f>
        <v>9896.6200000000008</v>
      </c>
      <c r="H20" s="2">
        <v>9896.6200000000008</v>
      </c>
    </row>
    <row r="21" spans="1:8" x14ac:dyDescent="0.25">
      <c r="A21" s="2"/>
      <c r="B21" s="3" t="s">
        <v>1</v>
      </c>
      <c r="C21" s="11">
        <v>39626</v>
      </c>
      <c r="D21" s="3">
        <f>SUM(C21,-C19)</f>
        <v>671</v>
      </c>
      <c r="E21" s="3">
        <v>2.4300000000000002</v>
      </c>
      <c r="F21" s="6">
        <f>D21*E21</f>
        <v>1630.5300000000002</v>
      </c>
      <c r="G21" s="2"/>
      <c r="H21" s="2"/>
    </row>
    <row r="22" spans="1:8" x14ac:dyDescent="0.25">
      <c r="A22" s="17">
        <v>44032</v>
      </c>
      <c r="B22" s="3" t="s">
        <v>16</v>
      </c>
      <c r="C22" s="11">
        <v>0</v>
      </c>
      <c r="D22" s="3" t="s">
        <v>17</v>
      </c>
      <c r="E22" s="3">
        <v>0</v>
      </c>
      <c r="F22" s="6">
        <v>0</v>
      </c>
      <c r="G22" s="2">
        <v>0</v>
      </c>
      <c r="H22" s="2">
        <v>2731.58</v>
      </c>
    </row>
    <row r="23" spans="1:8" x14ac:dyDescent="0.25">
      <c r="A23" s="17"/>
      <c r="B23" s="2"/>
      <c r="C23" s="2"/>
      <c r="D23" s="2"/>
      <c r="E23" s="2"/>
      <c r="F23" s="18" t="s">
        <v>15</v>
      </c>
      <c r="G23" s="12">
        <f>SUM(G2:G22)</f>
        <v>101888.45</v>
      </c>
      <c r="H23" s="12">
        <f>SUM(H2:H22)</f>
        <v>101888.45</v>
      </c>
    </row>
    <row r="24" spans="1:8" x14ac:dyDescent="0.25">
      <c r="A24" s="2"/>
      <c r="B24" s="2"/>
      <c r="C24" s="2"/>
      <c r="D24" s="2"/>
      <c r="E24" s="2"/>
      <c r="F24" s="2" t="s">
        <v>13</v>
      </c>
      <c r="G24" s="2"/>
      <c r="H24" s="20">
        <f>SUM(H23,-G23)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2020-07-31T08:51:12Z</dcterms:modified>
</cp:coreProperties>
</file>