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D19" i="1"/>
  <c r="F19" i="1" s="1"/>
  <c r="G19" i="1" l="1"/>
  <c r="H21" i="1"/>
  <c r="D18" i="1"/>
  <c r="F18" i="1" s="1"/>
  <c r="D17" i="1"/>
  <c r="F17" i="1" s="1"/>
  <c r="G17" i="1" s="1"/>
  <c r="D16" i="1" l="1"/>
  <c r="F16" i="1" s="1"/>
  <c r="D15" i="1"/>
  <c r="F15" i="1" s="1"/>
  <c r="G15" i="1" l="1"/>
  <c r="D14" i="1"/>
  <c r="F14" i="1" s="1"/>
  <c r="D13" i="1"/>
  <c r="F13" i="1" s="1"/>
  <c r="D12" i="1"/>
  <c r="F12" i="1" s="1"/>
  <c r="D11" i="1"/>
  <c r="F11" i="1" s="1"/>
  <c r="D10" i="1"/>
  <c r="D9" i="1"/>
  <c r="F9" i="1" s="1"/>
  <c r="G9" i="1" s="1"/>
  <c r="D7" i="1"/>
  <c r="D6" i="1"/>
  <c r="D5" i="1"/>
  <c r="F5" i="1" s="1"/>
  <c r="D4" i="1"/>
  <c r="F4" i="1" s="1"/>
  <c r="F10" i="1"/>
  <c r="F7" i="1"/>
  <c r="F6" i="1"/>
  <c r="G11" i="1" l="1"/>
  <c r="G4" i="1"/>
  <c r="G6" i="1"/>
  <c r="G13" i="1"/>
  <c r="G21" i="1" l="1"/>
  <c r="H22" i="1" s="1"/>
</calcChain>
</file>

<file path=xl/sharedStrings.xml><?xml version="1.0" encoding="utf-8"?>
<sst xmlns="http://schemas.openxmlformats.org/spreadsheetml/2006/main" count="29" uniqueCount="13">
  <si>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</si>
  <si>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</si>
  <si>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</si>
  <si>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</si>
  <si>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</si>
  <si>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</si>
  <si>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</si>
  <si>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</si>
  <si>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</si>
  <si>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</si>
  <si>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</si>
  <si>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</si>
  <si>
    <t>Нач пени за просрочку на 143 дн: 1785,26 х 0,1% х 103 (143-40) = 183,88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</si>
</sst>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rgb="FFFF000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6" xfId="0" applyFont="1" applyBorder="1"/>
    <xf numFmtId="164" fontId="1" fillId="0" borderId="0" xfId="0" applyNumberFormat="1" applyFont="1" applyBorder="1"/>
    <xf numFmtId="164" fontId="1" fillId="0" borderId="6" xfId="0" applyNumberFormat="1" applyFont="1" applyBorder="1"/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/>
    <xf numFmtId="0" fontId="0" fillId="0" borderId="5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43570</v>
      </c>
      <c r="B2" s="2" t="s">
        <v>0</v>
      </c>
      <c r="C2" s="2">
        <v>4817</v>
      </c>
      <c r="D2" s="2"/>
      <c r="E2" s="6"/>
      <c r="F2" s="10"/>
      <c r="G2" s="12"/>
      <c r="H2" s="12"/>
    </row>
    <row r="3" spans="1:8" x14ac:dyDescent="0.25">
      <c r="A3" s="3"/>
      <c r="B3" s="2" t="s">
        <v>1</v>
      </c>
      <c r="C3" s="2">
        <v>2386</v>
      </c>
      <c r="D3" s="2"/>
      <c r="E3" s="2"/>
      <c r="F3" s="10"/>
      <c r="G3" s="12"/>
      <c r="H3" s="12"/>
    </row>
    <row r="4" spans="1:8" x14ac:dyDescent="0.25">
      <c r="A4" s="3">
        <v>43665</v>
      </c>
      <c r="B4" s="2" t="s">
        <v>0</v>
      </c>
      <c r="C4" s="2">
        <v>4990</v>
      </c>
      <c r="D4" s="2">
        <f>SUM(C4,-C2)</f>
        <v>173</v>
      </c>
      <c r="E4" s="6">
        <v>4.57</v>
      </c>
      <c r="F4" s="10">
        <f t="shared" ref="F4:F5" si="0">D4*E4</f>
        <v>790.61</v>
      </c>
      <c r="G4" s="12">
        <f>SUM(F4,F5)</f>
        <v>831.24</v>
      </c>
      <c r="H4" s="12">
        <v>831.24</v>
      </c>
    </row>
    <row r="5" spans="1:8" x14ac:dyDescent="0.25">
      <c r="A5" s="3"/>
      <c r="B5" s="2" t="s">
        <v>1</v>
      </c>
      <c r="C5" s="2">
        <v>2403</v>
      </c>
      <c r="D5" s="2">
        <f t="shared" ref="D5:D12" si="1">SUM(C5,-C3)</f>
        <v>17</v>
      </c>
      <c r="E5" s="2">
        <v>2.39</v>
      </c>
      <c r="F5" s="10">
        <f t="shared" si="0"/>
        <v>40.630000000000003</v>
      </c>
      <c r="G5" s="12"/>
      <c r="H5" s="12"/>
    </row>
    <row r="6" spans="1:8" x14ac:dyDescent="0.25">
      <c r="A6" s="3">
        <v>43810</v>
      </c>
      <c r="B6" s="2" t="s">
        <v>0</v>
      </c>
      <c r="C6" s="2">
        <v>5309</v>
      </c>
      <c r="D6" s="2">
        <f t="shared" si="1"/>
        <v>319</v>
      </c>
      <c r="E6" s="6">
        <v>4.57</v>
      </c>
      <c r="F6" s="10">
        <f t="shared" ref="F6:F12" si="2">D6*E6</f>
        <v>1457.8300000000002</v>
      </c>
      <c r="G6" s="12">
        <f>SUM(F6,F7)</f>
        <v>1785.2600000000002</v>
      </c>
      <c r="H6" s="12">
        <v>1785.26</v>
      </c>
    </row>
    <row r="7" spans="1:8" x14ac:dyDescent="0.25">
      <c r="A7" s="3"/>
      <c r="B7" s="7" t="s">
        <v>1</v>
      </c>
      <c r="C7" s="7">
        <v>2540</v>
      </c>
      <c r="D7" s="2">
        <f t="shared" si="1"/>
        <v>137</v>
      </c>
      <c r="E7" s="2">
        <v>2.39</v>
      </c>
      <c r="F7" s="10">
        <f t="shared" si="2"/>
        <v>327.43</v>
      </c>
      <c r="G7" s="12"/>
      <c r="H7" s="12"/>
    </row>
    <row r="8" spans="1:8" ht="36" x14ac:dyDescent="0.25">
      <c r="A8" s="8">
        <v>43810</v>
      </c>
      <c r="B8" s="7" t="s">
        <v>11</v>
      </c>
      <c r="C8" s="7">
        <v>0</v>
      </c>
      <c r="D8" s="13" t="s">
        <v>12</v>
      </c>
      <c r="E8" s="13">
        <v>0</v>
      </c>
      <c r="F8" s="13">
        <v>183.88</v>
      </c>
      <c r="G8" s="15">
        <v>183.88</v>
      </c>
      <c r="H8" s="14">
        <v>0</v>
      </c>
    </row>
    <row r="9" spans="1:8" x14ac:dyDescent="0.25">
      <c r="A9" s="3">
        <v>43847</v>
      </c>
      <c r="B9" s="2" t="s">
        <v>0</v>
      </c>
      <c r="C9" s="2">
        <v>5633</v>
      </c>
      <c r="D9" s="2">
        <f>SUM(C9,-C6)</f>
        <v>324</v>
      </c>
      <c r="E9" s="6">
        <v>4.57</v>
      </c>
      <c r="F9" s="10">
        <f t="shared" si="2"/>
        <v>1480.68</v>
      </c>
      <c r="G9" s="12">
        <f>SUM(F9,F10)</f>
        <v>1827.23</v>
      </c>
      <c r="H9" s="12">
        <v>1827.23</v>
      </c>
    </row>
    <row r="10" spans="1:8" x14ac:dyDescent="0.25">
      <c r="A10" s="3"/>
      <c r="B10" s="7" t="s">
        <v>1</v>
      </c>
      <c r="C10" s="7">
        <v>2685</v>
      </c>
      <c r="D10" s="2">
        <f>SUM(C10,-C7)</f>
        <v>145</v>
      </c>
      <c r="E10" s="2">
        <v>2.39</v>
      </c>
      <c r="F10" s="10">
        <f t="shared" si="2"/>
        <v>346.55</v>
      </c>
      <c r="G10" s="12"/>
      <c r="H10" s="12"/>
    </row>
    <row r="11" spans="1:8" x14ac:dyDescent="0.25">
      <c r="A11" s="3">
        <v>43874</v>
      </c>
      <c r="B11" s="2" t="s">
        <v>0</v>
      </c>
      <c r="C11" s="2">
        <v>5918</v>
      </c>
      <c r="D11" s="2">
        <f t="shared" si="1"/>
        <v>285</v>
      </c>
      <c r="E11" s="6">
        <v>4.49</v>
      </c>
      <c r="F11" s="10">
        <f t="shared" si="2"/>
        <v>1279.6500000000001</v>
      </c>
      <c r="G11" s="12">
        <f>SUM(F11,F12)</f>
        <v>1571.25</v>
      </c>
      <c r="H11" s="12">
        <v>1589.25</v>
      </c>
    </row>
    <row r="12" spans="1:8" x14ac:dyDescent="0.25">
      <c r="A12" s="3"/>
      <c r="B12" s="2" t="s">
        <v>1</v>
      </c>
      <c r="C12" s="2">
        <v>2805</v>
      </c>
      <c r="D12" s="2">
        <f t="shared" si="1"/>
        <v>120</v>
      </c>
      <c r="E12" s="2">
        <v>2.4300000000000002</v>
      </c>
      <c r="F12" s="10">
        <f t="shared" si="2"/>
        <v>291.60000000000002</v>
      </c>
      <c r="G12" s="12"/>
      <c r="H12" s="12"/>
    </row>
    <row r="13" spans="1:8" x14ac:dyDescent="0.25">
      <c r="A13" s="3">
        <v>43901</v>
      </c>
      <c r="B13" s="2" t="s">
        <v>0</v>
      </c>
      <c r="C13" s="2">
        <v>6195</v>
      </c>
      <c r="D13" s="2">
        <f t="shared" ref="D13:D14" si="3">SUM(C13,-C11)</f>
        <v>277</v>
      </c>
      <c r="E13" s="6">
        <v>4.49</v>
      </c>
      <c r="F13" s="10">
        <f t="shared" ref="F13:F14" si="4">D13*E13</f>
        <v>1243.73</v>
      </c>
      <c r="G13" s="12">
        <f>SUM(F13,F14)</f>
        <v>1540.19</v>
      </c>
      <c r="H13" s="12">
        <v>1557.47</v>
      </c>
    </row>
    <row r="14" spans="1:8" x14ac:dyDescent="0.25">
      <c r="A14" s="3"/>
      <c r="B14" s="2" t="s">
        <v>1</v>
      </c>
      <c r="C14" s="2">
        <v>2927</v>
      </c>
      <c r="D14" s="2">
        <f t="shared" si="3"/>
        <v>122</v>
      </c>
      <c r="E14" s="2">
        <v>2.4300000000000002</v>
      </c>
      <c r="F14" s="10">
        <f t="shared" si="4"/>
        <v>296.46000000000004</v>
      </c>
      <c r="G14" s="12"/>
      <c r="H14" s="12"/>
    </row>
    <row r="15" spans="1:8" x14ac:dyDescent="0.25">
      <c r="A15" s="3">
        <v>43948</v>
      </c>
      <c r="B15" s="2" t="s">
        <v>0</v>
      </c>
      <c r="C15" s="2">
        <v>6374</v>
      </c>
      <c r="D15" s="2">
        <f t="shared" ref="D15:D16" si="5">SUM(C15,-C13)</f>
        <v>179</v>
      </c>
      <c r="E15" s="6">
        <v>4.49</v>
      </c>
      <c r="F15" s="10">
        <f t="shared" ref="F15:F16" si="6">D15*E15</f>
        <v>803.71</v>
      </c>
      <c r="G15" s="12">
        <f>SUM(F15,F16)</f>
        <v>966.52</v>
      </c>
      <c r="H15" s="12">
        <v>978.16</v>
      </c>
    </row>
    <row r="16" spans="1:8" ht="17.25" customHeight="1" x14ac:dyDescent="0.25">
      <c r="A16" s="3"/>
      <c r="B16" s="2" t="s">
        <v>1</v>
      </c>
      <c r="C16" s="2">
        <v>2994</v>
      </c>
      <c r="D16" s="2">
        <f t="shared" si="5"/>
        <v>67</v>
      </c>
      <c r="E16" s="2">
        <v>2.4300000000000002</v>
      </c>
      <c r="F16" s="10">
        <f t="shared" si="6"/>
        <v>162.81</v>
      </c>
      <c r="G16" s="12"/>
      <c r="H16" s="12"/>
    </row>
    <row r="17" spans="1:9" x14ac:dyDescent="0.25">
      <c r="A17" s="3">
        <v>44005</v>
      </c>
      <c r="B17" s="2" t="s">
        <v>0</v>
      </c>
      <c r="C17" s="2">
        <v>6538</v>
      </c>
      <c r="D17" s="2">
        <f t="shared" ref="D17:D18" si="7">SUM(C17,-C15)</f>
        <v>164</v>
      </c>
      <c r="E17" s="6">
        <v>4.49</v>
      </c>
      <c r="F17" s="10">
        <f t="shared" ref="F17:F18" si="8">D17*E17</f>
        <v>736.36</v>
      </c>
      <c r="G17" s="12">
        <f>SUM(F17,F18)</f>
        <v>891.88</v>
      </c>
      <c r="H17" s="12">
        <v>902.44</v>
      </c>
    </row>
    <row r="18" spans="1:9" x14ac:dyDescent="0.25">
      <c r="A18" s="3"/>
      <c r="B18" s="2" t="s">
        <v>1</v>
      </c>
      <c r="C18" s="2">
        <v>3058</v>
      </c>
      <c r="D18" s="2">
        <f t="shared" si="7"/>
        <v>64</v>
      </c>
      <c r="E18" s="2">
        <v>2.4300000000000002</v>
      </c>
      <c r="F18" s="10">
        <f t="shared" si="8"/>
        <v>155.52000000000001</v>
      </c>
      <c r="G18" s="12"/>
      <c r="H18" s="12"/>
    </row>
    <row r="19" spans="1:9" x14ac:dyDescent="0.25">
      <c r="A19" s="3">
        <v>44068</v>
      </c>
      <c r="B19" s="2" t="s">
        <v>0</v>
      </c>
      <c r="C19" s="2">
        <v>6687</v>
      </c>
      <c r="D19" s="2">
        <f t="shared" ref="D19:D20" si="9">SUM(C19,-C17)</f>
        <v>149</v>
      </c>
      <c r="E19" s="6">
        <v>4.71</v>
      </c>
      <c r="F19" s="10">
        <f t="shared" ref="F19:F20" si="10">D19*E19</f>
        <v>701.79</v>
      </c>
      <c r="G19" s="12">
        <f>SUM(F19,F20)</f>
        <v>826.74</v>
      </c>
      <c r="H19" s="12">
        <v>826.74</v>
      </c>
    </row>
    <row r="20" spans="1:9" x14ac:dyDescent="0.25">
      <c r="A20" s="3"/>
      <c r="B20" s="2" t="s">
        <v>1</v>
      </c>
      <c r="C20" s="2">
        <v>3107</v>
      </c>
      <c r="D20" s="2">
        <f t="shared" si="9"/>
        <v>49</v>
      </c>
      <c r="E20" s="2">
        <v>2.5499999999999998</v>
      </c>
      <c r="F20" s="10">
        <f t="shared" si="10"/>
        <v>124.94999999999999</v>
      </c>
      <c r="G20" s="12"/>
      <c r="H20" s="12"/>
    </row>
    <row r="21" spans="1:9" x14ac:dyDescent="0.25">
      <c r="A21" s="11"/>
      <c r="B21" s="11"/>
      <c r="C21" s="11"/>
      <c r="D21" s="11"/>
      <c r="E21" s="11"/>
      <c r="F21" s="11" t="s">
        <v>10</v>
      </c>
      <c r="G21" s="12">
        <f>SUM(G2:G18)</f>
        <v>9597.4500000000007</v>
      </c>
      <c r="H21" s="12">
        <f>SUM(H2:H18)</f>
        <v>9471.0500000000011</v>
      </c>
      <c r="I21" s="16"/>
    </row>
    <row r="22" spans="1:9" x14ac:dyDescent="0.25">
      <c r="A22" s="8"/>
      <c r="B22" s="20"/>
      <c r="C22" s="21"/>
      <c r="D22" s="21"/>
      <c r="E22" s="22"/>
      <c r="F22" s="23"/>
      <c r="G22" s="17"/>
      <c r="H22" s="19">
        <f>SUM(H21,-G21)</f>
        <v>-126.39999999999964</v>
      </c>
      <c r="I22" s="16"/>
    </row>
    <row r="23" spans="1:9" x14ac:dyDescent="0.25">
      <c r="E23" s="16"/>
      <c r="F23" s="16"/>
      <c r="G23" s="18"/>
      <c r="H23" s="18"/>
      <c r="I23" s="16"/>
    </row>
    <row r="24" spans="1:9" x14ac:dyDescent="0.25">
      <c r="E24" s="16"/>
      <c r="F24" s="16"/>
      <c r="G24" s="16"/>
      <c r="H24" s="18"/>
    </row>
    <row r="25" spans="1:9" x14ac:dyDescent="0.25">
      <c r="E25" s="16"/>
      <c r="F25" s="16"/>
      <c r="G25" s="16"/>
      <c r="H25" s="16"/>
    </row>
  </sheetData>
  <mergeCells count="1">
    <mergeCell ref="B22:F2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2020-09-02T08:00:14Z</dcterms:modified>
</cp:coreProperties>
</file>