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6" i="1"/>
  <c r="F26" i="1" s="1"/>
  <c r="D25" i="1"/>
  <c r="F25" i="1" s="1"/>
  <c r="G25" i="1" l="1"/>
  <c r="D24" i="1"/>
  <c r="F24" i="1" s="1"/>
  <c r="D23" i="1"/>
  <c r="F23" i="1" s="1"/>
  <c r="G23" i="1" l="1"/>
  <c r="D22" i="1"/>
  <c r="F22" i="1" s="1"/>
  <c r="D21" i="1"/>
  <c r="F21" i="1" s="1"/>
  <c r="G21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  <c r="H28" i="1" l="1"/>
</calcChain>
</file>

<file path=xl/sharedStrings.xml><?xml version="1.0" encoding="utf-8"?>
<sst xmlns="http://schemas.openxmlformats.org/spreadsheetml/2006/main" count="38" uniqueCount="16">
  <si>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</si>
  <si>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</si>
  <si>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</si>
  <si>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</si>
  <si>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</si>
  <si>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</si>
  <si>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</si>
  <si>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</si>
  <si>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</si>
  <si>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</si>
  <si>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</si>
  <si>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</si>
  <si>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</si>
  <si>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</si>
  <si>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за просрочку оплаты за ЭЭ на 97 дн.в сумме 171,36руб. (3006,31 х 57 х 0,1%)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</si>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</sst>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10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7"/>
      <c r="G2" s="9"/>
      <c r="H2" s="9"/>
    </row>
    <row r="3" spans="1:8" x14ac:dyDescent="0.25">
      <c r="A3" s="3"/>
      <c r="B3" s="2" t="s">
        <v>1</v>
      </c>
      <c r="C3" s="2">
        <v>30311</v>
      </c>
      <c r="D3" s="2"/>
      <c r="E3" s="2"/>
      <c r="F3" s="7"/>
      <c r="G3" s="9"/>
      <c r="H3" s="9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7">
        <f t="shared" ref="F4:F9" si="1">D4*E4</f>
        <v>4113</v>
      </c>
      <c r="G4" s="9">
        <f>SUM(F4,F5)</f>
        <v>5069</v>
      </c>
      <c r="H4" s="9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7">
        <f t="shared" si="1"/>
        <v>956</v>
      </c>
      <c r="G5" s="9"/>
      <c r="H5" s="9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7">
        <f t="shared" si="1"/>
        <v>11214.78</v>
      </c>
      <c r="G6" s="9">
        <f>SUM(F6,F7)</f>
        <v>12954.7</v>
      </c>
      <c r="H6" s="9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7">
        <f t="shared" si="1"/>
        <v>1739.92</v>
      </c>
      <c r="G7" s="9"/>
      <c r="H7" s="9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7">
        <f t="shared" si="1"/>
        <v>9343.69</v>
      </c>
      <c r="G8" s="9">
        <f>SUM(F8,F9)</f>
        <v>11533.12</v>
      </c>
      <c r="H8" s="9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7">
        <f t="shared" si="1"/>
        <v>2189.4300000000003</v>
      </c>
      <c r="G9" s="9"/>
      <c r="H9" s="9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7">
        <f t="shared" ref="F10:F15" si="3">D10*E10</f>
        <v>8153.84</v>
      </c>
      <c r="G10" s="9">
        <f>SUM(F10,F11)</f>
        <v>9835.4</v>
      </c>
      <c r="H10" s="9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7">
        <f t="shared" si="3"/>
        <v>1681.5600000000002</v>
      </c>
      <c r="G11" s="9"/>
      <c r="H11" s="9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7">
        <f t="shared" si="3"/>
        <v>2402.15</v>
      </c>
      <c r="G12" s="9">
        <f>SUM(F12,F13)</f>
        <v>2999.9300000000003</v>
      </c>
      <c r="H12" s="9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7">
        <f t="shared" si="3"/>
        <v>597.78000000000009</v>
      </c>
      <c r="G13" s="9"/>
      <c r="H13" s="9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7">
        <f t="shared" si="3"/>
        <v>3838.9500000000003</v>
      </c>
      <c r="G14" s="9">
        <f>SUM(F14,F15)</f>
        <v>4847.4000000000005</v>
      </c>
      <c r="H14" s="9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7">
        <f t="shared" si="3"/>
        <v>1008.45</v>
      </c>
      <c r="G15" s="9"/>
      <c r="H15" s="9"/>
    </row>
    <row r="16" spans="1:8" x14ac:dyDescent="0.25">
      <c r="A16" s="3">
        <v>43948</v>
      </c>
      <c r="B16" s="2" t="s">
        <v>0</v>
      </c>
      <c r="C16" s="2">
        <v>79034</v>
      </c>
      <c r="D16" s="2">
        <f t="shared" ref="D16:D17" si="4">C16-C14</f>
        <v>590</v>
      </c>
      <c r="E16" s="2">
        <v>4.49</v>
      </c>
      <c r="F16" s="7">
        <f t="shared" ref="F16:F17" si="5">D16*E16</f>
        <v>2649.1</v>
      </c>
      <c r="G16" s="9">
        <f>SUM(F16,F17)</f>
        <v>3006.31</v>
      </c>
      <c r="H16" s="9">
        <v>3006.31</v>
      </c>
    </row>
    <row r="17" spans="1:8" ht="15" customHeight="1" x14ac:dyDescent="0.25">
      <c r="A17" s="3"/>
      <c r="B17" s="2" t="s">
        <v>1</v>
      </c>
      <c r="C17" s="2">
        <v>33840</v>
      </c>
      <c r="D17" s="2">
        <f t="shared" si="4"/>
        <v>147</v>
      </c>
      <c r="E17" s="2">
        <v>2.4300000000000002</v>
      </c>
      <c r="F17" s="7">
        <f t="shared" si="5"/>
        <v>357.21000000000004</v>
      </c>
      <c r="G17" s="9"/>
      <c r="H17" s="9"/>
    </row>
    <row r="18" spans="1:8" ht="53.25" customHeight="1" x14ac:dyDescent="0.25">
      <c r="A18" s="6">
        <v>43563</v>
      </c>
      <c r="B18" s="11" t="s">
        <v>15</v>
      </c>
      <c r="C18" s="12">
        <v>0</v>
      </c>
      <c r="D18" s="13" t="s">
        <v>6</v>
      </c>
      <c r="E18" s="12">
        <v>0</v>
      </c>
      <c r="F18" s="7">
        <v>0</v>
      </c>
      <c r="G18" s="9">
        <v>653.9</v>
      </c>
      <c r="H18" s="9"/>
    </row>
    <row r="19" spans="1:8" ht="48.75" customHeight="1" x14ac:dyDescent="0.25">
      <c r="A19" s="6">
        <v>43850</v>
      </c>
      <c r="B19" s="11" t="s">
        <v>15</v>
      </c>
      <c r="C19" s="12">
        <v>0</v>
      </c>
      <c r="D19" s="14" t="s">
        <v>7</v>
      </c>
      <c r="E19" s="12">
        <v>0</v>
      </c>
      <c r="F19" s="8"/>
      <c r="G19" s="9">
        <v>203.59</v>
      </c>
      <c r="H19" s="9"/>
    </row>
    <row r="20" spans="1:8" ht="49.5" customHeight="1" x14ac:dyDescent="0.25">
      <c r="A20" s="6">
        <v>43948</v>
      </c>
      <c r="B20" s="11" t="s">
        <v>15</v>
      </c>
      <c r="C20" s="12">
        <v>0</v>
      </c>
      <c r="D20" s="14" t="s">
        <v>14</v>
      </c>
      <c r="E20" s="12">
        <v>0</v>
      </c>
      <c r="F20" s="8"/>
      <c r="G20" s="9">
        <v>171.36</v>
      </c>
      <c r="H20" s="9"/>
    </row>
    <row r="21" spans="1:8" x14ac:dyDescent="0.25">
      <c r="A21" s="3">
        <v>43985</v>
      </c>
      <c r="B21" s="2" t="s">
        <v>0</v>
      </c>
      <c r="C21" s="2">
        <v>82358</v>
      </c>
      <c r="D21" s="2">
        <f>C21-C16</f>
        <v>3324</v>
      </c>
      <c r="E21" s="2">
        <v>4.49</v>
      </c>
      <c r="F21" s="7">
        <f t="shared" ref="F21:F22" si="6">D21*E21</f>
        <v>14924.76</v>
      </c>
      <c r="G21" s="9">
        <f>SUM(F21,F22)</f>
        <v>15884.61</v>
      </c>
      <c r="H21" s="9">
        <v>15884.61</v>
      </c>
    </row>
    <row r="22" spans="1:8" x14ac:dyDescent="0.25">
      <c r="A22" s="3"/>
      <c r="B22" s="2" t="s">
        <v>1</v>
      </c>
      <c r="C22" s="2">
        <v>34235</v>
      </c>
      <c r="D22" s="2">
        <f>C22-C17</f>
        <v>395</v>
      </c>
      <c r="E22" s="2">
        <v>2.4300000000000002</v>
      </c>
      <c r="F22" s="7">
        <f t="shared" si="6"/>
        <v>959.85</v>
      </c>
      <c r="G22" s="9"/>
      <c r="H22" s="9"/>
    </row>
    <row r="23" spans="1:8" x14ac:dyDescent="0.25">
      <c r="A23" s="3">
        <v>44025</v>
      </c>
      <c r="B23" s="2" t="s">
        <v>0</v>
      </c>
      <c r="C23" s="2">
        <v>83154</v>
      </c>
      <c r="D23" s="2">
        <f>C23-C21</f>
        <v>796</v>
      </c>
      <c r="E23" s="2">
        <v>4.71</v>
      </c>
      <c r="F23" s="7">
        <f t="shared" ref="F23:F24" si="7">D23*E23</f>
        <v>3749.16</v>
      </c>
      <c r="G23" s="9">
        <f>SUM(F23,F24)</f>
        <v>5355.66</v>
      </c>
      <c r="H23" s="9">
        <v>5355.66</v>
      </c>
    </row>
    <row r="24" spans="1:8" x14ac:dyDescent="0.25">
      <c r="A24" s="3"/>
      <c r="B24" s="2" t="s">
        <v>1</v>
      </c>
      <c r="C24" s="2">
        <v>34865</v>
      </c>
      <c r="D24" s="2">
        <f>C24-C22</f>
        <v>630</v>
      </c>
      <c r="E24" s="2">
        <v>2.5499999999999998</v>
      </c>
      <c r="F24" s="7">
        <f t="shared" si="7"/>
        <v>1606.5</v>
      </c>
      <c r="G24" s="9"/>
      <c r="H24" s="9"/>
    </row>
    <row r="25" spans="1:8" x14ac:dyDescent="0.25">
      <c r="A25" s="3">
        <v>44071</v>
      </c>
      <c r="B25" s="2" t="s">
        <v>0</v>
      </c>
      <c r="C25" s="2">
        <v>83816</v>
      </c>
      <c r="D25" s="2">
        <f>C25-C23</f>
        <v>662</v>
      </c>
      <c r="E25" s="2">
        <v>4.71</v>
      </c>
      <c r="F25" s="7">
        <f t="shared" ref="F25:F26" si="8">D25*E25</f>
        <v>3118.02</v>
      </c>
      <c r="G25" s="9">
        <f>SUM(F25,F26)</f>
        <v>4372.62</v>
      </c>
      <c r="H25" s="9">
        <v>4372.62</v>
      </c>
    </row>
    <row r="26" spans="1:8" x14ac:dyDescent="0.25">
      <c r="A26" s="3"/>
      <c r="B26" s="2" t="s">
        <v>1</v>
      </c>
      <c r="C26" s="2">
        <v>35357</v>
      </c>
      <c r="D26" s="2">
        <f>C26-C24</f>
        <v>492</v>
      </c>
      <c r="E26" s="2">
        <v>2.5499999999999998</v>
      </c>
      <c r="F26" s="7">
        <f t="shared" si="8"/>
        <v>1254.5999999999999</v>
      </c>
      <c r="G26" s="9"/>
      <c r="H26" s="9"/>
    </row>
    <row r="27" spans="1:8" x14ac:dyDescent="0.25">
      <c r="F27" s="10" t="s">
        <v>12</v>
      </c>
      <c r="G27" s="9">
        <f>SUM(G4:G26)</f>
        <v>76887.600000000006</v>
      </c>
      <c r="H27" s="9">
        <f>SUM(H4:H26)</f>
        <v>75910.19</v>
      </c>
    </row>
    <row r="28" spans="1:8" x14ac:dyDescent="0.25">
      <c r="F28" s="10" t="s">
        <v>13</v>
      </c>
      <c r="G28" s="9"/>
      <c r="H28" s="9">
        <f>SUM(H27,-G27)</f>
        <v>-977.41000000000349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2020-09-02T11:09:50Z</dcterms:modified>
</cp:coreProperties>
</file>