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s="1"/>
  <c r="D12" i="1" l="1"/>
  <c r="F12" i="1" s="1"/>
  <c r="D11" i="1"/>
  <c r="F11" i="1" s="1"/>
  <c r="G11" i="1" s="1"/>
  <c r="D9" i="1" l="1"/>
  <c r="F9" i="1" s="1"/>
  <c r="D8" i="1"/>
  <c r="F8" i="1" s="1"/>
  <c r="G8" i="1" s="1"/>
  <c r="D7" i="1" l="1"/>
  <c r="F7" i="1" s="1"/>
  <c r="D6" i="1"/>
  <c r="F6" i="1" s="1"/>
  <c r="G6" i="1" s="1"/>
  <c r="D5" i="1"/>
  <c r="F5" i="1" s="1"/>
  <c r="D4" i="1"/>
  <c r="F4" i="1" s="1"/>
  <c r="G4" i="1" l="1"/>
  <c r="H17" i="1" s="1"/>
</calcChain>
</file>

<file path=xl/sharedStrings.xml><?xml version="1.0" encoding="utf-8"?>
<sst xmlns="http://schemas.openxmlformats.org/spreadsheetml/2006/main" count="24" uniqueCount="13">
  <si>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</si>
  <si>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</si>
  <si>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</si>
  <si>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</si>
  <si>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</si>
  <si>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</si>
  <si>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</si>
  <si>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</si>
  <si>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103 дн</t>
  </si>
  <si>
    <t>Т1</t>
  </si>
  <si>
    <t>Т2</t>
  </si>
  <si>
    <t>Т</t>
  </si>
  <si>
    <t>начислены пени 70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</si>
</sst>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3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3" xfId="0" applyNumberFormat="1" applyFont="1" applyBorder="1"/>
    <xf numFmtId="0" fontId="4" fillId="0" borderId="1" xfId="0" applyFont="1" applyBorder="1"/>
    <xf numFmtId="0" fontId="5" fillId="0" borderId="1" xfId="0" applyFont="1" applyBorder="1"/>
    <xf numFmtId="164" fontId="6" fillId="0" borderId="1" xfId="0" applyNumberFormat="1" applyFont="1" applyBorder="1"/>
    <xf numFmtId="164" fontId="6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N25" sqref="N2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1</v>
      </c>
      <c r="B1" s="4" t="s">
        <v>4</v>
      </c>
      <c r="C1" s="5" t="s">
        <v>2</v>
      </c>
      <c r="D1" s="4" t="s">
        <v>3</v>
      </c>
      <c r="E1" s="4" t="s">
        <v>0</v>
      </c>
      <c r="F1" s="8" t="s">
        <v>5</v>
      </c>
      <c r="G1" s="4" t="s">
        <v>6</v>
      </c>
      <c r="H1" s="4" t="s">
        <v>7</v>
      </c>
    </row>
    <row r="2" spans="1:8" x14ac:dyDescent="0.25">
      <c r="A2" s="7">
        <v>43769</v>
      </c>
      <c r="B2" s="6" t="s">
        <v>9</v>
      </c>
      <c r="C2" s="6">
        <v>11852</v>
      </c>
      <c r="D2" s="3"/>
      <c r="E2" s="6"/>
      <c r="F2" s="9"/>
      <c r="G2" s="10"/>
      <c r="H2" s="10"/>
    </row>
    <row r="3" spans="1:8" x14ac:dyDescent="0.25">
      <c r="A3" s="2"/>
      <c r="B3" s="6" t="s">
        <v>10</v>
      </c>
      <c r="C3" s="6">
        <v>3740</v>
      </c>
      <c r="D3" s="3"/>
      <c r="E3" s="6"/>
      <c r="F3" s="9"/>
      <c r="G3" s="10"/>
      <c r="H3" s="10"/>
    </row>
    <row r="4" spans="1:8" x14ac:dyDescent="0.25">
      <c r="A4" s="7">
        <v>43803</v>
      </c>
      <c r="B4" s="6" t="s">
        <v>9</v>
      </c>
      <c r="C4" s="6">
        <v>13002</v>
      </c>
      <c r="D4" s="3">
        <f t="shared" ref="D4:D5" si="0">C4-C2</f>
        <v>1150</v>
      </c>
      <c r="E4" s="6">
        <v>4.49</v>
      </c>
      <c r="F4" s="9">
        <f t="shared" ref="F4:F7" si="1">D4*E4</f>
        <v>5163.5</v>
      </c>
      <c r="G4" s="10">
        <f>SUM(F4,F5)</f>
        <v>6077.18</v>
      </c>
      <c r="H4" s="10">
        <v>6077.18</v>
      </c>
    </row>
    <row r="5" spans="1:8" x14ac:dyDescent="0.25">
      <c r="A5" s="2"/>
      <c r="B5" s="6" t="s">
        <v>10</v>
      </c>
      <c r="C5" s="6">
        <v>4116</v>
      </c>
      <c r="D5" s="3">
        <f t="shared" si="0"/>
        <v>376</v>
      </c>
      <c r="E5" s="6">
        <v>2.4300000000000002</v>
      </c>
      <c r="F5" s="9">
        <f t="shared" si="1"/>
        <v>913.68000000000006</v>
      </c>
      <c r="G5" s="10"/>
      <c r="H5" s="10"/>
    </row>
    <row r="6" spans="1:8" x14ac:dyDescent="0.25">
      <c r="A6" s="7">
        <v>43830</v>
      </c>
      <c r="B6" s="6" t="s">
        <v>9</v>
      </c>
      <c r="C6" s="6">
        <v>13447</v>
      </c>
      <c r="D6" s="3">
        <f>C6-C4</f>
        <v>445</v>
      </c>
      <c r="E6" s="6">
        <v>4.49</v>
      </c>
      <c r="F6" s="9">
        <f t="shared" si="1"/>
        <v>1998.0500000000002</v>
      </c>
      <c r="G6" s="10">
        <f>SUM(F6,F7)</f>
        <v>2374.7000000000003</v>
      </c>
      <c r="H6" s="10">
        <v>2374.6999999999998</v>
      </c>
    </row>
    <row r="7" spans="1:8" x14ac:dyDescent="0.25">
      <c r="A7" s="2"/>
      <c r="B7" s="6" t="s">
        <v>10</v>
      </c>
      <c r="C7" s="6">
        <v>4271</v>
      </c>
      <c r="D7" s="3">
        <f>C7-C5</f>
        <v>155</v>
      </c>
      <c r="E7" s="6">
        <v>2.4300000000000002</v>
      </c>
      <c r="F7" s="9">
        <f t="shared" si="1"/>
        <v>376.65000000000003</v>
      </c>
      <c r="G7" s="10"/>
      <c r="H7" s="10"/>
    </row>
    <row r="8" spans="1:8" x14ac:dyDescent="0.25">
      <c r="A8" s="7">
        <v>43934</v>
      </c>
      <c r="B8" s="6" t="s">
        <v>9</v>
      </c>
      <c r="C8" s="6">
        <v>14038</v>
      </c>
      <c r="D8" s="3">
        <f>C8-C6</f>
        <v>591</v>
      </c>
      <c r="E8" s="6">
        <v>4.49</v>
      </c>
      <c r="F8" s="9">
        <f t="shared" ref="F8:F9" si="2">D8*E8</f>
        <v>2653.59</v>
      </c>
      <c r="G8" s="10">
        <f>SUM(F8,F9)</f>
        <v>3229.5</v>
      </c>
      <c r="H8" s="10">
        <v>3229.5</v>
      </c>
    </row>
    <row r="9" spans="1:8" x14ac:dyDescent="0.25">
      <c r="A9" s="2"/>
      <c r="B9" s="6" t="s">
        <v>10</v>
      </c>
      <c r="C9" s="6">
        <v>4508</v>
      </c>
      <c r="D9" s="3">
        <f>C9-C7</f>
        <v>237</v>
      </c>
      <c r="E9" s="6">
        <v>2.4300000000000002</v>
      </c>
      <c r="F9" s="9">
        <f t="shared" si="2"/>
        <v>575.91000000000008</v>
      </c>
      <c r="G9" s="10"/>
      <c r="H9" s="10"/>
    </row>
    <row r="10" spans="1:8" x14ac:dyDescent="0.25">
      <c r="A10" s="7">
        <v>43934</v>
      </c>
      <c r="B10" s="6" t="s">
        <v>11</v>
      </c>
      <c r="C10" s="6">
        <v>0</v>
      </c>
      <c r="D10" s="13" t="s">
        <v>8</v>
      </c>
      <c r="E10" s="6">
        <v>0</v>
      </c>
      <c r="F10" s="9">
        <v>203.46</v>
      </c>
      <c r="G10" s="14">
        <v>203.46</v>
      </c>
      <c r="H10" s="10">
        <v>0</v>
      </c>
    </row>
    <row r="11" spans="1:8" x14ac:dyDescent="0.25">
      <c r="A11" s="7">
        <v>44005</v>
      </c>
      <c r="B11" s="6" t="s">
        <v>9</v>
      </c>
      <c r="C11" s="6">
        <v>15291</v>
      </c>
      <c r="D11" s="3">
        <f>C11-C8</f>
        <v>1253</v>
      </c>
      <c r="E11" s="6">
        <v>4.49</v>
      </c>
      <c r="F11" s="9">
        <f t="shared" ref="F11:F12" si="3">D11*E11</f>
        <v>5625.97</v>
      </c>
      <c r="G11" s="10">
        <f>SUM(F11,F12)</f>
        <v>6629.56</v>
      </c>
      <c r="H11" s="10">
        <v>6629.56</v>
      </c>
    </row>
    <row r="12" spans="1:8" x14ac:dyDescent="0.25">
      <c r="A12" s="2"/>
      <c r="B12" s="6" t="s">
        <v>10</v>
      </c>
      <c r="C12" s="6">
        <v>4921</v>
      </c>
      <c r="D12" s="3">
        <f>C12-C9</f>
        <v>413</v>
      </c>
      <c r="E12" s="6">
        <v>2.4300000000000002</v>
      </c>
      <c r="F12" s="9">
        <f t="shared" si="3"/>
        <v>1003.59</v>
      </c>
      <c r="G12" s="10"/>
      <c r="H12" s="10"/>
    </row>
    <row r="13" spans="1:8" x14ac:dyDescent="0.25">
      <c r="A13" s="7">
        <v>44005</v>
      </c>
      <c r="B13" s="6" t="s">
        <v>11</v>
      </c>
      <c r="C13" s="6">
        <v>0</v>
      </c>
      <c r="D13" s="13" t="s">
        <v>12</v>
      </c>
      <c r="E13" s="6">
        <v>0</v>
      </c>
      <c r="F13" s="9">
        <v>198.89</v>
      </c>
      <c r="G13" s="15">
        <v>198.89</v>
      </c>
      <c r="H13" s="11">
        <v>0</v>
      </c>
    </row>
    <row r="14" spans="1:8" x14ac:dyDescent="0.25">
      <c r="A14" s="7">
        <v>44049</v>
      </c>
      <c r="B14" s="6" t="s">
        <v>9</v>
      </c>
      <c r="C14" s="6">
        <v>16084</v>
      </c>
      <c r="D14" s="3">
        <f>C14-C11</f>
        <v>793</v>
      </c>
      <c r="E14" s="6">
        <v>4.71</v>
      </c>
      <c r="F14" s="9">
        <f t="shared" ref="F14:F15" si="4">D14*E14</f>
        <v>3735.0299999999997</v>
      </c>
      <c r="G14" s="10">
        <f>SUM(F14,F15)</f>
        <v>4137.9299999999994</v>
      </c>
      <c r="H14" s="10">
        <v>4137.93</v>
      </c>
    </row>
    <row r="15" spans="1:8" x14ac:dyDescent="0.25">
      <c r="A15" s="2"/>
      <c r="B15" s="6" t="s">
        <v>10</v>
      </c>
      <c r="C15" s="6">
        <v>5079</v>
      </c>
      <c r="D15" s="3">
        <f>C15-C12</f>
        <v>158</v>
      </c>
      <c r="E15" s="6">
        <v>2.5499999999999998</v>
      </c>
      <c r="F15" s="9">
        <f t="shared" si="4"/>
        <v>402.9</v>
      </c>
      <c r="G15" s="10"/>
      <c r="H15" s="10"/>
    </row>
    <row r="16" spans="1:8" x14ac:dyDescent="0.25">
      <c r="A16" s="2"/>
      <c r="B16" s="2"/>
      <c r="C16" s="2"/>
      <c r="D16" s="2"/>
      <c r="E16" s="2"/>
      <c r="F16" s="2"/>
      <c r="G16" s="11">
        <f>SUM(G2:G15)</f>
        <v>22851.22</v>
      </c>
      <c r="H16" s="11">
        <f>SUM(H2:H15)</f>
        <v>22448.870000000003</v>
      </c>
    </row>
    <row r="17" spans="1:8" x14ac:dyDescent="0.25">
      <c r="A17" s="2"/>
      <c r="B17" s="2"/>
      <c r="C17" s="2"/>
      <c r="D17" s="2"/>
      <c r="E17" s="2"/>
      <c r="F17" s="12"/>
      <c r="G17" s="10"/>
      <c r="H17" s="14">
        <f>SUM(H16,-G16)</f>
        <v>-402.34999999999854</v>
      </c>
    </row>
    <row r="18" spans="1:8" x14ac:dyDescent="0.25">
      <c r="A18" s="2"/>
      <c r="B18" s="2"/>
      <c r="C18" s="2"/>
      <c r="D18" s="2"/>
      <c r="E18" s="2"/>
      <c r="F18" s="2"/>
      <c r="G18" s="2"/>
      <c r="H18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2020-08-19T18:18:10Z</dcterms:modified>
</cp:coreProperties>
</file>