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1" i="1"/>
  <c r="F11" i="1" s="1"/>
  <c r="D10" i="1"/>
  <c r="F10" i="1" s="1"/>
  <c r="G10" i="1" s="1"/>
  <c r="D9" i="1" l="1"/>
  <c r="F9" i="1" s="1"/>
  <c r="D8" i="1"/>
  <c r="F8" i="1" s="1"/>
  <c r="G8" i="1" s="1"/>
  <c r="D7" i="1" l="1"/>
  <c r="D6" i="1"/>
  <c r="F7" i="1" l="1"/>
  <c r="F6" i="1"/>
  <c r="D5" i="1"/>
  <c r="F5" i="1" s="1"/>
  <c r="D4" i="1"/>
  <c r="F4" i="1" s="1"/>
  <c r="G6" i="1" l="1"/>
  <c r="G4" i="1"/>
  <c r="H15" i="1" l="1"/>
</calcChain>
</file>

<file path=xl/sharedStrings.xml><?xml version="1.0" encoding="utf-8"?>
<sst xmlns="http://schemas.openxmlformats.org/spreadsheetml/2006/main" count="24" uniqueCount="15">
  <si>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</si>
  <si>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</si>
  <si>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</si>
  <si>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</si>
  <si>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</si>
  <si>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</si>
  <si>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с 01.11.2019 по 30.01.2020 -90дн (50дн х 0,1% х 6600,37=330,02)</t>
  </si>
  <si>
    <t>Начислены пени с 03.07.2019 по 01.11.2019 -120дн (80дн х 0,1% х 9287,33=742,99)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</si>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</sst>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1" fillId="0" borderId="1" xfId="0" applyNumberFormat="1" applyFont="1" applyBorder="1"/>
    <xf numFmtId="0" fontId="6" fillId="0" borderId="1" xfId="0" applyFont="1" applyBorder="1"/>
    <xf numFmtId="164" fontId="1" fillId="0" borderId="3" xfId="0" applyNumberFormat="1" applyFont="1" applyBorder="1"/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8" fillId="0" borderId="1" xfId="0" applyFont="1" applyBorder="1" applyAlignment="1">
      <alignment horizontal="left" vertical="center" wrapText="1"/>
    </xf>
    <xf numFmtId="14" fontId="1" fillId="0" borderId="0" xfId="0" applyNumberFormat="1" applyFont="1" applyBorder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Border="1"/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8</v>
      </c>
      <c r="C1" s="5" t="s">
        <v>4</v>
      </c>
      <c r="D1" s="4" t="s">
        <v>5</v>
      </c>
      <c r="E1" s="4" t="s">
        <v>2</v>
      </c>
      <c r="F1" s="7" t="s">
        <v>9</v>
      </c>
      <c r="G1" s="4" t="s">
        <v>10</v>
      </c>
      <c r="H1" s="4" t="s">
        <v>11</v>
      </c>
    </row>
    <row r="2" spans="1:8" x14ac:dyDescent="0.25">
      <c r="A2" s="3">
        <v>43649</v>
      </c>
      <c r="B2" s="2" t="s">
        <v>0</v>
      </c>
      <c r="C2" s="2">
        <v>32277</v>
      </c>
      <c r="D2" s="2"/>
      <c r="E2" s="6"/>
      <c r="F2" s="8"/>
      <c r="G2" s="10"/>
      <c r="H2" s="9"/>
    </row>
    <row r="3" spans="1:8" x14ac:dyDescent="0.25">
      <c r="A3" s="3"/>
      <c r="B3" s="2" t="s">
        <v>1</v>
      </c>
      <c r="C3" s="2">
        <v>17162</v>
      </c>
      <c r="D3" s="2"/>
      <c r="E3" s="2"/>
      <c r="F3" s="8"/>
      <c r="G3" s="9"/>
      <c r="H3" s="9"/>
    </row>
    <row r="4" spans="1:8" x14ac:dyDescent="0.25">
      <c r="A4" s="3">
        <v>43770</v>
      </c>
      <c r="B4" s="2" t="s">
        <v>0</v>
      </c>
      <c r="C4" s="2">
        <v>33847</v>
      </c>
      <c r="D4" s="2">
        <f t="shared" ref="D4:D5" si="0">C4-C2</f>
        <v>1570</v>
      </c>
      <c r="E4" s="6">
        <v>4.49</v>
      </c>
      <c r="F4" s="8">
        <f t="shared" ref="F4:F5" si="1">D4*E4</f>
        <v>7049.3</v>
      </c>
      <c r="G4" s="10">
        <f>SUM(F4,F5)</f>
        <v>9287.33</v>
      </c>
      <c r="H4" s="9">
        <v>9287.33</v>
      </c>
    </row>
    <row r="5" spans="1:8" x14ac:dyDescent="0.25">
      <c r="A5" s="3"/>
      <c r="B5" s="2" t="s">
        <v>1</v>
      </c>
      <c r="C5" s="2">
        <v>18083</v>
      </c>
      <c r="D5" s="2">
        <f t="shared" si="0"/>
        <v>921</v>
      </c>
      <c r="E5" s="2">
        <v>2.4300000000000002</v>
      </c>
      <c r="F5" s="8">
        <f t="shared" si="1"/>
        <v>2238.0300000000002</v>
      </c>
      <c r="G5" s="9"/>
      <c r="H5" s="9"/>
    </row>
    <row r="6" spans="1:8" x14ac:dyDescent="0.25">
      <c r="A6" s="3">
        <v>43860</v>
      </c>
      <c r="B6" s="2" t="s">
        <v>0</v>
      </c>
      <c r="C6" s="2">
        <v>34995</v>
      </c>
      <c r="D6" s="2">
        <f>C6-C4</f>
        <v>1148</v>
      </c>
      <c r="E6" s="6">
        <v>4.49</v>
      </c>
      <c r="F6" s="8">
        <f>D6*E6</f>
        <v>5154.5200000000004</v>
      </c>
      <c r="G6" s="10">
        <f>SUM(F6,F7)</f>
        <v>6600.3700000000008</v>
      </c>
      <c r="H6" s="9">
        <v>6700</v>
      </c>
    </row>
    <row r="7" spans="1:8" x14ac:dyDescent="0.25">
      <c r="A7" s="3"/>
      <c r="B7" s="2" t="s">
        <v>1</v>
      </c>
      <c r="C7" s="2">
        <v>18678</v>
      </c>
      <c r="D7" s="2">
        <f>C7-C5</f>
        <v>595</v>
      </c>
      <c r="E7" s="2">
        <v>2.4300000000000002</v>
      </c>
      <c r="F7" s="8">
        <f>D7*E7</f>
        <v>1445.8500000000001</v>
      </c>
      <c r="G7" s="9"/>
      <c r="H7" s="9"/>
    </row>
    <row r="8" spans="1:8" x14ac:dyDescent="0.25">
      <c r="A8" s="3">
        <v>43949</v>
      </c>
      <c r="B8" s="2" t="s">
        <v>0</v>
      </c>
      <c r="C8" s="2">
        <v>36146</v>
      </c>
      <c r="D8" s="2">
        <f>C8-C6</f>
        <v>1151</v>
      </c>
      <c r="E8" s="6">
        <v>4.49</v>
      </c>
      <c r="F8" s="8">
        <f>D8*E8</f>
        <v>5167.9900000000007</v>
      </c>
      <c r="G8" s="10">
        <f>SUM(F8,F9)</f>
        <v>6696.4600000000009</v>
      </c>
      <c r="H8" s="9">
        <v>6696.46</v>
      </c>
    </row>
    <row r="9" spans="1:8" x14ac:dyDescent="0.25">
      <c r="A9" s="3"/>
      <c r="B9" s="2" t="s">
        <v>1</v>
      </c>
      <c r="C9" s="2">
        <v>19307</v>
      </c>
      <c r="D9" s="2">
        <f>C9-C7</f>
        <v>629</v>
      </c>
      <c r="E9" s="2">
        <v>2.4300000000000002</v>
      </c>
      <c r="F9" s="8">
        <f>D9*E9</f>
        <v>1528.47</v>
      </c>
      <c r="G9" s="9"/>
      <c r="H9" s="9"/>
    </row>
    <row r="10" spans="1:8" x14ac:dyDescent="0.25">
      <c r="A10" s="3">
        <v>44074</v>
      </c>
      <c r="B10" s="2" t="s">
        <v>0</v>
      </c>
      <c r="C10" s="2">
        <v>37338</v>
      </c>
      <c r="D10" s="2">
        <f>C10-C8</f>
        <v>1192</v>
      </c>
      <c r="E10" s="6">
        <v>4.71</v>
      </c>
      <c r="F10" s="8">
        <f>D10*E10</f>
        <v>5614.32</v>
      </c>
      <c r="G10" s="10">
        <f>SUM(F10,F11)</f>
        <v>7531.92</v>
      </c>
      <c r="H10" s="9">
        <v>7531.92</v>
      </c>
    </row>
    <row r="11" spans="1:8" x14ac:dyDescent="0.25">
      <c r="A11" s="3"/>
      <c r="B11" s="2" t="s">
        <v>1</v>
      </c>
      <c r="C11" s="2">
        <v>20059</v>
      </c>
      <c r="D11" s="2">
        <f>C11-C9</f>
        <v>752</v>
      </c>
      <c r="E11" s="2">
        <v>2.5499999999999998</v>
      </c>
      <c r="F11" s="8">
        <f>D11*E11</f>
        <v>1917.6</v>
      </c>
      <c r="G11" s="9"/>
      <c r="H11" s="9"/>
    </row>
    <row r="12" spans="1:8" ht="54" customHeight="1" x14ac:dyDescent="0.25">
      <c r="A12" s="11">
        <v>43770</v>
      </c>
      <c r="B12" s="2" t="s">
        <v>14</v>
      </c>
      <c r="C12" s="2">
        <v>0</v>
      </c>
      <c r="D12" s="16" t="s">
        <v>7</v>
      </c>
      <c r="E12" s="15">
        <v>0</v>
      </c>
      <c r="F12" s="15">
        <v>0</v>
      </c>
      <c r="G12" s="12">
        <v>742.99</v>
      </c>
      <c r="H12" s="15"/>
    </row>
    <row r="13" spans="1:8" ht="42.75" customHeight="1" x14ac:dyDescent="0.25">
      <c r="A13" s="11">
        <v>43860</v>
      </c>
      <c r="B13" s="2" t="s">
        <v>14</v>
      </c>
      <c r="C13" s="2">
        <v>0</v>
      </c>
      <c r="D13" s="18" t="s">
        <v>6</v>
      </c>
      <c r="E13" s="14"/>
      <c r="F13" s="14"/>
      <c r="G13" s="12">
        <v>330.02</v>
      </c>
      <c r="H13" s="17"/>
    </row>
    <row r="14" spans="1:8" x14ac:dyDescent="0.25">
      <c r="F14" s="9" t="s">
        <v>12</v>
      </c>
      <c r="G14" s="13">
        <f>SUM(G2:G13)</f>
        <v>31189.090000000004</v>
      </c>
      <c r="H14" s="13">
        <f>SUM(H2:H13)</f>
        <v>30215.71</v>
      </c>
    </row>
    <row r="15" spans="1:8" x14ac:dyDescent="0.25">
      <c r="F15" s="9" t="s">
        <v>13</v>
      </c>
      <c r="G15" s="9"/>
      <c r="H15" s="12">
        <f>SUM(H14,-G14)</f>
        <v>-973.38000000000466</v>
      </c>
    </row>
    <row r="16" spans="1:8" x14ac:dyDescent="0.25">
      <c r="A16" s="19"/>
      <c r="B16" s="20"/>
      <c r="C16" s="20"/>
      <c r="D16" s="20"/>
      <c r="E16" s="20"/>
      <c r="F16" s="20"/>
      <c r="G16" s="21"/>
      <c r="H16" s="22"/>
    </row>
    <row r="17" spans="1:8" x14ac:dyDescent="0.25">
      <c r="A17" s="19"/>
      <c r="B17" s="23"/>
      <c r="C17" s="24"/>
      <c r="D17" s="24"/>
      <c r="E17" s="25"/>
      <c r="F17" s="25"/>
      <c r="G17" s="21"/>
      <c r="H17" s="22"/>
    </row>
    <row r="18" spans="1:8" x14ac:dyDescent="0.25">
      <c r="A18" s="22"/>
      <c r="B18" s="22"/>
      <c r="C18" s="22"/>
      <c r="D18" s="22"/>
      <c r="E18" s="22"/>
      <c r="F18" s="22"/>
      <c r="G18" s="22"/>
      <c r="H18" s="22"/>
    </row>
    <row r="19" spans="1:8" x14ac:dyDescent="0.25">
      <c r="A19" s="22"/>
      <c r="B19" s="22"/>
      <c r="C19" s="22"/>
      <c r="D19" s="22"/>
      <c r="E19" s="22"/>
      <c r="F19" s="22"/>
      <c r="G19" s="22"/>
      <c r="H19" s="22"/>
    </row>
    <row r="20" spans="1:8" x14ac:dyDescent="0.25">
      <c r="A20" s="22"/>
      <c r="B20" s="22"/>
      <c r="C20" s="22"/>
      <c r="D20" s="22"/>
      <c r="E20" s="22"/>
      <c r="F20" s="22"/>
      <c r="G20" s="22"/>
      <c r="H20" s="22"/>
    </row>
    <row r="21" spans="1:8" x14ac:dyDescent="0.25">
      <c r="A21" s="22"/>
      <c r="B21" s="22"/>
      <c r="C21" s="22"/>
      <c r="D21" s="22"/>
      <c r="E21" s="22"/>
      <c r="F21" s="22"/>
      <c r="G21" s="22"/>
      <c r="H21" s="22"/>
    </row>
  </sheetData>
  <mergeCells count="2">
    <mergeCell ref="B17:F17"/>
    <mergeCell ref="B16:F16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2020-09-02T12:03:54Z</dcterms:modified>
</cp:coreProperties>
</file>