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01.03.2021\01.02.2021.ОБНОВЛЕНИЕ САЙТА\Эл.энергия ee 15.02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F21" i="1"/>
  <c r="F20" i="1"/>
  <c r="G20" i="1" s="1"/>
  <c r="H22" i="1" l="1"/>
  <c r="D18" i="1"/>
  <c r="F18" i="1" s="1"/>
  <c r="D17" i="1"/>
  <c r="F17" i="1" s="1"/>
  <c r="G17" i="1" l="1"/>
  <c r="D16" i="1"/>
  <c r="F16" i="1" s="1"/>
  <c r="D15" i="1"/>
  <c r="F15" i="1" s="1"/>
  <c r="G15" i="1" s="1"/>
  <c r="D14" i="1"/>
  <c r="F14" i="1" s="1"/>
  <c r="D13" i="1"/>
  <c r="F13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G8" i="1" l="1"/>
  <c r="G10" i="1"/>
  <c r="G13" i="1"/>
  <c r="G6" i="1"/>
  <c r="F4" i="1"/>
  <c r="G4" i="1" s="1"/>
  <c r="G22" i="1" s="1"/>
  <c r="H23" i="1" l="1"/>
</calcChain>
</file>

<file path=xl/sharedStrings.xml><?xml version="1.0" encoding="utf-8"?>
<sst xmlns="http://schemas.openxmlformats.org/spreadsheetml/2006/main" count="29" uniqueCount="11">
  <si>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</si>
  <si>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</si>
  <si>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</si>
  <si>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</si>
  <si>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</si>
  <si>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</si>
  <si>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</si>
  <si>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</si>
  <si>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</si>
  <si>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</si>
  <si>
    <t>нач пени за 140дн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</si>
</sst>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22" sqref="I2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43330</v>
      </c>
      <c r="B2" s="5" t="s">
        <v>8</v>
      </c>
      <c r="C2" s="3">
        <v>1396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769</v>
      </c>
      <c r="D3" s="3"/>
      <c r="E3" s="3"/>
      <c r="F3" s="3"/>
      <c r="G3" s="3"/>
      <c r="H3" s="3"/>
    </row>
    <row r="4" spans="1:8" x14ac:dyDescent="0.25">
      <c r="A4" s="4">
        <v>43541</v>
      </c>
      <c r="B4" s="5" t="s">
        <v>8</v>
      </c>
      <c r="C4" s="3">
        <v>1700</v>
      </c>
      <c r="D4" s="3">
        <f t="shared" ref="D4:D11" si="0">SUM(C4,-C2)</f>
        <v>304</v>
      </c>
      <c r="E4" s="3">
        <v>4.57</v>
      </c>
      <c r="F4" s="8">
        <f t="shared" ref="F4:F11" si="1">D4*E4</f>
        <v>1389.2800000000002</v>
      </c>
      <c r="G4" s="8">
        <f>SUM(F4,F5)</f>
        <v>1919.8600000000001</v>
      </c>
      <c r="H4" s="3">
        <v>1920</v>
      </c>
    </row>
    <row r="5" spans="1:8" x14ac:dyDescent="0.25">
      <c r="A5" s="4"/>
      <c r="B5" s="5" t="s">
        <v>9</v>
      </c>
      <c r="C5" s="3">
        <v>991</v>
      </c>
      <c r="D5" s="3">
        <f t="shared" si="0"/>
        <v>222</v>
      </c>
      <c r="E5" s="3">
        <v>2.39</v>
      </c>
      <c r="F5" s="8">
        <f t="shared" si="1"/>
        <v>530.58000000000004</v>
      </c>
      <c r="G5" s="3"/>
      <c r="H5" s="3"/>
    </row>
    <row r="6" spans="1:8" x14ac:dyDescent="0.25">
      <c r="A6" s="4">
        <v>43993</v>
      </c>
      <c r="B6" s="5" t="s">
        <v>8</v>
      </c>
      <c r="C6" s="3">
        <v>2009</v>
      </c>
      <c r="D6" s="3">
        <f t="shared" si="0"/>
        <v>309</v>
      </c>
      <c r="E6" s="3">
        <v>4.57</v>
      </c>
      <c r="F6" s="8">
        <f t="shared" si="1"/>
        <v>1412.13</v>
      </c>
      <c r="G6" s="8">
        <f>SUM(F6,F7)</f>
        <v>1971.39</v>
      </c>
      <c r="H6" s="3">
        <v>1970.63</v>
      </c>
    </row>
    <row r="7" spans="1:8" x14ac:dyDescent="0.25">
      <c r="A7" s="4"/>
      <c r="B7" s="5" t="s">
        <v>9</v>
      </c>
      <c r="C7" s="3">
        <v>1225</v>
      </c>
      <c r="D7" s="3">
        <f t="shared" si="0"/>
        <v>234</v>
      </c>
      <c r="E7" s="3">
        <v>2.39</v>
      </c>
      <c r="F7" s="8">
        <f t="shared" si="1"/>
        <v>559.26</v>
      </c>
      <c r="G7" s="3"/>
      <c r="H7" s="3"/>
    </row>
    <row r="8" spans="1:8" x14ac:dyDescent="0.25">
      <c r="A8" s="4">
        <v>43843</v>
      </c>
      <c r="B8" s="5" t="s">
        <v>8</v>
      </c>
      <c r="C8" s="3">
        <v>2997</v>
      </c>
      <c r="D8" s="3">
        <f t="shared" si="0"/>
        <v>988</v>
      </c>
      <c r="E8" s="3">
        <v>4.49</v>
      </c>
      <c r="F8" s="8">
        <f t="shared" si="1"/>
        <v>4436.12</v>
      </c>
      <c r="G8" s="8">
        <f>SUM(F8,F9)</f>
        <v>5923.28</v>
      </c>
      <c r="H8" s="3">
        <v>5977.84</v>
      </c>
    </row>
    <row r="9" spans="1:8" x14ac:dyDescent="0.25">
      <c r="A9" s="4"/>
      <c r="B9" s="5" t="s">
        <v>9</v>
      </c>
      <c r="C9" s="3">
        <v>1837</v>
      </c>
      <c r="D9" s="3">
        <f t="shared" si="0"/>
        <v>612</v>
      </c>
      <c r="E9" s="3">
        <v>2.4300000000000002</v>
      </c>
      <c r="F9" s="8">
        <f t="shared" si="1"/>
        <v>1487.16</v>
      </c>
      <c r="G9" s="3"/>
      <c r="H9" s="3"/>
    </row>
    <row r="10" spans="1:8" x14ac:dyDescent="0.25">
      <c r="A10" s="4">
        <v>43984</v>
      </c>
      <c r="B10" s="5" t="s">
        <v>8</v>
      </c>
      <c r="C10" s="3">
        <v>4004</v>
      </c>
      <c r="D10" s="3">
        <f t="shared" si="0"/>
        <v>1007</v>
      </c>
      <c r="E10" s="3">
        <v>4.49</v>
      </c>
      <c r="F10" s="8">
        <f t="shared" si="1"/>
        <v>4521.43</v>
      </c>
      <c r="G10" s="8">
        <f>SUM(F10,F11)</f>
        <v>7349.9500000000007</v>
      </c>
      <c r="H10" s="3">
        <v>7349.95</v>
      </c>
    </row>
    <row r="11" spans="1:8" x14ac:dyDescent="0.25">
      <c r="A11" s="4"/>
      <c r="B11" s="5" t="s">
        <v>9</v>
      </c>
      <c r="C11" s="3">
        <v>3001</v>
      </c>
      <c r="D11" s="3">
        <f t="shared" si="0"/>
        <v>1164</v>
      </c>
      <c r="E11" s="3">
        <v>2.4300000000000002</v>
      </c>
      <c r="F11" s="8">
        <f t="shared" si="1"/>
        <v>2828.52</v>
      </c>
      <c r="G11" s="3"/>
      <c r="H11" s="3"/>
    </row>
    <row r="12" spans="1:8" s="6" customFormat="1" x14ac:dyDescent="0.25">
      <c r="A12" s="4">
        <v>43984</v>
      </c>
      <c r="B12" s="5" t="s">
        <v>8</v>
      </c>
      <c r="C12" s="9">
        <v>0</v>
      </c>
      <c r="D12" s="10" t="s">
        <v>10</v>
      </c>
      <c r="E12" s="9">
        <v>0</v>
      </c>
      <c r="F12" s="3">
        <v>0</v>
      </c>
      <c r="G12" s="9">
        <v>735</v>
      </c>
      <c r="H12" s="3"/>
    </row>
    <row r="13" spans="1:8" s="6" customFormat="1" x14ac:dyDescent="0.25">
      <c r="A13" s="4">
        <v>44064</v>
      </c>
      <c r="B13" s="5" t="s">
        <v>8</v>
      </c>
      <c r="C13" s="3">
        <v>4587</v>
      </c>
      <c r="D13" s="3">
        <f>SUM(C13,-C10)</f>
        <v>583</v>
      </c>
      <c r="E13" s="3">
        <v>4.71</v>
      </c>
      <c r="F13" s="8">
        <f t="shared" ref="F13:F18" si="2">D13*E13</f>
        <v>2745.93</v>
      </c>
      <c r="G13" s="8">
        <f>SUM(F13,F14)</f>
        <v>3401.2799999999997</v>
      </c>
      <c r="H13" s="3">
        <v>2720.22</v>
      </c>
    </row>
    <row r="14" spans="1:8" s="6" customFormat="1" x14ac:dyDescent="0.25">
      <c r="A14" s="4"/>
      <c r="B14" s="5" t="s">
        <v>9</v>
      </c>
      <c r="C14" s="3">
        <v>3258</v>
      </c>
      <c r="D14" s="3">
        <f>SUM(C14,-C11)</f>
        <v>257</v>
      </c>
      <c r="E14" s="3">
        <v>2.5499999999999998</v>
      </c>
      <c r="F14" s="8">
        <f t="shared" si="2"/>
        <v>655.34999999999991</v>
      </c>
      <c r="G14" s="3"/>
      <c r="H14" s="3"/>
    </row>
    <row r="15" spans="1:8" s="6" customFormat="1" x14ac:dyDescent="0.25">
      <c r="A15" s="4">
        <v>44118</v>
      </c>
      <c r="B15" s="5" t="s">
        <v>8</v>
      </c>
      <c r="C15" s="3">
        <v>5020</v>
      </c>
      <c r="D15" s="3">
        <f>SUM(C15,-C13)</f>
        <v>433</v>
      </c>
      <c r="E15" s="3">
        <v>4.71</v>
      </c>
      <c r="F15" s="8">
        <f t="shared" si="2"/>
        <v>2039.43</v>
      </c>
      <c r="G15" s="8">
        <f>SUM(F15,F16)</f>
        <v>2804.4300000000003</v>
      </c>
      <c r="H15" s="3">
        <v>2804.43</v>
      </c>
    </row>
    <row r="16" spans="1:8" s="6" customFormat="1" x14ac:dyDescent="0.25">
      <c r="A16" s="4"/>
      <c r="B16" s="5" t="s">
        <v>9</v>
      </c>
      <c r="C16" s="3">
        <v>3558</v>
      </c>
      <c r="D16" s="3">
        <f>SUM(C16,-C14)</f>
        <v>300</v>
      </c>
      <c r="E16" s="3">
        <v>2.5499999999999998</v>
      </c>
      <c r="F16" s="8">
        <f t="shared" si="2"/>
        <v>765</v>
      </c>
      <c r="G16" s="3"/>
      <c r="H16" s="3"/>
    </row>
    <row r="17" spans="1:8" s="6" customFormat="1" x14ac:dyDescent="0.25">
      <c r="A17" s="4">
        <v>44189</v>
      </c>
      <c r="B17" s="5" t="s">
        <v>8</v>
      </c>
      <c r="C17" s="3">
        <v>5789</v>
      </c>
      <c r="D17" s="3">
        <f>SUM(C17,-C15)</f>
        <v>769</v>
      </c>
      <c r="E17" s="3">
        <v>4.71</v>
      </c>
      <c r="F17" s="8">
        <f t="shared" si="2"/>
        <v>3621.99</v>
      </c>
      <c r="G17" s="8">
        <f>SUM(F17,F18)</f>
        <v>4657.29</v>
      </c>
      <c r="H17" s="3">
        <v>4583.34</v>
      </c>
    </row>
    <row r="18" spans="1:8" s="6" customFormat="1" x14ac:dyDescent="0.25">
      <c r="A18" s="4"/>
      <c r="B18" s="5" t="s">
        <v>9</v>
      </c>
      <c r="C18" s="3">
        <v>3964</v>
      </c>
      <c r="D18" s="3">
        <f>SUM(C18,-C16)</f>
        <v>406</v>
      </c>
      <c r="E18" s="3">
        <v>2.5499999999999998</v>
      </c>
      <c r="F18" s="8">
        <f t="shared" si="2"/>
        <v>1035.3</v>
      </c>
      <c r="G18" s="3"/>
      <c r="H18" s="3"/>
    </row>
    <row r="19" spans="1:8" s="6" customFormat="1" x14ac:dyDescent="0.25">
      <c r="A19" s="4">
        <v>44189</v>
      </c>
      <c r="B19" s="5" t="s">
        <v>8</v>
      </c>
      <c r="C19" s="9">
        <v>0</v>
      </c>
      <c r="D19" s="3">
        <v>0</v>
      </c>
      <c r="E19" s="9">
        <v>0</v>
      </c>
      <c r="F19" s="8">
        <v>0</v>
      </c>
      <c r="G19" s="3">
        <v>0</v>
      </c>
      <c r="H19" s="3">
        <v>1362.12</v>
      </c>
    </row>
    <row r="20" spans="1:8" s="6" customFormat="1" x14ac:dyDescent="0.25">
      <c r="A20" s="4">
        <v>44251</v>
      </c>
      <c r="B20" s="5" t="s">
        <v>8</v>
      </c>
      <c r="C20" s="3">
        <v>7422</v>
      </c>
      <c r="D20" s="3">
        <f>SUM(C20,-C17)</f>
        <v>1633</v>
      </c>
      <c r="E20" s="3">
        <v>4.71</v>
      </c>
      <c r="F20" s="8">
        <f t="shared" ref="F20:F21" si="3">D20*E20</f>
        <v>7691.43</v>
      </c>
      <c r="G20" s="8">
        <f>SUM(F20,F21)</f>
        <v>9634.5300000000007</v>
      </c>
      <c r="H20" s="3">
        <v>9634.5300000000007</v>
      </c>
    </row>
    <row r="21" spans="1:8" s="6" customFormat="1" x14ac:dyDescent="0.25">
      <c r="A21" s="4"/>
      <c r="B21" s="5" t="s">
        <v>9</v>
      </c>
      <c r="C21" s="3">
        <v>4726</v>
      </c>
      <c r="D21" s="3">
        <f>SUM(C21,-C18)</f>
        <v>762</v>
      </c>
      <c r="E21" s="3">
        <v>2.5499999999999998</v>
      </c>
      <c r="F21" s="8">
        <f t="shared" si="3"/>
        <v>1943.1</v>
      </c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11">
        <f>SUM(G2:G19)</f>
        <v>28762.48</v>
      </c>
      <c r="H22" s="11">
        <f>SUM(H2:H19)</f>
        <v>28688.530000000002</v>
      </c>
    </row>
    <row r="23" spans="1:8" x14ac:dyDescent="0.25">
      <c r="A23" s="6"/>
      <c r="B23" s="7"/>
      <c r="C23" s="6"/>
      <c r="D23" s="6"/>
      <c r="E23" s="6"/>
      <c r="F23" s="6"/>
      <c r="G23" s="3"/>
      <c r="H23" s="3">
        <f>SUM(H22,-G22)</f>
        <v>-73.94999999999709</v>
      </c>
    </row>
    <row r="24" spans="1:8" x14ac:dyDescent="0.25">
      <c r="A24" s="6"/>
      <c r="B24" s="7"/>
      <c r="C24" s="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2021-03-14T11:30:44Z</dcterms:modified>
</cp:coreProperties>
</file>