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18" i="1" l="1"/>
  <c r="F18" i="1" s="1"/>
  <c r="D17" i="1"/>
  <c r="F17" i="1" s="1"/>
  <c r="G17" i="1" s="1"/>
  <c r="H19" i="1" l="1"/>
  <c r="D16" i="1"/>
  <c r="F16" i="1" s="1"/>
  <c r="D15" i="1"/>
  <c r="F15" i="1" s="1"/>
  <c r="G15" i="1" l="1"/>
  <c r="D14" i="1"/>
  <c r="D13" i="1"/>
  <c r="F14" i="1"/>
  <c r="F13" i="1"/>
  <c r="G13" i="1" s="1"/>
  <c r="D12" i="1" l="1"/>
  <c r="F12" i="1" s="1"/>
  <c r="D11" i="1"/>
  <c r="F11" i="1" s="1"/>
  <c r="G11" i="1" l="1"/>
  <c r="D8" i="1" l="1"/>
  <c r="D9" i="1"/>
  <c r="D7" i="1"/>
  <c r="D6" i="1"/>
  <c r="F7" i="1" l="1"/>
  <c r="F6" i="1"/>
  <c r="G6" i="1" l="1"/>
  <c r="F9" i="1"/>
  <c r="F8" i="1"/>
  <c r="G8" i="1" l="1"/>
  <c r="D5" i="1"/>
  <c r="F5" i="1" s="1"/>
  <c r="D4" i="1"/>
  <c r="F4" i="1" s="1"/>
  <c r="G4" i="1" l="1"/>
  <c r="G19" i="1" s="1"/>
  <c r="H20" i="1" s="1"/>
</calcChain>
</file>

<file path=xl/sharedStrings.xml><?xml version="1.0" encoding="utf-8"?>
<sst xmlns="http://schemas.openxmlformats.org/spreadsheetml/2006/main" count="28" uniqueCount="14">
  <si>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</si>
  <si>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</si>
  <si>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</si>
  <si>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</si>
  <si>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</si>
  <si>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</si>
  <si>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</si>
  <si>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</si>
  <si>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</si>
  <si>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</si>
  <si>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</si>
  <si>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к доплате</t>
  </si>
  <si>
    <t>Т</t>
  </si>
  <si>
    <t>доплата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</si>
</sst>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4" fontId="3" fillId="0" borderId="1" xfId="0" applyNumberFormat="1" applyFont="1" applyBorder="1"/>
    <xf numFmtId="164" fontId="1" fillId="0" borderId="2" xfId="0" applyNumberFormat="1" applyFont="1" applyBorder="1" applyAlignment="1">
      <alignment horizontal="center" vertical="center"/>
    </xf>
    <xf numFmtId="164" fontId="1" fillId="0" borderId="1" xfId="0" applyNumberFormat="1" applyFont="1" applyBorder="1"/>
    <xf numFmtId="0" fontId="2" fillId="0" borderId="2" xfId="0" applyFont="1" applyBorder="1" applyAlignment="1">
      <alignment horizontal="center" vertical="center" wrapText="1"/>
    </xf>
    <xf numFmtId="0" fontId="1" fillId="0" borderId="3" xfId="0" applyFont="1" applyBorder="1"/>
    <xf numFmtId="164" fontId="1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Border="1"/>
    <xf numFmtId="164" fontId="3" fillId="0" borderId="1" xfId="0" applyNumberFormat="1" applyFont="1" applyBorder="1"/>
    <xf numFmtId="0" fontId="3" fillId="0" borderId="1" xfId="0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0"/>
  <sheetViews>
    <sheetView tabSelected="1" workbookViewId="0">
      <selection activeCell="H22" sqref="H22"/>
    </sheetView>
  </sheetViews>
  <sheetFormatPr defaultRowHeight="15.75" x14ac:dyDescent="0.25"/>
  <cols>
    <col min="1" max="1" width="13.42578125" style="1" customWidth="1"/>
    <col min="2" max="2" width="8.710937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4" t="s">
        <v>3</v>
      </c>
      <c r="B1" s="4" t="s">
        <v>6</v>
      </c>
      <c r="C1" s="5" t="s">
        <v>4</v>
      </c>
      <c r="D1" s="4" t="s">
        <v>5</v>
      </c>
      <c r="E1" s="4" t="s">
        <v>2</v>
      </c>
      <c r="F1" s="10" t="s">
        <v>7</v>
      </c>
      <c r="G1" s="4" t="s">
        <v>8</v>
      </c>
      <c r="H1" s="4" t="s">
        <v>9</v>
      </c>
    </row>
    <row r="2" spans="1:8" x14ac:dyDescent="0.25">
      <c r="A2" s="7">
        <v>44000</v>
      </c>
      <c r="B2" s="3" t="s">
        <v>0</v>
      </c>
      <c r="C2" s="3">
        <v>22143</v>
      </c>
      <c r="D2" s="3"/>
      <c r="E2" s="6"/>
      <c r="F2" s="8"/>
      <c r="G2" s="9"/>
      <c r="H2" s="9">
        <v>-26.98</v>
      </c>
    </row>
    <row r="3" spans="1:8" x14ac:dyDescent="0.25">
      <c r="A3" s="2"/>
      <c r="B3" s="3" t="s">
        <v>1</v>
      </c>
      <c r="C3" s="3">
        <v>11288</v>
      </c>
      <c r="D3" s="3"/>
      <c r="E3" s="3"/>
      <c r="F3" s="8"/>
      <c r="G3" s="2"/>
      <c r="H3" s="9"/>
    </row>
    <row r="4" spans="1:8" x14ac:dyDescent="0.25">
      <c r="A4" s="7">
        <v>44039</v>
      </c>
      <c r="B4" s="3" t="s">
        <v>0</v>
      </c>
      <c r="C4" s="3">
        <v>22526</v>
      </c>
      <c r="D4" s="3">
        <f t="shared" ref="D4:D5" si="0">SUM(C4,-C2)</f>
        <v>383</v>
      </c>
      <c r="E4" s="6">
        <v>4.71</v>
      </c>
      <c r="F4" s="8">
        <f t="shared" ref="F4:F7" si="1">D4*E4</f>
        <v>1803.93</v>
      </c>
      <c r="G4" s="14">
        <f>SUM(F4,F5)</f>
        <v>2204.2800000000002</v>
      </c>
      <c r="H4" s="14">
        <v>2101.1799999999998</v>
      </c>
    </row>
    <row r="5" spans="1:8" x14ac:dyDescent="0.25">
      <c r="A5" s="2"/>
      <c r="B5" s="3" t="s">
        <v>1</v>
      </c>
      <c r="C5" s="3">
        <v>11445</v>
      </c>
      <c r="D5" s="3">
        <f t="shared" si="0"/>
        <v>157</v>
      </c>
      <c r="E5" s="3">
        <v>2.5499999999999998</v>
      </c>
      <c r="F5" s="8">
        <f t="shared" si="1"/>
        <v>400.34999999999997</v>
      </c>
      <c r="G5" s="15"/>
      <c r="H5" s="14"/>
    </row>
    <row r="6" spans="1:8" x14ac:dyDescent="0.25">
      <c r="A6" s="7">
        <v>44077</v>
      </c>
      <c r="B6" s="3" t="s">
        <v>0</v>
      </c>
      <c r="C6" s="3">
        <v>22770</v>
      </c>
      <c r="D6" s="3">
        <f>SUM(C6,-C4)</f>
        <v>244</v>
      </c>
      <c r="E6" s="6">
        <v>4.71</v>
      </c>
      <c r="F6" s="8">
        <f t="shared" si="1"/>
        <v>1149.24</v>
      </c>
      <c r="G6" s="14">
        <f>SUM(F6,F7)</f>
        <v>1353.24</v>
      </c>
      <c r="H6" s="14">
        <v>1289.96</v>
      </c>
    </row>
    <row r="7" spans="1:8" x14ac:dyDescent="0.25">
      <c r="A7" s="2"/>
      <c r="B7" s="3" t="s">
        <v>1</v>
      </c>
      <c r="C7" s="3">
        <v>11525</v>
      </c>
      <c r="D7" s="3">
        <f>SUM(C7,-C5)</f>
        <v>80</v>
      </c>
      <c r="E7" s="3">
        <v>2.5499999999999998</v>
      </c>
      <c r="F7" s="8">
        <f t="shared" si="1"/>
        <v>204</v>
      </c>
      <c r="G7" s="15"/>
      <c r="H7" s="14"/>
    </row>
    <row r="8" spans="1:8" x14ac:dyDescent="0.25">
      <c r="A8" s="7">
        <v>44116</v>
      </c>
      <c r="B8" s="3" t="s">
        <v>0</v>
      </c>
      <c r="C8" s="3">
        <v>23119</v>
      </c>
      <c r="D8" s="3">
        <f>SUM(C8,-C6)</f>
        <v>349</v>
      </c>
      <c r="E8" s="6">
        <v>4.71</v>
      </c>
      <c r="F8" s="8">
        <f t="shared" ref="F8:F9" si="2">D8*E8</f>
        <v>1643.79</v>
      </c>
      <c r="G8" s="14">
        <f>SUM(F8,F9)</f>
        <v>2097.69</v>
      </c>
      <c r="H8" s="14">
        <v>1999.55</v>
      </c>
    </row>
    <row r="9" spans="1:8" x14ac:dyDescent="0.25">
      <c r="A9" s="2"/>
      <c r="B9" s="3" t="s">
        <v>1</v>
      </c>
      <c r="C9" s="3">
        <v>11703</v>
      </c>
      <c r="D9" s="3">
        <f>SUM(C9,-C7)</f>
        <v>178</v>
      </c>
      <c r="E9" s="3">
        <v>2.5499999999999998</v>
      </c>
      <c r="F9" s="8">
        <f t="shared" si="2"/>
        <v>453.9</v>
      </c>
      <c r="G9" s="15"/>
      <c r="H9" s="14"/>
    </row>
    <row r="10" spans="1:8" x14ac:dyDescent="0.25">
      <c r="A10" s="13">
        <v>44160</v>
      </c>
      <c r="B10" s="3" t="s">
        <v>12</v>
      </c>
      <c r="C10" s="3">
        <v>0</v>
      </c>
      <c r="D10" s="3" t="s">
        <v>13</v>
      </c>
      <c r="E10" s="3">
        <v>0</v>
      </c>
      <c r="F10" s="12">
        <v>0</v>
      </c>
      <c r="G10" s="15"/>
      <c r="H10" s="14">
        <v>291.5</v>
      </c>
    </row>
    <row r="11" spans="1:8" x14ac:dyDescent="0.25">
      <c r="A11" s="7">
        <v>44165</v>
      </c>
      <c r="B11" s="3" t="s">
        <v>0</v>
      </c>
      <c r="C11" s="3">
        <v>24115</v>
      </c>
      <c r="D11" s="3">
        <f>SUM(C11,-C8)</f>
        <v>996</v>
      </c>
      <c r="E11" s="6">
        <v>4.71</v>
      </c>
      <c r="F11" s="8">
        <f t="shared" ref="F11:F12" si="3">D11*E11</f>
        <v>4691.16</v>
      </c>
      <c r="G11" s="14">
        <f>SUM(F11,F12)</f>
        <v>5945.76</v>
      </c>
      <c r="H11" s="14">
        <v>5945.76</v>
      </c>
    </row>
    <row r="12" spans="1:8" x14ac:dyDescent="0.25">
      <c r="A12" s="2"/>
      <c r="B12" s="3" t="s">
        <v>1</v>
      </c>
      <c r="C12" s="3">
        <v>12195</v>
      </c>
      <c r="D12" s="3">
        <f>SUM(C12,-C9)</f>
        <v>492</v>
      </c>
      <c r="E12" s="3">
        <v>2.5499999999999998</v>
      </c>
      <c r="F12" s="8">
        <f t="shared" si="3"/>
        <v>1254.5999999999999</v>
      </c>
      <c r="G12" s="15"/>
      <c r="H12" s="14"/>
    </row>
    <row r="13" spans="1:8" x14ac:dyDescent="0.25">
      <c r="A13" s="7">
        <v>44207</v>
      </c>
      <c r="B13" s="3" t="s">
        <v>0</v>
      </c>
      <c r="C13" s="3">
        <v>24866</v>
      </c>
      <c r="D13" s="3">
        <f>SUM(C13,-C11)</f>
        <v>751</v>
      </c>
      <c r="E13" s="6">
        <v>4.71</v>
      </c>
      <c r="F13" s="8">
        <f t="shared" ref="F13:F14" si="4">D13*E13</f>
        <v>3537.21</v>
      </c>
      <c r="G13" s="14">
        <f>SUM(F13,F14)</f>
        <v>4496.01</v>
      </c>
      <c r="H13" s="14">
        <v>4469.01</v>
      </c>
    </row>
    <row r="14" spans="1:8" x14ac:dyDescent="0.25">
      <c r="A14" s="2"/>
      <c r="B14" s="3" t="s">
        <v>1</v>
      </c>
      <c r="C14" s="3">
        <v>12571</v>
      </c>
      <c r="D14" s="3">
        <f>SUM(C14,-C12)</f>
        <v>376</v>
      </c>
      <c r="E14" s="3">
        <v>2.5499999999999998</v>
      </c>
      <c r="F14" s="8">
        <f t="shared" si="4"/>
        <v>958.8</v>
      </c>
      <c r="G14" s="15"/>
      <c r="H14" s="14"/>
    </row>
    <row r="15" spans="1:8" x14ac:dyDescent="0.25">
      <c r="A15" s="7">
        <v>44242</v>
      </c>
      <c r="B15" s="3" t="s">
        <v>0</v>
      </c>
      <c r="C15" s="3">
        <v>25566</v>
      </c>
      <c r="D15" s="3">
        <f>SUM(C15,-C13)</f>
        <v>700</v>
      </c>
      <c r="E15" s="6">
        <v>4.71</v>
      </c>
      <c r="F15" s="8">
        <f t="shared" ref="F15:F16" si="5">D15*E15</f>
        <v>3297</v>
      </c>
      <c r="G15" s="14">
        <f>SUM(F15,F16)</f>
        <v>4217.55</v>
      </c>
      <c r="H15" s="14">
        <v>4217.55</v>
      </c>
    </row>
    <row r="16" spans="1:8" x14ac:dyDescent="0.25">
      <c r="A16" s="2"/>
      <c r="B16" s="3" t="s">
        <v>1</v>
      </c>
      <c r="C16" s="3">
        <v>12932</v>
      </c>
      <c r="D16" s="3">
        <f>SUM(C16,-C14)</f>
        <v>361</v>
      </c>
      <c r="E16" s="3">
        <v>2.5499999999999998</v>
      </c>
      <c r="F16" s="8">
        <f t="shared" si="5"/>
        <v>920.55</v>
      </c>
      <c r="G16" s="15"/>
      <c r="H16" s="14"/>
    </row>
    <row r="17" spans="1:8" x14ac:dyDescent="0.25">
      <c r="A17" s="7">
        <v>44277</v>
      </c>
      <c r="B17" s="3" t="s">
        <v>0</v>
      </c>
      <c r="C17" s="3">
        <v>26129</v>
      </c>
      <c r="D17" s="3">
        <f>SUM(C17,-C15)</f>
        <v>563</v>
      </c>
      <c r="E17" s="6">
        <v>4.71</v>
      </c>
      <c r="F17" s="8">
        <f t="shared" ref="F17:F18" si="6">D17*E17</f>
        <v>2651.73</v>
      </c>
      <c r="G17" s="14">
        <f>SUM(F17,F18)</f>
        <v>3419.2799999999997</v>
      </c>
      <c r="H17" s="14">
        <v>3419.28</v>
      </c>
    </row>
    <row r="18" spans="1:8" x14ac:dyDescent="0.25">
      <c r="A18" s="2"/>
      <c r="B18" s="3" t="s">
        <v>1</v>
      </c>
      <c r="C18" s="3">
        <v>13233</v>
      </c>
      <c r="D18" s="3">
        <f>SUM(C18,-C16)</f>
        <v>301</v>
      </c>
      <c r="E18" s="3">
        <v>2.5499999999999998</v>
      </c>
      <c r="F18" s="8">
        <f t="shared" si="6"/>
        <v>767.55</v>
      </c>
      <c r="G18" s="15"/>
      <c r="H18" s="14"/>
    </row>
    <row r="19" spans="1:8" x14ac:dyDescent="0.25">
      <c r="F19" s="11" t="s">
        <v>10</v>
      </c>
      <c r="G19" s="14">
        <f>SUM(G2:G16)</f>
        <v>20314.530000000002</v>
      </c>
      <c r="H19" s="14">
        <f>SUM(H2:H16)</f>
        <v>20287.530000000002</v>
      </c>
    </row>
    <row r="20" spans="1:8" x14ac:dyDescent="0.25">
      <c r="F20" s="2" t="s">
        <v>11</v>
      </c>
      <c r="G20" s="2"/>
      <c r="H20" s="9">
        <f>SUM(H19,-G19)</f>
        <v>-27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2021-04-13T18:17:58Z</dcterms:modified>
</cp:coreProperties>
</file>