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9" i="1" l="1"/>
  <c r="F8" i="1"/>
  <c r="D9" i="1"/>
  <c r="D8" i="1"/>
  <c r="F7" i="1"/>
  <c r="F6" i="1"/>
  <c r="F4" i="1"/>
  <c r="D7" i="1"/>
  <c r="D6" i="1"/>
  <c r="H13" i="1" l="1"/>
  <c r="G8" i="1" l="1"/>
  <c r="G6" i="1" l="1"/>
  <c r="D5" i="1"/>
  <c r="F5" i="1" s="1"/>
  <c r="D4" i="1"/>
  <c r="G4" i="1" l="1"/>
  <c r="G13" i="1"/>
  <c r="H14" i="1" s="1"/>
</calcChain>
</file>

<file path=xl/sharedStrings.xml><?xml version="1.0" encoding="utf-8"?>
<sst xmlns="http://schemas.openxmlformats.org/spreadsheetml/2006/main" count="25" uniqueCount="16">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</sst>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topLeftCell="A4" workbookViewId="0">
      <selection activeCell="J26" sqref="J26:J31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0"/>
      <c r="H2" s="10"/>
    </row>
    <row r="3" spans="1:8" ht="16.5" customHeight="1" x14ac:dyDescent="0.25">
      <c r="A3" s="4"/>
      <c r="B3" s="3" t="s">
        <v>1</v>
      </c>
      <c r="C3" s="3">
        <v>11831</v>
      </c>
      <c r="D3" s="3"/>
      <c r="E3" s="3"/>
      <c r="F3" s="6"/>
      <c r="G3" s="10"/>
      <c r="H3" s="10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PRODUCT(D4,E4)</f>
        <v>6393.43</v>
      </c>
      <c r="G4" s="10">
        <f>SUM(F4,F5)</f>
        <v>8085.55</v>
      </c>
      <c r="H4" s="10">
        <v>8025.55</v>
      </c>
    </row>
    <row r="5" spans="1:8" x14ac:dyDescent="0.25">
      <c r="A5" s="4"/>
      <c r="B5" s="3" t="s">
        <v>1</v>
      </c>
      <c r="C5" s="3">
        <v>12539</v>
      </c>
      <c r="D5" s="3">
        <f>C5-C3</f>
        <v>708</v>
      </c>
      <c r="E5" s="3">
        <v>2.39</v>
      </c>
      <c r="F5" s="6">
        <f>D5*E5</f>
        <v>1692.1200000000001</v>
      </c>
      <c r="G5" s="10"/>
      <c r="H5" s="10"/>
    </row>
    <row r="6" spans="1:8" x14ac:dyDescent="0.25">
      <c r="A6" s="4">
        <v>43724</v>
      </c>
      <c r="B6" s="3" t="s">
        <v>0</v>
      </c>
      <c r="C6" s="9">
        <v>31391</v>
      </c>
      <c r="D6" s="9">
        <f>SUM(C6,-C4)</f>
        <v>1130</v>
      </c>
      <c r="E6" s="8">
        <v>4.49</v>
      </c>
      <c r="F6" s="6">
        <f>PRODUCT(L25+D6,E6)</f>
        <v>5073.7</v>
      </c>
      <c r="G6" s="10">
        <f>SUM(F6,F7)</f>
        <v>5977.66</v>
      </c>
      <c r="H6" s="10">
        <v>6053.18</v>
      </c>
    </row>
    <row r="7" spans="1:8" x14ac:dyDescent="0.25">
      <c r="A7" s="4"/>
      <c r="B7" s="3" t="s">
        <v>1</v>
      </c>
      <c r="C7" s="9">
        <v>12911</v>
      </c>
      <c r="D7" s="9">
        <f>SUM(C7,-C5)</f>
        <v>372</v>
      </c>
      <c r="E7" s="3">
        <v>2.4300000000000002</v>
      </c>
      <c r="F7" s="6">
        <f>PRODUCT(D7,E7)</f>
        <v>903.96</v>
      </c>
      <c r="G7" s="10"/>
      <c r="H7" s="10"/>
    </row>
    <row r="8" spans="1:8" x14ac:dyDescent="0.25">
      <c r="A8" s="4">
        <v>43801</v>
      </c>
      <c r="B8" s="3" t="s">
        <v>0</v>
      </c>
      <c r="C8" s="9">
        <v>32086</v>
      </c>
      <c r="D8" s="9">
        <f>SUM(C8,-C6)</f>
        <v>695</v>
      </c>
      <c r="E8" s="8">
        <v>4.49</v>
      </c>
      <c r="F8" s="6">
        <f>PRODUCT(L26+D8,E8)</f>
        <v>3120.55</v>
      </c>
      <c r="G8" s="10">
        <f>SUM(F8,F9)</f>
        <v>3907.8700000000003</v>
      </c>
      <c r="H8" s="10">
        <v>3907.87</v>
      </c>
    </row>
    <row r="9" spans="1:8" x14ac:dyDescent="0.25">
      <c r="A9" s="4"/>
      <c r="B9" s="3" t="s">
        <v>1</v>
      </c>
      <c r="C9" s="9">
        <v>13235</v>
      </c>
      <c r="D9" s="9">
        <f>SUM(C9,-C7)</f>
        <v>324</v>
      </c>
      <c r="E9" s="3">
        <v>2.4300000000000002</v>
      </c>
      <c r="F9" s="6">
        <f>PRODUCT(L26+D9,E9)</f>
        <v>787.32</v>
      </c>
      <c r="G9" s="10"/>
      <c r="H9" s="10"/>
    </row>
    <row r="10" spans="1:8" ht="49.5" customHeight="1" x14ac:dyDescent="0.25">
      <c r="A10" s="4">
        <v>43463</v>
      </c>
      <c r="B10" s="11" t="s">
        <v>0</v>
      </c>
      <c r="C10" s="12">
        <v>0</v>
      </c>
      <c r="D10" s="13" t="s">
        <v>7</v>
      </c>
      <c r="E10" s="12">
        <v>0</v>
      </c>
      <c r="F10" s="14">
        <v>277.64</v>
      </c>
      <c r="G10" s="6">
        <v>277.64</v>
      </c>
      <c r="H10" s="6"/>
    </row>
    <row r="11" spans="1:8" ht="52.5" customHeight="1" x14ac:dyDescent="0.25">
      <c r="A11" s="4">
        <v>43602</v>
      </c>
      <c r="B11" s="11" t="s">
        <v>0</v>
      </c>
      <c r="C11" s="12">
        <v>0</v>
      </c>
      <c r="D11" s="13" t="s">
        <v>13</v>
      </c>
      <c r="E11" s="15">
        <v>0</v>
      </c>
      <c r="F11" s="16">
        <v>792.38</v>
      </c>
      <c r="G11" s="6">
        <v>792.38</v>
      </c>
      <c r="H11" s="6"/>
    </row>
    <row r="12" spans="1:8" ht="48" x14ac:dyDescent="0.25">
      <c r="A12" s="4">
        <v>43724</v>
      </c>
      <c r="B12" s="11" t="s">
        <v>0</v>
      </c>
      <c r="C12" s="12">
        <v>0</v>
      </c>
      <c r="D12" s="17" t="s">
        <v>8</v>
      </c>
      <c r="E12" s="12">
        <v>0</v>
      </c>
      <c r="F12" s="14">
        <v>490.31</v>
      </c>
      <c r="G12" s="6">
        <v>490.31</v>
      </c>
      <c r="H12" s="10"/>
    </row>
    <row r="13" spans="1:8" x14ac:dyDescent="0.25">
      <c r="A13" s="2"/>
      <c r="B13" s="2"/>
      <c r="C13" s="2"/>
      <c r="D13" s="2"/>
      <c r="E13" s="2"/>
      <c r="F13" s="2" t="s">
        <v>14</v>
      </c>
      <c r="G13" s="10">
        <f>SUM(G2:G12)</f>
        <v>19531.41</v>
      </c>
      <c r="H13" s="10">
        <f>SUM(H2:H12)</f>
        <v>17986.599999999999</v>
      </c>
    </row>
    <row r="14" spans="1:8" x14ac:dyDescent="0.25">
      <c r="A14" s="2"/>
      <c r="B14" s="2"/>
      <c r="C14" s="2"/>
      <c r="D14" s="2"/>
      <c r="E14" s="2"/>
      <c r="F14" s="2" t="s">
        <v>15</v>
      </c>
      <c r="G14" s="10"/>
      <c r="H14" s="10">
        <f>SUM(H13,-G13)</f>
        <v>-1544.8100000000013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2021-01-16T18:19:22Z</dcterms:modified>
</cp:coreProperties>
</file>