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l="1"/>
  <c r="D19" i="1"/>
  <c r="F19" i="1" s="1"/>
  <c r="D18" i="1"/>
  <c r="F18" i="1" s="1"/>
  <c r="G18" i="1" s="1"/>
  <c r="D16" i="1" l="1"/>
  <c r="F16" i="1" s="1"/>
  <c r="D15" i="1"/>
  <c r="F15" i="1"/>
  <c r="G15" i="1" l="1"/>
  <c r="D13" i="1"/>
  <c r="D12" i="1"/>
  <c r="F13" i="1"/>
  <c r="F12" i="1"/>
  <c r="G12" i="1" l="1"/>
  <c r="D9" i="1"/>
  <c r="F9" i="1" s="1"/>
  <c r="D8" i="1"/>
  <c r="F8" i="1" s="1"/>
  <c r="G8" i="1" l="1"/>
  <c r="D7" i="1"/>
  <c r="F7" i="1" s="1"/>
  <c r="D6" i="1"/>
  <c r="F6" i="1" s="1"/>
  <c r="H25" i="1" l="1"/>
</calcChain>
</file>

<file path=xl/sharedStrings.xml><?xml version="1.0" encoding="utf-8"?>
<sst xmlns="http://schemas.openxmlformats.org/spreadsheetml/2006/main" count="36" uniqueCount="17">
  <si>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</si>
  <si>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</si>
  <si>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</si>
  <si>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</si>
  <si>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</si>
  <si>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</si>
  <si>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</si>
  <si>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</si>
  <si>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</si>
  <si>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</si>
  <si>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начислены пени 170 д</t>
  </si>
  <si>
    <t>итого с пенями</t>
  </si>
  <si>
    <t>к доплате</t>
  </si>
  <si>
    <t>Т</t>
  </si>
  <si>
    <t>начислены пени 179 д</t>
  </si>
  <si>
    <t>ОПЛАЧЕНЫ ПЕНИ</t>
  </si>
  <si>
    <t>начислены пени 68 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</si>
</sst>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164" fontId="4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4" fontId="3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3" fillId="3" borderId="1" xfId="0" applyNumberFormat="1" applyFont="1" applyFill="1" applyBorder="1"/>
    <xf numFmtId="164" fontId="1" fillId="3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topLeftCell="A10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43464</v>
      </c>
      <c r="B2" s="2" t="s">
        <v>0</v>
      </c>
      <c r="C2" s="2">
        <v>30370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11285</v>
      </c>
      <c r="D3" s="2"/>
      <c r="E3" s="5"/>
      <c r="F3" s="5"/>
      <c r="G3" s="8"/>
      <c r="H3" s="8"/>
    </row>
    <row r="4" spans="1:8" ht="19.5" customHeight="1" x14ac:dyDescent="0.25">
      <c r="A4" s="3">
        <v>43549</v>
      </c>
      <c r="B4" s="2" t="s">
        <v>0</v>
      </c>
      <c r="C4" s="7">
        <v>0</v>
      </c>
      <c r="D4" s="7">
        <v>0</v>
      </c>
      <c r="E4" s="5">
        <v>4.57</v>
      </c>
      <c r="F4" s="5">
        <v>11748</v>
      </c>
      <c r="G4" s="8">
        <v>11748</v>
      </c>
      <c r="H4" s="8">
        <v>11748</v>
      </c>
    </row>
    <row r="5" spans="1:8" ht="19.5" customHeight="1" x14ac:dyDescent="0.25">
      <c r="A5" s="3"/>
      <c r="B5" s="2" t="s">
        <v>1</v>
      </c>
      <c r="C5" s="2">
        <v>0</v>
      </c>
      <c r="D5" s="2">
        <v>0</v>
      </c>
      <c r="E5" s="5">
        <v>2.39</v>
      </c>
      <c r="F5" s="5"/>
      <c r="G5" s="8"/>
      <c r="H5" s="8"/>
    </row>
    <row r="6" spans="1:8" x14ac:dyDescent="0.25">
      <c r="A6" s="3">
        <v>43750</v>
      </c>
      <c r="B6" s="2" t="s">
        <v>0</v>
      </c>
      <c r="C6" s="2">
        <v>34850</v>
      </c>
      <c r="D6" s="2">
        <f>C6-C2</f>
        <v>4480</v>
      </c>
      <c r="E6" s="5">
        <v>4.49</v>
      </c>
      <c r="F6" s="5">
        <f>D6*E6</f>
        <v>20115.2</v>
      </c>
      <c r="G6" s="8">
        <v>20115.2</v>
      </c>
      <c r="H6" s="8">
        <v>20115.2</v>
      </c>
    </row>
    <row r="7" spans="1:8" x14ac:dyDescent="0.25">
      <c r="A7" s="3"/>
      <c r="B7" s="2" t="s">
        <v>1</v>
      </c>
      <c r="C7" s="2">
        <v>12780</v>
      </c>
      <c r="D7" s="2">
        <f>C7-C3</f>
        <v>1495</v>
      </c>
      <c r="E7" s="5">
        <v>2.4300000000000002</v>
      </c>
      <c r="F7" s="5">
        <f>D7*E7</f>
        <v>3632.8500000000004</v>
      </c>
      <c r="G7" s="8">
        <v>3632.85</v>
      </c>
      <c r="H7" s="8">
        <v>3632.85</v>
      </c>
    </row>
    <row r="8" spans="1:8" x14ac:dyDescent="0.25">
      <c r="A8" s="3">
        <v>43923</v>
      </c>
      <c r="B8" s="2" t="s">
        <v>0</v>
      </c>
      <c r="C8" s="2">
        <v>38132</v>
      </c>
      <c r="D8" s="2">
        <f>C8-C6</f>
        <v>3282</v>
      </c>
      <c r="E8" s="5">
        <v>4.49</v>
      </c>
      <c r="F8" s="5">
        <f>D8*E8</f>
        <v>14736.18</v>
      </c>
      <c r="G8" s="8">
        <f>SUM(F8,F9)</f>
        <v>18541.560000000001</v>
      </c>
      <c r="H8" s="8">
        <v>18541.560000000001</v>
      </c>
    </row>
    <row r="9" spans="1:8" x14ac:dyDescent="0.25">
      <c r="A9" s="3"/>
      <c r="B9" s="2" t="s">
        <v>1</v>
      </c>
      <c r="C9" s="2">
        <v>14346</v>
      </c>
      <c r="D9" s="2">
        <f>C9-C7</f>
        <v>1566</v>
      </c>
      <c r="E9" s="5">
        <v>2.4300000000000002</v>
      </c>
      <c r="F9" s="5">
        <f>D9*E9</f>
        <v>3805.38</v>
      </c>
      <c r="G9" s="8"/>
      <c r="H9" s="8"/>
    </row>
    <row r="10" spans="1:8" x14ac:dyDescent="0.25">
      <c r="A10" s="12">
        <v>43923</v>
      </c>
      <c r="B10" s="13" t="s">
        <v>0</v>
      </c>
      <c r="C10" s="13">
        <v>0</v>
      </c>
      <c r="D10" s="14" t="s">
        <v>10</v>
      </c>
      <c r="E10" s="13">
        <v>0</v>
      </c>
      <c r="F10" s="14">
        <v>0</v>
      </c>
      <c r="G10" s="15">
        <v>2410.4</v>
      </c>
      <c r="H10" s="15"/>
    </row>
    <row r="11" spans="1:8" x14ac:dyDescent="0.25">
      <c r="A11" s="12">
        <v>43963</v>
      </c>
      <c r="B11" s="13" t="s">
        <v>0</v>
      </c>
      <c r="C11" s="13">
        <v>0</v>
      </c>
      <c r="D11" s="14" t="s">
        <v>15</v>
      </c>
      <c r="E11" s="13">
        <v>0</v>
      </c>
      <c r="F11" s="14">
        <v>0</v>
      </c>
      <c r="G11" s="15">
        <v>0</v>
      </c>
      <c r="H11" s="15">
        <v>2410.4</v>
      </c>
    </row>
    <row r="12" spans="1:8" x14ac:dyDescent="0.25">
      <c r="A12" s="3">
        <v>44103</v>
      </c>
      <c r="B12" s="2" t="s">
        <v>0</v>
      </c>
      <c r="C12" s="2">
        <v>40402</v>
      </c>
      <c r="D12" s="2">
        <f>C12-C8</f>
        <v>2270</v>
      </c>
      <c r="E12" s="5">
        <v>4.71</v>
      </c>
      <c r="F12" s="5">
        <f>D12*E12</f>
        <v>10691.7</v>
      </c>
      <c r="G12" s="8">
        <f>SUM(F12,F13)</f>
        <v>12945.900000000001</v>
      </c>
      <c r="H12" s="8">
        <v>12945.9</v>
      </c>
    </row>
    <row r="13" spans="1:8" x14ac:dyDescent="0.25">
      <c r="A13" s="3"/>
      <c r="B13" s="2" t="s">
        <v>1</v>
      </c>
      <c r="C13" s="2">
        <v>15230</v>
      </c>
      <c r="D13" s="2">
        <f>C13-C9</f>
        <v>884</v>
      </c>
      <c r="E13" s="5">
        <v>2.5499999999999998</v>
      </c>
      <c r="F13" s="5">
        <f>D13*E13</f>
        <v>2254.1999999999998</v>
      </c>
      <c r="G13" s="8"/>
      <c r="H13" s="8"/>
    </row>
    <row r="14" spans="1:8" x14ac:dyDescent="0.25">
      <c r="A14" s="11">
        <v>44103</v>
      </c>
      <c r="B14" s="7" t="s">
        <v>13</v>
      </c>
      <c r="C14" s="7">
        <v>0</v>
      </c>
      <c r="D14" s="9" t="s">
        <v>14</v>
      </c>
      <c r="E14" s="7">
        <v>0</v>
      </c>
      <c r="F14" s="9">
        <v>0</v>
      </c>
      <c r="G14" s="16">
        <v>1799.48</v>
      </c>
      <c r="H14" s="8"/>
    </row>
    <row r="15" spans="1:8" x14ac:dyDescent="0.25">
      <c r="A15" s="3">
        <v>44172</v>
      </c>
      <c r="B15" s="2" t="s">
        <v>0</v>
      </c>
      <c r="C15" s="2">
        <v>41438</v>
      </c>
      <c r="D15" s="2">
        <f>C15-C12</f>
        <v>1036</v>
      </c>
      <c r="E15" s="5">
        <v>4.71</v>
      </c>
      <c r="F15" s="5">
        <f>D15*E15</f>
        <v>4879.5600000000004</v>
      </c>
      <c r="G15" s="8">
        <f>SUM(F15,F16)</f>
        <v>5899.56</v>
      </c>
      <c r="H15" s="8">
        <v>5623.64</v>
      </c>
    </row>
    <row r="16" spans="1:8" x14ac:dyDescent="0.25">
      <c r="A16" s="3"/>
      <c r="B16" s="2" t="s">
        <v>1</v>
      </c>
      <c r="C16" s="2">
        <v>15630</v>
      </c>
      <c r="D16" s="2">
        <f>C16-C13</f>
        <v>400</v>
      </c>
      <c r="E16" s="5">
        <v>2.5499999999999998</v>
      </c>
      <c r="F16" s="5">
        <f>D16*E16</f>
        <v>1019.9999999999999</v>
      </c>
      <c r="G16" s="8"/>
      <c r="H16" s="8"/>
    </row>
    <row r="17" spans="1:8" x14ac:dyDescent="0.25">
      <c r="A17" s="3">
        <v>44172</v>
      </c>
      <c r="B17" s="7" t="s">
        <v>13</v>
      </c>
      <c r="C17" s="7">
        <v>0</v>
      </c>
      <c r="D17" s="9" t="s">
        <v>16</v>
      </c>
      <c r="E17" s="7">
        <v>0</v>
      </c>
      <c r="F17" s="9">
        <v>0</v>
      </c>
      <c r="G17" s="16">
        <v>165.19</v>
      </c>
      <c r="H17" s="8"/>
    </row>
    <row r="18" spans="1:8" x14ac:dyDescent="0.25">
      <c r="A18" s="3">
        <v>44207</v>
      </c>
      <c r="B18" s="2" t="s">
        <v>0</v>
      </c>
      <c r="C18" s="2">
        <v>42190</v>
      </c>
      <c r="D18" s="2">
        <f>C18-C15</f>
        <v>752</v>
      </c>
      <c r="E18" s="5">
        <v>4.71</v>
      </c>
      <c r="F18" s="5">
        <f>D18*E18</f>
        <v>3541.92</v>
      </c>
      <c r="G18" s="8">
        <f>SUM(F18,F19)</f>
        <v>4368.12</v>
      </c>
      <c r="H18" s="8">
        <v>4163.8</v>
      </c>
    </row>
    <row r="19" spans="1:8" x14ac:dyDescent="0.25">
      <c r="A19" s="3"/>
      <c r="B19" s="2" t="s">
        <v>1</v>
      </c>
      <c r="C19" s="2">
        <v>15954</v>
      </c>
      <c r="D19" s="2">
        <f>C19-C16</f>
        <v>324</v>
      </c>
      <c r="E19" s="5">
        <v>2.5499999999999998</v>
      </c>
      <c r="F19" s="5">
        <f>D19*E19</f>
        <v>826.19999999999993</v>
      </c>
      <c r="G19" s="8"/>
      <c r="H19" s="8"/>
    </row>
    <row r="20" spans="1:8" x14ac:dyDescent="0.25">
      <c r="A20" s="3">
        <v>44355</v>
      </c>
      <c r="B20" s="2" t="s">
        <v>0</v>
      </c>
      <c r="C20" s="2">
        <v>42190</v>
      </c>
      <c r="D20" s="2">
        <f>C20-C18</f>
        <v>0</v>
      </c>
      <c r="E20" s="5">
        <v>4.71</v>
      </c>
      <c r="F20" s="5">
        <f>D20*E20</f>
        <v>0</v>
      </c>
      <c r="G20" s="8">
        <f>SUM(F20,F21)</f>
        <v>0</v>
      </c>
      <c r="H20" s="8">
        <v>16989</v>
      </c>
    </row>
    <row r="21" spans="1:8" x14ac:dyDescent="0.25">
      <c r="A21" s="3"/>
      <c r="B21" s="2" t="s">
        <v>1</v>
      </c>
      <c r="C21" s="2">
        <v>15954</v>
      </c>
      <c r="D21" s="2">
        <f>C21-C19</f>
        <v>0</v>
      </c>
      <c r="E21" s="5">
        <v>2.5499999999999998</v>
      </c>
      <c r="F21" s="5">
        <f>D21*E21</f>
        <v>0</v>
      </c>
      <c r="G21" s="8"/>
      <c r="H21" s="8"/>
    </row>
    <row r="22" spans="1:8" x14ac:dyDescent="0.25">
      <c r="A22" s="3">
        <v>44438</v>
      </c>
      <c r="B22" s="2" t="s">
        <v>0</v>
      </c>
      <c r="C22" s="2">
        <v>42920</v>
      </c>
      <c r="D22" s="2">
        <f>C22-C20</f>
        <v>730</v>
      </c>
      <c r="E22" s="5">
        <v>4.96</v>
      </c>
      <c r="F22" s="5">
        <f>D22*E22</f>
        <v>3620.8</v>
      </c>
      <c r="G22" s="8">
        <f>SUM(F22,F23)</f>
        <v>4290.8</v>
      </c>
      <c r="H22" s="8">
        <v>4290.8</v>
      </c>
    </row>
    <row r="23" spans="1:8" x14ac:dyDescent="0.25">
      <c r="A23" s="3"/>
      <c r="B23" s="2" t="s">
        <v>1</v>
      </c>
      <c r="C23" s="2">
        <v>16204</v>
      </c>
      <c r="D23" s="2">
        <f>C23-C21</f>
        <v>250</v>
      </c>
      <c r="E23" s="5">
        <v>2.68</v>
      </c>
      <c r="F23" s="5">
        <f>D23*E23</f>
        <v>670</v>
      </c>
      <c r="G23" s="8"/>
      <c r="H23" s="8"/>
    </row>
    <row r="24" spans="1:8" x14ac:dyDescent="0.25">
      <c r="A24" s="10"/>
      <c r="B24" s="10"/>
      <c r="C24" s="10"/>
      <c r="D24" s="10"/>
      <c r="E24" s="10"/>
      <c r="F24" s="10" t="s">
        <v>11</v>
      </c>
      <c r="G24" s="8">
        <f>SUM(G2:G23)</f>
        <v>85917.06</v>
      </c>
      <c r="H24" s="8">
        <f>SUM(H2:H23)</f>
        <v>100461.15000000001</v>
      </c>
    </row>
    <row r="25" spans="1:8" x14ac:dyDescent="0.25">
      <c r="A25" s="10"/>
      <c r="B25" s="10"/>
      <c r="C25" s="10"/>
      <c r="D25" s="10"/>
      <c r="E25" s="10"/>
      <c r="F25" s="10" t="s">
        <v>12</v>
      </c>
      <c r="G25" s="10"/>
      <c r="H25" s="17">
        <f>SUM(H24,-G24)</f>
        <v>14544.090000000011</v>
      </c>
    </row>
    <row r="26" spans="1:8" x14ac:dyDescent="0.25">
      <c r="A26" s="10"/>
      <c r="B26" s="10"/>
      <c r="C26" s="10"/>
      <c r="D26" s="10"/>
      <c r="E26" s="10"/>
      <c r="F26" s="10"/>
      <c r="G26" s="10"/>
      <c r="H26" s="10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2021-09-03T17:06:27Z</dcterms:modified>
</cp:coreProperties>
</file>