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4" i="1" l="1"/>
  <c r="F61" i="1"/>
  <c r="F60" i="1"/>
  <c r="G60" i="1" l="1"/>
  <c r="F59" i="1"/>
  <c r="F58" i="1"/>
  <c r="G58" i="1" s="1"/>
  <c r="F57" i="1" l="1"/>
  <c r="F56" i="1"/>
  <c r="G56" i="1" s="1"/>
  <c r="F55" i="1" l="1"/>
  <c r="F54" i="1"/>
  <c r="G54" i="1" l="1"/>
  <c r="F53" i="1"/>
  <c r="F52" i="1"/>
  <c r="G52" i="1" s="1"/>
  <c r="F51" i="1" l="1"/>
  <c r="F50" i="1"/>
  <c r="G50" i="1" s="1"/>
  <c r="F49" i="1" l="1"/>
  <c r="F48" i="1"/>
  <c r="G48" i="1" s="1"/>
  <c r="F47" i="1" l="1"/>
  <c r="F46" i="1"/>
  <c r="G46" i="1" l="1"/>
  <c r="F45" i="1"/>
  <c r="F44" i="1"/>
  <c r="G44" i="1" l="1"/>
  <c r="F43" i="1"/>
  <c r="F42" i="1"/>
  <c r="G42" i="1" l="1"/>
  <c r="F39" i="1"/>
  <c r="F38" i="1"/>
  <c r="G38" i="1" l="1"/>
  <c r="F41" i="1"/>
  <c r="F40" i="1"/>
  <c r="G40" i="1" l="1"/>
  <c r="F37" i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4" i="1" s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G20" i="1" l="1"/>
  <c r="G24" i="1"/>
  <c r="G28" i="1"/>
  <c r="G4" i="1"/>
  <c r="G22" i="1"/>
  <c r="G26" i="1"/>
  <c r="G64" i="1" l="1"/>
  <c r="H65" i="1"/>
</calcChain>
</file>

<file path=xl/sharedStrings.xml><?xml version="1.0" encoding="utf-8"?>
<sst xmlns="http://schemas.openxmlformats.org/spreadsheetml/2006/main" count="68" uniqueCount="10">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</sst>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abSelected="1" topLeftCell="A35" workbookViewId="0">
      <selection activeCell="G64" sqref="G6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5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15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15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15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15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15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15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15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15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15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15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15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15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15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15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15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  <c r="J16" s="27"/>
      <c r="K16" s="27"/>
      <c r="L16" s="27"/>
      <c r="M16" s="27"/>
      <c r="N16" s="27"/>
      <c r="O16" s="27"/>
    </row>
    <row r="17" spans="1:15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  <c r="J17" s="27"/>
      <c r="K17" s="27"/>
      <c r="L17" s="27"/>
      <c r="M17" s="27"/>
      <c r="N17" s="27"/>
      <c r="O17" s="27"/>
    </row>
    <row r="18" spans="1:15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  <c r="J18" s="27"/>
      <c r="K18" s="27"/>
      <c r="L18" s="27"/>
      <c r="M18" s="27"/>
      <c r="N18" s="27"/>
      <c r="O18" s="27"/>
    </row>
    <row r="19" spans="1:15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  <c r="J19" s="27"/>
      <c r="K19" s="27"/>
      <c r="L19" s="27"/>
      <c r="M19" s="27"/>
      <c r="N19" s="27"/>
      <c r="O19" s="27"/>
    </row>
    <row r="20" spans="1:15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  <c r="J20" s="27"/>
      <c r="K20" s="26"/>
      <c r="L20" s="26"/>
      <c r="M20" s="27"/>
      <c r="N20" s="27"/>
      <c r="O20" s="27"/>
    </row>
    <row r="21" spans="1:15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  <c r="J21" s="27"/>
      <c r="K21" s="28"/>
      <c r="L21" s="28"/>
      <c r="M21" s="27"/>
      <c r="N21" s="27"/>
      <c r="O21" s="27"/>
    </row>
    <row r="22" spans="1:15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  <c r="J22" s="27"/>
      <c r="K22" s="26"/>
      <c r="L22" s="26"/>
      <c r="M22" s="27"/>
      <c r="N22" s="27"/>
      <c r="O22" s="27"/>
    </row>
    <row r="23" spans="1:15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  <c r="J23" s="27"/>
      <c r="K23" s="28"/>
      <c r="L23" s="28"/>
      <c r="M23" s="27"/>
      <c r="N23" s="27"/>
      <c r="O23" s="27"/>
    </row>
    <row r="24" spans="1:15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  <c r="J24" s="27"/>
      <c r="K24" s="26"/>
      <c r="L24" s="26"/>
      <c r="M24" s="27"/>
      <c r="N24" s="27"/>
      <c r="O24" s="27"/>
    </row>
    <row r="25" spans="1:15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  <c r="J25" s="27"/>
      <c r="K25" s="28"/>
      <c r="L25" s="28"/>
      <c r="M25" s="27"/>
      <c r="N25" s="27"/>
      <c r="O25" s="27"/>
    </row>
    <row r="26" spans="1:15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  <c r="J26" s="27"/>
      <c r="K26" s="29"/>
      <c r="L26" s="29"/>
      <c r="M26" s="27"/>
      <c r="N26" s="27"/>
      <c r="O26" s="27"/>
    </row>
    <row r="27" spans="1:15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  <c r="J27" s="27"/>
      <c r="K27" s="25"/>
      <c r="L27" s="25"/>
      <c r="M27" s="27"/>
      <c r="N27" s="27"/>
      <c r="O27" s="27"/>
    </row>
    <row r="28" spans="1:15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  <c r="J28" s="27"/>
      <c r="K28" s="29"/>
      <c r="L28" s="29"/>
      <c r="M28" s="27"/>
      <c r="N28" s="27"/>
      <c r="O28" s="27"/>
    </row>
    <row r="29" spans="1:15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  <c r="J29" s="27"/>
      <c r="K29" s="25"/>
      <c r="L29" s="25"/>
      <c r="M29" s="27"/>
      <c r="N29" s="27"/>
      <c r="O29" s="27"/>
    </row>
    <row r="30" spans="1:15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  <c r="J30" s="27"/>
      <c r="K30" s="29"/>
      <c r="L30" s="29"/>
      <c r="M30" s="27"/>
      <c r="N30" s="27"/>
      <c r="O30" s="27"/>
    </row>
    <row r="31" spans="1:15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  <c r="J31" s="27"/>
      <c r="K31" s="25"/>
      <c r="L31" s="25"/>
      <c r="M31" s="27"/>
      <c r="N31" s="27"/>
      <c r="O31" s="27"/>
    </row>
    <row r="32" spans="1:15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  <c r="J32" s="27"/>
      <c r="K32" s="29"/>
      <c r="L32" s="29"/>
      <c r="M32" s="27"/>
      <c r="N32" s="27"/>
      <c r="O32" s="27"/>
    </row>
    <row r="33" spans="1:15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  <c r="J33" s="27"/>
      <c r="K33" s="25"/>
      <c r="L33" s="25"/>
      <c r="M33" s="27"/>
      <c r="N33" s="27"/>
      <c r="O33" s="27"/>
    </row>
    <row r="34" spans="1:15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  <c r="J34" s="27"/>
      <c r="K34" s="29"/>
      <c r="L34" s="29"/>
      <c r="M34" s="27"/>
      <c r="N34" s="27"/>
      <c r="O34" s="27"/>
    </row>
    <row r="35" spans="1:15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  <c r="J35" s="27"/>
      <c r="K35" s="25"/>
      <c r="L35" s="25"/>
      <c r="M35" s="27"/>
      <c r="N35" s="27"/>
      <c r="O35" s="27"/>
    </row>
    <row r="36" spans="1:15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  <c r="J36" s="27"/>
      <c r="K36" s="29"/>
      <c r="L36" s="29"/>
      <c r="M36" s="27"/>
      <c r="N36" s="27"/>
      <c r="O36" s="27"/>
    </row>
    <row r="37" spans="1:15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  <c r="J37" s="27"/>
      <c r="K37" s="25"/>
      <c r="L37" s="25"/>
      <c r="M37" s="27"/>
      <c r="N37" s="27"/>
      <c r="O37" s="27"/>
    </row>
    <row r="38" spans="1:15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  <c r="J38" s="27"/>
      <c r="K38" s="29"/>
      <c r="L38" s="29"/>
      <c r="M38" s="27"/>
      <c r="N38" s="27"/>
      <c r="O38" s="27"/>
    </row>
    <row r="39" spans="1:15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  <c r="J39" s="27"/>
      <c r="K39" s="25"/>
      <c r="L39" s="25"/>
      <c r="M39" s="27"/>
      <c r="N39" s="27"/>
      <c r="O39" s="27"/>
    </row>
    <row r="40" spans="1:15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  <c r="J40" s="27"/>
      <c r="K40" s="29"/>
      <c r="L40" s="29"/>
      <c r="M40" s="27"/>
      <c r="N40" s="27"/>
      <c r="O40" s="27"/>
    </row>
    <row r="41" spans="1:15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  <c r="J41" s="27"/>
      <c r="K41" s="25"/>
      <c r="L41" s="25"/>
      <c r="M41" s="27"/>
      <c r="N41" s="27"/>
      <c r="O41" s="27"/>
    </row>
    <row r="42" spans="1:15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  <c r="J42" s="27"/>
      <c r="K42" s="29"/>
      <c r="L42" s="29"/>
      <c r="M42" s="27"/>
      <c r="N42" s="27"/>
      <c r="O42" s="27"/>
    </row>
    <row r="43" spans="1:15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  <c r="J43" s="27"/>
      <c r="K43" s="25"/>
      <c r="L43" s="25"/>
      <c r="M43" s="27"/>
      <c r="N43" s="27"/>
      <c r="O43" s="27"/>
    </row>
    <row r="44" spans="1:15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  <c r="J44" s="27"/>
      <c r="K44" s="29"/>
      <c r="L44" s="29"/>
      <c r="M44" s="27"/>
      <c r="N44" s="27"/>
      <c r="O44" s="27"/>
    </row>
    <row r="45" spans="1:15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  <c r="J45" s="27"/>
      <c r="K45" s="25"/>
      <c r="L45" s="25"/>
      <c r="M45" s="27"/>
      <c r="N45" s="27"/>
      <c r="O45" s="27"/>
    </row>
    <row r="46" spans="1:15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  <c r="J46" s="27"/>
      <c r="K46" s="29"/>
      <c r="L46" s="29"/>
      <c r="M46" s="27"/>
      <c r="N46" s="27"/>
      <c r="O46" s="27"/>
    </row>
    <row r="47" spans="1:15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  <c r="J47" s="27"/>
      <c r="K47" s="25"/>
      <c r="L47" s="25"/>
      <c r="M47" s="27"/>
      <c r="N47" s="27"/>
      <c r="O47" s="27"/>
    </row>
    <row r="48" spans="1:15" x14ac:dyDescent="0.25">
      <c r="A48" s="14">
        <v>44230</v>
      </c>
      <c r="B48" s="15" t="s">
        <v>0</v>
      </c>
      <c r="C48" s="11">
        <v>0</v>
      </c>
      <c r="D48" s="18">
        <v>328</v>
      </c>
      <c r="E48" s="13">
        <v>4.71</v>
      </c>
      <c r="F48" s="22">
        <f t="shared" ref="F48:F49" si="9">PRODUCT(D48,E48)</f>
        <v>1544.8799999999999</v>
      </c>
      <c r="G48" s="23">
        <f>SUM(F48,F49)</f>
        <v>1896.7799999999997</v>
      </c>
      <c r="H48" s="23">
        <v>2000</v>
      </c>
      <c r="J48" s="27"/>
      <c r="K48" s="29"/>
      <c r="L48" s="29"/>
      <c r="M48" s="27"/>
      <c r="N48" s="27"/>
      <c r="O48" s="27"/>
    </row>
    <row r="49" spans="1:15" x14ac:dyDescent="0.25">
      <c r="A49" s="16"/>
      <c r="B49" s="15" t="s">
        <v>1</v>
      </c>
      <c r="C49" s="11">
        <v>0</v>
      </c>
      <c r="D49" s="15">
        <v>138</v>
      </c>
      <c r="E49" s="13">
        <v>2.5499999999999998</v>
      </c>
      <c r="F49" s="22">
        <f t="shared" si="9"/>
        <v>351.9</v>
      </c>
      <c r="G49" s="23"/>
      <c r="H49" s="23"/>
      <c r="J49" s="27"/>
      <c r="K49" s="25"/>
      <c r="L49" s="25"/>
      <c r="M49" s="27"/>
      <c r="N49" s="27"/>
      <c r="O49" s="27"/>
    </row>
    <row r="50" spans="1:15" x14ac:dyDescent="0.25">
      <c r="A50" s="14">
        <v>44266</v>
      </c>
      <c r="B50" s="15" t="s">
        <v>0</v>
      </c>
      <c r="C50" s="11">
        <v>0</v>
      </c>
      <c r="D50" s="18">
        <v>328</v>
      </c>
      <c r="E50" s="13">
        <v>4.71</v>
      </c>
      <c r="F50" s="22">
        <f t="shared" ref="F50:F51" si="10">PRODUCT(D50,E50)</f>
        <v>1544.8799999999999</v>
      </c>
      <c r="G50" s="23">
        <f>SUM(F50,F51)</f>
        <v>1896.7799999999997</v>
      </c>
      <c r="H50" s="23">
        <v>2008</v>
      </c>
      <c r="J50" s="27"/>
      <c r="K50" s="29"/>
      <c r="L50" s="29"/>
      <c r="M50" s="27"/>
      <c r="N50" s="27"/>
      <c r="O50" s="27"/>
    </row>
    <row r="51" spans="1:15" x14ac:dyDescent="0.25">
      <c r="A51" s="16"/>
      <c r="B51" s="15" t="s">
        <v>1</v>
      </c>
      <c r="C51" s="11">
        <v>0</v>
      </c>
      <c r="D51" s="15">
        <v>138</v>
      </c>
      <c r="E51" s="13">
        <v>2.5499999999999998</v>
      </c>
      <c r="F51" s="22">
        <f t="shared" si="10"/>
        <v>351.9</v>
      </c>
      <c r="G51" s="23"/>
      <c r="H51" s="23"/>
      <c r="J51" s="27"/>
      <c r="K51" s="25"/>
      <c r="L51" s="25"/>
      <c r="M51" s="27"/>
      <c r="N51" s="27"/>
      <c r="O51" s="27"/>
    </row>
    <row r="52" spans="1:15" x14ac:dyDescent="0.25">
      <c r="A52" s="14">
        <v>43921</v>
      </c>
      <c r="B52" s="15" t="s">
        <v>0</v>
      </c>
      <c r="C52" s="11">
        <v>0</v>
      </c>
      <c r="D52" s="18">
        <v>174</v>
      </c>
      <c r="E52" s="13">
        <v>4.71</v>
      </c>
      <c r="F52" s="22">
        <f t="shared" ref="F52:F53" si="11">PRODUCT(D52,E52)</f>
        <v>819.54</v>
      </c>
      <c r="G52" s="23">
        <f>SUM(F52,F53)</f>
        <v>1018.4399999999999</v>
      </c>
      <c r="H52" s="23">
        <v>1019</v>
      </c>
      <c r="J52" s="27"/>
      <c r="K52" s="29"/>
      <c r="L52" s="29"/>
      <c r="M52" s="27"/>
      <c r="N52" s="27"/>
      <c r="O52" s="27"/>
    </row>
    <row r="53" spans="1:15" x14ac:dyDescent="0.25">
      <c r="A53" s="16"/>
      <c r="B53" s="15" t="s">
        <v>1</v>
      </c>
      <c r="C53" s="11">
        <v>0</v>
      </c>
      <c r="D53" s="15">
        <v>78</v>
      </c>
      <c r="E53" s="13">
        <v>2.5499999999999998</v>
      </c>
      <c r="F53" s="22">
        <f t="shared" si="11"/>
        <v>198.89999999999998</v>
      </c>
      <c r="G53" s="23"/>
      <c r="H53" s="23"/>
      <c r="J53" s="27"/>
      <c r="K53" s="25"/>
      <c r="L53" s="25"/>
      <c r="M53" s="27"/>
      <c r="N53" s="27"/>
      <c r="O53" s="27"/>
    </row>
    <row r="54" spans="1:15" x14ac:dyDescent="0.25">
      <c r="A54" s="14">
        <v>44354</v>
      </c>
      <c r="B54" s="15" t="s">
        <v>0</v>
      </c>
      <c r="C54" s="11">
        <v>0</v>
      </c>
      <c r="D54" s="18">
        <v>315</v>
      </c>
      <c r="E54" s="13">
        <v>4.71</v>
      </c>
      <c r="F54" s="22">
        <f t="shared" ref="F54:F55" si="12">PRODUCT(D54,E54)</f>
        <v>1483.65</v>
      </c>
      <c r="G54" s="23">
        <f>SUM(F54,F55)</f>
        <v>1667.25</v>
      </c>
      <c r="H54" s="23">
        <v>1668</v>
      </c>
      <c r="J54" s="27"/>
      <c r="K54" s="29"/>
      <c r="L54" s="29"/>
      <c r="M54" s="27"/>
      <c r="N54" s="27"/>
      <c r="O54" s="27"/>
    </row>
    <row r="55" spans="1:15" x14ac:dyDescent="0.25">
      <c r="A55" s="16"/>
      <c r="B55" s="15" t="s">
        <v>1</v>
      </c>
      <c r="C55" s="11">
        <v>0</v>
      </c>
      <c r="D55" s="15">
        <v>72</v>
      </c>
      <c r="E55" s="13">
        <v>2.5499999999999998</v>
      </c>
      <c r="F55" s="22">
        <f t="shared" si="12"/>
        <v>183.6</v>
      </c>
      <c r="G55" s="23"/>
      <c r="H55" s="23"/>
      <c r="J55" s="27"/>
      <c r="K55" s="25"/>
      <c r="L55" s="25"/>
      <c r="M55" s="27"/>
      <c r="N55" s="27"/>
      <c r="O55" s="27"/>
    </row>
    <row r="56" spans="1:15" x14ac:dyDescent="0.25">
      <c r="A56" s="14">
        <v>44375</v>
      </c>
      <c r="B56" s="15" t="s">
        <v>0</v>
      </c>
      <c r="C56" s="11">
        <v>0</v>
      </c>
      <c r="D56" s="11">
        <v>147</v>
      </c>
      <c r="E56" s="13">
        <v>4.71</v>
      </c>
      <c r="F56" s="22">
        <f t="shared" ref="F56:F57" si="13">PRODUCT(D56,E56)</f>
        <v>692.37</v>
      </c>
      <c r="G56" s="23">
        <f>SUM(F56,F57)</f>
        <v>1179.42</v>
      </c>
      <c r="H56" s="23">
        <v>1180</v>
      </c>
      <c r="J56" s="27"/>
      <c r="K56" s="26"/>
      <c r="L56" s="26"/>
      <c r="M56" s="27"/>
      <c r="N56" s="27"/>
      <c r="O56" s="27"/>
    </row>
    <row r="57" spans="1:15" x14ac:dyDescent="0.25">
      <c r="A57" s="16"/>
      <c r="B57" s="15" t="s">
        <v>1</v>
      </c>
      <c r="C57" s="11">
        <v>0</v>
      </c>
      <c r="D57" s="11">
        <v>191</v>
      </c>
      <c r="E57" s="13">
        <v>2.5499999999999998</v>
      </c>
      <c r="F57" s="22">
        <f t="shared" si="13"/>
        <v>487.04999999999995</v>
      </c>
      <c r="G57" s="23"/>
      <c r="H57" s="23"/>
      <c r="J57" s="27"/>
      <c r="K57" s="26"/>
      <c r="L57" s="26"/>
      <c r="M57" s="27"/>
      <c r="N57" s="27"/>
      <c r="O57" s="27"/>
    </row>
    <row r="58" spans="1:15" x14ac:dyDescent="0.25">
      <c r="A58" s="14">
        <v>44413</v>
      </c>
      <c r="B58" s="15" t="s">
        <v>0</v>
      </c>
      <c r="C58" s="11">
        <v>0</v>
      </c>
      <c r="D58" s="11">
        <v>230</v>
      </c>
      <c r="E58" s="13">
        <v>4.96</v>
      </c>
      <c r="F58" s="22">
        <f t="shared" ref="F58:F59" si="14">PRODUCT(D58,E58)</f>
        <v>1140.8</v>
      </c>
      <c r="G58" s="23">
        <f>SUM(F58,F59)</f>
        <v>1403.44</v>
      </c>
      <c r="H58" s="23">
        <v>1404</v>
      </c>
      <c r="J58" s="27"/>
      <c r="K58" s="26"/>
      <c r="L58" s="26"/>
      <c r="M58" s="27"/>
      <c r="N58" s="27"/>
      <c r="O58" s="27"/>
    </row>
    <row r="59" spans="1:15" x14ac:dyDescent="0.25">
      <c r="A59" s="16"/>
      <c r="B59" s="15" t="s">
        <v>1</v>
      </c>
      <c r="C59" s="11">
        <v>0</v>
      </c>
      <c r="D59" s="11">
        <v>98</v>
      </c>
      <c r="E59" s="13">
        <v>2.68</v>
      </c>
      <c r="F59" s="22">
        <f t="shared" si="14"/>
        <v>262.64000000000004</v>
      </c>
      <c r="G59" s="23"/>
      <c r="H59" s="23"/>
      <c r="J59" s="27"/>
      <c r="K59" s="26"/>
      <c r="L59" s="26"/>
      <c r="M59" s="27"/>
      <c r="N59" s="27"/>
      <c r="O59" s="27"/>
    </row>
    <row r="60" spans="1:15" x14ac:dyDescent="0.25">
      <c r="A60" s="14">
        <v>44439</v>
      </c>
      <c r="B60" s="15" t="s">
        <v>0</v>
      </c>
      <c r="C60" s="11">
        <v>0</v>
      </c>
      <c r="D60" s="11">
        <v>146</v>
      </c>
      <c r="E60" s="13">
        <v>4.96</v>
      </c>
      <c r="F60" s="22">
        <f t="shared" ref="F60:F61" si="15">PRODUCT(D60,E60)</f>
        <v>724.16</v>
      </c>
      <c r="G60" s="23">
        <f>SUM(F60,F61)</f>
        <v>879.59999999999991</v>
      </c>
      <c r="H60" s="23">
        <v>880</v>
      </c>
      <c r="J60" s="27"/>
      <c r="K60" s="30"/>
      <c r="L60" s="30"/>
      <c r="M60" s="27"/>
      <c r="N60" s="27"/>
      <c r="O60" s="27"/>
    </row>
    <row r="61" spans="1:15" x14ac:dyDescent="0.25">
      <c r="A61" s="16"/>
      <c r="B61" s="15" t="s">
        <v>1</v>
      </c>
      <c r="C61" s="11">
        <v>0</v>
      </c>
      <c r="D61" s="11">
        <v>58</v>
      </c>
      <c r="E61" s="13">
        <v>2.68</v>
      </c>
      <c r="F61" s="22">
        <f t="shared" si="15"/>
        <v>155.44</v>
      </c>
      <c r="G61" s="23"/>
      <c r="H61" s="23"/>
      <c r="J61" s="27"/>
      <c r="K61" s="27"/>
      <c r="L61" s="27"/>
      <c r="M61" s="27"/>
      <c r="N61" s="27"/>
      <c r="O61" s="27"/>
    </row>
    <row r="62" spans="1:15" x14ac:dyDescent="0.25">
      <c r="A62" s="14"/>
      <c r="B62" s="15"/>
      <c r="C62" s="11"/>
      <c r="D62" s="11"/>
      <c r="E62" s="13"/>
      <c r="F62" s="22"/>
      <c r="G62" s="23"/>
      <c r="H62" s="23"/>
      <c r="J62" s="27"/>
      <c r="K62" s="27"/>
      <c r="L62" s="27"/>
      <c r="M62" s="27"/>
      <c r="N62" s="27"/>
      <c r="O62" s="27"/>
    </row>
    <row r="63" spans="1:15" x14ac:dyDescent="0.25">
      <c r="A63" s="16"/>
      <c r="B63" s="15"/>
      <c r="C63" s="11"/>
      <c r="D63" s="11"/>
      <c r="E63" s="13"/>
      <c r="F63" s="22"/>
      <c r="G63" s="23"/>
      <c r="H63" s="23"/>
    </row>
    <row r="64" spans="1:15" x14ac:dyDescent="0.25">
      <c r="G64" s="23">
        <f>SUM(G4:G61)</f>
        <v>35912.42</v>
      </c>
      <c r="H64" s="23">
        <f>SUM(H4:H61)</f>
        <v>36121</v>
      </c>
    </row>
    <row r="65" spans="7:8" x14ac:dyDescent="0.25">
      <c r="G65" s="2"/>
      <c r="H65" s="23">
        <f>SUM(H64,-G64)</f>
        <v>208.58000000000175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2021-09-14T15:39:34Z</dcterms:modified>
</cp:coreProperties>
</file>