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2" i="1" l="1"/>
  <c r="G22" i="1"/>
  <c r="D21" i="1"/>
  <c r="F21" i="1" s="1"/>
  <c r="D20" i="1" l="1"/>
  <c r="F20" i="1" s="1"/>
  <c r="D19" i="1" l="1"/>
  <c r="F19" i="1" s="1"/>
  <c r="H23" i="1" l="1"/>
  <c r="D18" i="1"/>
  <c r="F18" i="1" s="1"/>
  <c r="D17" i="1" l="1"/>
  <c r="F17" i="1" s="1"/>
  <c r="D16" i="1" l="1"/>
  <c r="F16" i="1" s="1"/>
  <c r="D15" i="1" l="1"/>
  <c r="F15" i="1" s="1"/>
  <c r="D14" i="1" l="1"/>
  <c r="F14" i="1" s="1"/>
  <c r="D13" i="1" l="1"/>
  <c r="F13" i="1" s="1"/>
  <c r="D12" i="1" l="1"/>
  <c r="F12" i="1" s="1"/>
  <c r="D9" i="1" l="1"/>
  <c r="F9" i="1" s="1"/>
  <c r="D7" i="1" l="1"/>
  <c r="F7" i="1" s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<sst xmlns="http://schemas.openxmlformats.org/spreadsheetml/2006/main" count="33" uniqueCount="14">
  <si>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</si>
  <si>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</si>
  <si>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</si>
  <si>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</si>
  <si>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</si>
  <si>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</si>
  <si>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</si>
  <si>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</si>
  <si>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</si>
  <si>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</si>
  <si>
    <t>нач пени  70 дн</t>
  </si>
  <si>
    <t>нач пени  103 дн</t>
  </si>
  <si>
    <t xml:space="preserve">оплачены пени 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</si>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</sst>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164" fontId="5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I24" sqref="I24"/>
    </sheetView>
  </sheetViews>
  <sheetFormatPr defaultRowHeight="15.75" x14ac:dyDescent="0.25"/>
  <cols>
    <col min="1" max="1" width="13.42578125" style="1" customWidth="1"/>
    <col min="2" max="2" width="9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x14ac:dyDescent="0.25">
      <c r="A2" s="8">
        <v>43618</v>
      </c>
      <c r="B2" s="3" t="s">
        <v>0</v>
      </c>
      <c r="C2" s="3">
        <v>52673</v>
      </c>
      <c r="D2" s="3"/>
      <c r="E2" s="7"/>
      <c r="F2" s="5"/>
      <c r="G2" s="5"/>
      <c r="H2" s="5"/>
    </row>
    <row r="3" spans="1:8" x14ac:dyDescent="0.25">
      <c r="A3" s="8">
        <v>43657</v>
      </c>
      <c r="B3" s="3" t="s">
        <v>0</v>
      </c>
      <c r="C3" s="3">
        <v>53053</v>
      </c>
      <c r="D3" s="3">
        <f t="shared" ref="D3:D6" si="0">SUM(C3,-C2)</f>
        <v>380</v>
      </c>
      <c r="E3" s="3">
        <v>4.49</v>
      </c>
      <c r="F3" s="5">
        <f>D3*E3</f>
        <v>1706.2</v>
      </c>
      <c r="G3" s="5">
        <v>1706.2</v>
      </c>
      <c r="H3" s="5">
        <v>1709.18</v>
      </c>
    </row>
    <row r="4" spans="1:8" x14ac:dyDescent="0.25">
      <c r="A4" s="8">
        <v>43698</v>
      </c>
      <c r="B4" s="3" t="s">
        <v>0</v>
      </c>
      <c r="C4" s="3">
        <v>53462</v>
      </c>
      <c r="D4" s="3">
        <f t="shared" si="0"/>
        <v>409</v>
      </c>
      <c r="E4" s="3">
        <v>4.49</v>
      </c>
      <c r="F4" s="5">
        <f>D4*E4</f>
        <v>1836.41</v>
      </c>
      <c r="G4" s="5">
        <v>1836.41</v>
      </c>
      <c r="H4" s="5">
        <v>1836.41</v>
      </c>
    </row>
    <row r="5" spans="1:8" x14ac:dyDescent="0.25">
      <c r="A5" s="8">
        <v>43770</v>
      </c>
      <c r="B5" s="3" t="s">
        <v>0</v>
      </c>
      <c r="C5" s="3">
        <v>54453</v>
      </c>
      <c r="D5" s="3">
        <f t="shared" si="0"/>
        <v>991</v>
      </c>
      <c r="E5" s="3">
        <v>4.49</v>
      </c>
      <c r="F5" s="5">
        <f>D5*E5</f>
        <v>4449.59</v>
      </c>
      <c r="G5" s="5">
        <v>4449.59</v>
      </c>
      <c r="H5" s="5">
        <v>4450</v>
      </c>
    </row>
    <row r="6" spans="1:8" x14ac:dyDescent="0.25">
      <c r="A6" s="8">
        <v>43830</v>
      </c>
      <c r="B6" s="3" t="s">
        <v>0</v>
      </c>
      <c r="C6" s="3">
        <v>55525</v>
      </c>
      <c r="D6" s="3">
        <f t="shared" si="0"/>
        <v>1072</v>
      </c>
      <c r="E6" s="3">
        <v>4.49</v>
      </c>
      <c r="F6" s="5">
        <f>D6*E6</f>
        <v>4813.2800000000007</v>
      </c>
      <c r="G6" s="5">
        <v>4813.28</v>
      </c>
      <c r="H6" s="5">
        <v>4815</v>
      </c>
    </row>
    <row r="7" spans="1:8" x14ac:dyDescent="0.25">
      <c r="A7" s="8">
        <v>43907</v>
      </c>
      <c r="B7" s="3" t="s">
        <v>0</v>
      </c>
      <c r="C7" s="3">
        <v>57335</v>
      </c>
      <c r="D7" s="3">
        <f t="shared" ref="D7" si="1">SUM(C7,-C6)</f>
        <v>1810</v>
      </c>
      <c r="E7" s="3">
        <v>4.49</v>
      </c>
      <c r="F7" s="5">
        <f>D7*E7</f>
        <v>8126.9000000000005</v>
      </c>
      <c r="G7" s="5">
        <v>8126.9</v>
      </c>
      <c r="H7" s="5">
        <v>8127</v>
      </c>
    </row>
    <row r="8" spans="1:8" x14ac:dyDescent="0.25">
      <c r="A8" s="8">
        <v>43907</v>
      </c>
      <c r="B8" s="3" t="s">
        <v>0</v>
      </c>
      <c r="C8" s="3">
        <v>0</v>
      </c>
      <c r="D8" s="11" t="s">
        <v>10</v>
      </c>
      <c r="E8" s="3">
        <v>0</v>
      </c>
      <c r="F8" s="11">
        <v>243.81</v>
      </c>
      <c r="G8" s="12">
        <v>243.81</v>
      </c>
      <c r="H8" s="5">
        <v>0</v>
      </c>
    </row>
    <row r="9" spans="1:8" x14ac:dyDescent="0.25">
      <c r="A9" s="8">
        <v>44012</v>
      </c>
      <c r="B9" s="3" t="s">
        <v>0</v>
      </c>
      <c r="C9" s="3">
        <v>58812</v>
      </c>
      <c r="D9" s="3">
        <f>SUM(C9,-C7)</f>
        <v>1477</v>
      </c>
      <c r="E9" s="3">
        <v>4.49</v>
      </c>
      <c r="F9" s="5">
        <f>D9*E9</f>
        <v>6631.7300000000005</v>
      </c>
      <c r="G9" s="5">
        <v>6631.73</v>
      </c>
      <c r="H9" s="5">
        <v>6632</v>
      </c>
    </row>
    <row r="10" spans="1:8" x14ac:dyDescent="0.25">
      <c r="A10" s="8">
        <v>44012</v>
      </c>
      <c r="B10" s="3" t="s">
        <v>0</v>
      </c>
      <c r="C10" s="3">
        <v>0</v>
      </c>
      <c r="D10" s="11" t="s">
        <v>11</v>
      </c>
      <c r="E10" s="3">
        <v>0</v>
      </c>
      <c r="F10" s="11">
        <v>417.82</v>
      </c>
      <c r="G10" s="12">
        <v>417.82</v>
      </c>
      <c r="H10" s="5">
        <v>0</v>
      </c>
    </row>
    <row r="11" spans="1:8" x14ac:dyDescent="0.25">
      <c r="A11" s="8">
        <v>44057</v>
      </c>
      <c r="B11" s="3" t="s">
        <v>0</v>
      </c>
      <c r="C11" s="3">
        <v>0</v>
      </c>
      <c r="D11" s="11" t="s">
        <v>12</v>
      </c>
      <c r="E11" s="3">
        <v>0</v>
      </c>
      <c r="F11" s="11">
        <v>0</v>
      </c>
      <c r="G11" s="5">
        <v>0</v>
      </c>
      <c r="H11" s="12">
        <v>656.15</v>
      </c>
    </row>
    <row r="12" spans="1:8" x14ac:dyDescent="0.25">
      <c r="A12" s="8">
        <v>44057</v>
      </c>
      <c r="B12" s="3" t="s">
        <v>0</v>
      </c>
      <c r="C12" s="3">
        <v>59264</v>
      </c>
      <c r="D12" s="3">
        <f>SUM(C12,-C9)</f>
        <v>452</v>
      </c>
      <c r="E12" s="3">
        <v>4.71</v>
      </c>
      <c r="F12" s="5">
        <f t="shared" ref="F12:F17" si="2">D12*E12</f>
        <v>2128.92</v>
      </c>
      <c r="G12" s="5">
        <v>2128.92</v>
      </c>
      <c r="H12" s="5">
        <v>2128.92</v>
      </c>
    </row>
    <row r="13" spans="1:8" x14ac:dyDescent="0.25">
      <c r="A13" s="8">
        <v>44099</v>
      </c>
      <c r="B13" s="3" t="s">
        <v>0</v>
      </c>
      <c r="C13" s="3">
        <v>59793</v>
      </c>
      <c r="D13" s="3">
        <f t="shared" ref="D13:D19" si="3">SUM(C13,-C12)</f>
        <v>529</v>
      </c>
      <c r="E13" s="3">
        <v>4.71</v>
      </c>
      <c r="F13" s="5">
        <f t="shared" si="2"/>
        <v>2491.59</v>
      </c>
      <c r="G13" s="5">
        <v>2491.5</v>
      </c>
      <c r="H13" s="5">
        <v>2491.5</v>
      </c>
    </row>
    <row r="14" spans="1:8" x14ac:dyDescent="0.25">
      <c r="A14" s="8">
        <v>44153</v>
      </c>
      <c r="B14" s="3" t="s">
        <v>0</v>
      </c>
      <c r="C14" s="3">
        <v>60620</v>
      </c>
      <c r="D14" s="3">
        <f t="shared" si="3"/>
        <v>827</v>
      </c>
      <c r="E14" s="3">
        <v>4.71</v>
      </c>
      <c r="F14" s="5">
        <f t="shared" si="2"/>
        <v>3895.17</v>
      </c>
      <c r="G14" s="5">
        <v>3895.17</v>
      </c>
      <c r="H14" s="5">
        <v>3900</v>
      </c>
    </row>
    <row r="15" spans="1:8" x14ac:dyDescent="0.25">
      <c r="A15" s="8">
        <v>44196</v>
      </c>
      <c r="B15" s="3" t="s">
        <v>0</v>
      </c>
      <c r="C15" s="3">
        <v>61473</v>
      </c>
      <c r="D15" s="3">
        <f t="shared" si="3"/>
        <v>853</v>
      </c>
      <c r="E15" s="3">
        <v>4.71</v>
      </c>
      <c r="F15" s="5">
        <f t="shared" si="2"/>
        <v>4017.63</v>
      </c>
      <c r="G15" s="5">
        <v>4017.63</v>
      </c>
      <c r="H15" s="5">
        <v>4100</v>
      </c>
    </row>
    <row r="16" spans="1:8" x14ac:dyDescent="0.25">
      <c r="A16" s="8">
        <v>44243</v>
      </c>
      <c r="B16" s="3" t="s">
        <v>0</v>
      </c>
      <c r="C16" s="3">
        <v>62560</v>
      </c>
      <c r="D16" s="3">
        <f t="shared" si="3"/>
        <v>1087</v>
      </c>
      <c r="E16" s="3">
        <v>4.71</v>
      </c>
      <c r="F16" s="5">
        <f t="shared" si="2"/>
        <v>5119.7699999999995</v>
      </c>
      <c r="G16" s="5">
        <v>5119.7700000000004</v>
      </c>
      <c r="H16" s="5">
        <v>5300</v>
      </c>
    </row>
    <row r="17" spans="1:8" x14ac:dyDescent="0.25">
      <c r="A17" s="8">
        <v>44284</v>
      </c>
      <c r="B17" s="3" t="s">
        <v>0</v>
      </c>
      <c r="C17" s="3">
        <v>63636</v>
      </c>
      <c r="D17" s="3">
        <f t="shared" si="3"/>
        <v>1076</v>
      </c>
      <c r="E17" s="3">
        <v>4.71</v>
      </c>
      <c r="F17" s="5">
        <f t="shared" si="2"/>
        <v>5067.96</v>
      </c>
      <c r="G17" s="5">
        <v>5067.96</v>
      </c>
      <c r="H17" s="5">
        <v>5100</v>
      </c>
    </row>
    <row r="18" spans="1:8" x14ac:dyDescent="0.25">
      <c r="A18" s="8">
        <v>44314</v>
      </c>
      <c r="B18" s="3" t="s">
        <v>0</v>
      </c>
      <c r="C18" s="3">
        <v>64404</v>
      </c>
      <c r="D18" s="3">
        <f t="shared" si="3"/>
        <v>768</v>
      </c>
      <c r="E18" s="3">
        <v>4.71</v>
      </c>
      <c r="F18" s="5">
        <f t="shared" ref="F18" si="4">D18*E18</f>
        <v>3617.2799999999997</v>
      </c>
      <c r="G18" s="5">
        <v>3617.28</v>
      </c>
      <c r="H18" s="5">
        <v>3620</v>
      </c>
    </row>
    <row r="19" spans="1:8" x14ac:dyDescent="0.25">
      <c r="A19" s="8">
        <v>44355</v>
      </c>
      <c r="B19" s="3" t="s">
        <v>0</v>
      </c>
      <c r="C19" s="3">
        <v>65028</v>
      </c>
      <c r="D19" s="3">
        <f t="shared" si="3"/>
        <v>624</v>
      </c>
      <c r="E19" s="3">
        <v>4.71</v>
      </c>
      <c r="F19" s="5">
        <f t="shared" ref="F19" si="5">D19*E19</f>
        <v>2939.04</v>
      </c>
      <c r="G19" s="5">
        <v>2939.04</v>
      </c>
      <c r="H19" s="5">
        <v>2900</v>
      </c>
    </row>
    <row r="20" spans="1:8" x14ac:dyDescent="0.25">
      <c r="A20" s="8">
        <v>44393</v>
      </c>
      <c r="B20" s="3" t="s">
        <v>0</v>
      </c>
      <c r="C20" s="3">
        <v>65486</v>
      </c>
      <c r="D20" s="3">
        <f t="shared" ref="D20" si="6">SUM(C20,-C19)</f>
        <v>458</v>
      </c>
      <c r="E20" s="3">
        <v>4.71</v>
      </c>
      <c r="F20" s="5">
        <f t="shared" ref="F20" si="7">D20*E20</f>
        <v>2157.1799999999998</v>
      </c>
      <c r="G20" s="5">
        <v>2157.1799999999998</v>
      </c>
      <c r="H20" s="5">
        <v>2150</v>
      </c>
    </row>
    <row r="21" spans="1:8" x14ac:dyDescent="0.25">
      <c r="A21" s="8">
        <v>44434</v>
      </c>
      <c r="B21" s="3" t="s">
        <v>0</v>
      </c>
      <c r="C21" s="3">
        <v>66233</v>
      </c>
      <c r="D21" s="3">
        <f t="shared" ref="D21" si="8">SUM(C21,-C20)</f>
        <v>747</v>
      </c>
      <c r="E21" s="3">
        <v>4.96</v>
      </c>
      <c r="F21" s="5">
        <f t="shared" ref="F21" si="9">D21*E21</f>
        <v>3705.12</v>
      </c>
      <c r="G21" s="5">
        <v>3705.12</v>
      </c>
      <c r="H21" s="5">
        <v>3520</v>
      </c>
    </row>
    <row r="22" spans="1:8" x14ac:dyDescent="0.25">
      <c r="A22" s="2"/>
      <c r="B22" s="2"/>
      <c r="C22" s="2"/>
      <c r="D22" s="2"/>
      <c r="E22" s="2"/>
      <c r="F22" s="10" t="s">
        <v>13</v>
      </c>
      <c r="G22" s="9">
        <f>SUM(G2:G21)</f>
        <v>63365.31</v>
      </c>
      <c r="H22" s="9">
        <f>SUM(H2:H21)</f>
        <v>63436.160000000003</v>
      </c>
    </row>
    <row r="23" spans="1:8" x14ac:dyDescent="0.25">
      <c r="F23" s="10" t="s">
        <v>9</v>
      </c>
      <c r="H23" s="13">
        <f>SUM(H22,-G22)</f>
        <v>70.850000000005821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2021-08-27T18:32:42Z</dcterms:modified>
</cp:coreProperties>
</file>