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14" i="1" l="1"/>
  <c r="H17" i="1"/>
  <c r="D16" i="1"/>
  <c r="F16" i="1" s="1"/>
  <c r="D15" i="1"/>
  <c r="F15" i="1" s="1"/>
  <c r="G15" i="1" s="1"/>
  <c r="D14" i="1" l="1"/>
  <c r="D13" i="1"/>
  <c r="F13" i="1" s="1"/>
  <c r="G13" i="1" l="1"/>
  <c r="G17" i="1" s="1"/>
  <c r="D12" i="1" l="1"/>
  <c r="F12" i="1" s="1"/>
  <c r="D11" i="1"/>
  <c r="F11" i="1" s="1"/>
  <c r="G11" i="1" l="1"/>
  <c r="D7" i="1"/>
  <c r="F7" i="1" s="1"/>
  <c r="D6" i="1"/>
  <c r="F6" i="1" s="1"/>
  <c r="D5" i="1"/>
  <c r="F5" i="1" s="1"/>
  <c r="D4" i="1"/>
  <c r="F4" i="1" s="1"/>
  <c r="G6" i="1" l="1"/>
  <c r="G4" i="1"/>
  <c r="H18" i="1" l="1"/>
</calcChain>
</file>

<file path=xl/sharedStrings.xml><?xml version="1.0" encoding="utf-8"?>
<sst xmlns="http://schemas.openxmlformats.org/spreadsheetml/2006/main" count="28" uniqueCount="15">
  <si>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</si>
  <si>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</si>
  <si>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</si>
  <si>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</si>
  <si>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</si>
  <si>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</si>
  <si>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</si>
  <si>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</si>
  <si>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</si>
  <si>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</si>
  <si>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с пенями</t>
  </si>
  <si>
    <t>к доплате</t>
  </si>
  <si>
    <t>начислены пени  85 дн</t>
  </si>
  <si>
    <t>начислены пени  138 дн</t>
  </si>
  <si>
    <t>начислены пени  162 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</si>
</sst>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0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3" fillId="0" borderId="1" xfId="0" applyNumberFormat="1" applyFont="1" applyBorder="1"/>
    <xf numFmtId="0" fontId="3" fillId="0" borderId="1" xfId="0" applyFont="1" applyBorder="1"/>
    <xf numFmtId="0" fontId="3" fillId="0" borderId="2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tabSelected="1" workbookViewId="0">
      <selection activeCell="J13" sqref="J13"/>
    </sheetView>
  </sheetViews>
  <sheetFormatPr defaultRowHeight="15.75" x14ac:dyDescent="0.25"/>
  <cols>
    <col min="1" max="1" width="13.42578125" style="1" customWidth="1"/>
    <col min="2" max="2" width="9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43358</v>
      </c>
      <c r="B2" s="3" t="s">
        <v>0</v>
      </c>
      <c r="C2" s="3">
        <v>9893</v>
      </c>
      <c r="D2" s="3"/>
      <c r="E2" s="8"/>
      <c r="F2" s="6"/>
      <c r="G2" s="10"/>
      <c r="H2" s="2"/>
    </row>
    <row r="3" spans="1:8" x14ac:dyDescent="0.25">
      <c r="A3" s="4"/>
      <c r="B3" s="3" t="s">
        <v>1</v>
      </c>
      <c r="C3" s="3">
        <v>3696</v>
      </c>
      <c r="D3" s="3"/>
      <c r="E3" s="3"/>
      <c r="F3" s="6"/>
      <c r="G3" s="2"/>
      <c r="H3" s="2"/>
    </row>
    <row r="4" spans="1:8" x14ac:dyDescent="0.25">
      <c r="A4" s="4">
        <v>43536</v>
      </c>
      <c r="B4" s="3" t="s">
        <v>0</v>
      </c>
      <c r="C4" s="3">
        <v>10573</v>
      </c>
      <c r="D4" s="3">
        <f>SUM(C4,-C2)</f>
        <v>680</v>
      </c>
      <c r="E4" s="8">
        <v>4.57</v>
      </c>
      <c r="F4" s="6">
        <f>D4*E4</f>
        <v>3107.6000000000004</v>
      </c>
      <c r="G4" s="10">
        <f>SUM(F4,F5)</f>
        <v>4336.0600000000004</v>
      </c>
      <c r="H4" s="2">
        <v>4336.0600000000004</v>
      </c>
    </row>
    <row r="5" spans="1:8" x14ac:dyDescent="0.25">
      <c r="A5" s="4"/>
      <c r="B5" s="3" t="s">
        <v>1</v>
      </c>
      <c r="C5" s="3">
        <v>4210</v>
      </c>
      <c r="D5" s="3">
        <f>SUM(C5,-C3)</f>
        <v>514</v>
      </c>
      <c r="E5" s="3">
        <v>2.39</v>
      </c>
      <c r="F5" s="6">
        <f>D5*E5</f>
        <v>1228.46</v>
      </c>
      <c r="G5" s="2"/>
      <c r="H5" s="2"/>
    </row>
    <row r="6" spans="1:8" x14ac:dyDescent="0.25">
      <c r="A6" s="4">
        <v>43740</v>
      </c>
      <c r="B6" s="3" t="s">
        <v>0</v>
      </c>
      <c r="C6" s="3">
        <v>11225</v>
      </c>
      <c r="D6" s="3">
        <f>SUM(C6,-C4)</f>
        <v>652</v>
      </c>
      <c r="E6" s="8">
        <v>4.57</v>
      </c>
      <c r="F6" s="6">
        <f>D6*E6</f>
        <v>2979.6400000000003</v>
      </c>
      <c r="G6" s="10">
        <f>SUM(F6,F7)</f>
        <v>4205.7100000000009</v>
      </c>
      <c r="H6" s="2">
        <v>4205.71</v>
      </c>
    </row>
    <row r="7" spans="1:8" x14ac:dyDescent="0.25">
      <c r="A7" s="4"/>
      <c r="B7" s="3" t="s">
        <v>1</v>
      </c>
      <c r="C7" s="3">
        <v>4723</v>
      </c>
      <c r="D7" s="3">
        <f>SUM(C7,-C5)</f>
        <v>513</v>
      </c>
      <c r="E7" s="3">
        <v>2.39</v>
      </c>
      <c r="F7" s="6">
        <f>D7*E7</f>
        <v>1226.0700000000002</v>
      </c>
      <c r="G7" s="2"/>
      <c r="H7" s="2"/>
    </row>
    <row r="8" spans="1:8" x14ac:dyDescent="0.25">
      <c r="A8" s="9">
        <v>43358</v>
      </c>
      <c r="B8" s="13" t="s">
        <v>0</v>
      </c>
      <c r="C8" s="17">
        <v>0</v>
      </c>
      <c r="D8" s="15" t="s">
        <v>12</v>
      </c>
      <c r="E8" s="17">
        <v>0</v>
      </c>
      <c r="F8" s="19">
        <v>0</v>
      </c>
      <c r="G8" s="12">
        <v>367.92</v>
      </c>
      <c r="H8" s="2"/>
    </row>
    <row r="9" spans="1:8" x14ac:dyDescent="0.25">
      <c r="A9" s="9">
        <v>43536</v>
      </c>
      <c r="B9" s="14" t="s">
        <v>0</v>
      </c>
      <c r="C9" s="18">
        <v>0</v>
      </c>
      <c r="D9" s="16" t="s">
        <v>13</v>
      </c>
      <c r="E9" s="18">
        <v>0</v>
      </c>
      <c r="F9" s="18">
        <v>0</v>
      </c>
      <c r="G9" s="12">
        <v>598.38</v>
      </c>
      <c r="H9" s="2"/>
    </row>
    <row r="10" spans="1:8" x14ac:dyDescent="0.25">
      <c r="A10" s="9">
        <v>43740</v>
      </c>
      <c r="B10" s="14" t="s">
        <v>0</v>
      </c>
      <c r="C10" s="18">
        <v>0</v>
      </c>
      <c r="D10" s="16" t="s">
        <v>14</v>
      </c>
      <c r="E10" s="18">
        <v>0</v>
      </c>
      <c r="F10" s="18">
        <v>0</v>
      </c>
      <c r="G10" s="12">
        <v>681.33</v>
      </c>
      <c r="H10" s="2"/>
    </row>
    <row r="11" spans="1:8" x14ac:dyDescent="0.25">
      <c r="A11" s="4">
        <v>44113</v>
      </c>
      <c r="B11" s="3" t="s">
        <v>0</v>
      </c>
      <c r="C11" s="3">
        <v>11525</v>
      </c>
      <c r="D11" s="3">
        <f>SUM(C11,-C6)</f>
        <v>300</v>
      </c>
      <c r="E11" s="8">
        <v>4.71</v>
      </c>
      <c r="F11" s="6">
        <f>D11*E11</f>
        <v>1413</v>
      </c>
      <c r="G11" s="10">
        <f>SUM(F11,F12)</f>
        <v>2050.5</v>
      </c>
      <c r="H11" s="2">
        <v>2050.5</v>
      </c>
    </row>
    <row r="12" spans="1:8" x14ac:dyDescent="0.25">
      <c r="A12" s="4"/>
      <c r="B12" s="3" t="s">
        <v>1</v>
      </c>
      <c r="C12" s="3">
        <v>4973</v>
      </c>
      <c r="D12" s="3">
        <f>SUM(C12,-C7)</f>
        <v>250</v>
      </c>
      <c r="E12" s="3">
        <v>2.5499999999999998</v>
      </c>
      <c r="F12" s="6">
        <f>D12*E12</f>
        <v>637.5</v>
      </c>
      <c r="G12" s="2"/>
      <c r="H12" s="2"/>
    </row>
    <row r="13" spans="1:8" x14ac:dyDescent="0.25">
      <c r="A13" s="4">
        <v>44342</v>
      </c>
      <c r="B13" s="3" t="s">
        <v>0</v>
      </c>
      <c r="C13" s="3">
        <v>12325</v>
      </c>
      <c r="D13" s="3">
        <f>SUM(C13,-C11)</f>
        <v>800</v>
      </c>
      <c r="E13" s="8">
        <v>4.71</v>
      </c>
      <c r="F13" s="6">
        <f>D13*E13</f>
        <v>3768</v>
      </c>
      <c r="G13" s="10">
        <f>SUM(F13,F14)</f>
        <v>5298</v>
      </c>
      <c r="H13" s="2">
        <v>5298</v>
      </c>
    </row>
    <row r="14" spans="1:8" x14ac:dyDescent="0.25">
      <c r="A14" s="4"/>
      <c r="B14" s="3" t="s">
        <v>1</v>
      </c>
      <c r="C14" s="3">
        <v>5573</v>
      </c>
      <c r="D14" s="3">
        <f>SUM(C14,-C12)</f>
        <v>600</v>
      </c>
      <c r="E14" s="20">
        <v>2.5499999999999998</v>
      </c>
      <c r="F14" s="6">
        <f>D14*E14</f>
        <v>1530</v>
      </c>
      <c r="G14" s="3">
        <v>0</v>
      </c>
      <c r="H14" s="2"/>
    </row>
    <row r="15" spans="1:8" x14ac:dyDescent="0.25">
      <c r="A15" s="4">
        <v>44445</v>
      </c>
      <c r="B15" s="3" t="s">
        <v>0</v>
      </c>
      <c r="C15" s="3">
        <v>12925</v>
      </c>
      <c r="D15" s="3">
        <f>SUM(C15,-C13)</f>
        <v>600</v>
      </c>
      <c r="E15" s="8">
        <v>4.96</v>
      </c>
      <c r="F15" s="6">
        <f>D15*E15</f>
        <v>2976</v>
      </c>
      <c r="G15" s="10">
        <f>SUM(F15,F16)</f>
        <v>2976</v>
      </c>
      <c r="H15" s="2">
        <v>2976</v>
      </c>
    </row>
    <row r="16" spans="1:8" x14ac:dyDescent="0.25">
      <c r="A16" s="4"/>
      <c r="B16" s="3" t="s">
        <v>1</v>
      </c>
      <c r="C16" s="3">
        <v>5573</v>
      </c>
      <c r="D16" s="3">
        <f>SUM(C16,-C14)</f>
        <v>0</v>
      </c>
      <c r="F16" s="6">
        <f>D16*G16</f>
        <v>0</v>
      </c>
      <c r="G16" s="3">
        <v>2.5499999999999998</v>
      </c>
      <c r="H16" s="2"/>
    </row>
    <row r="17" spans="1:8" x14ac:dyDescent="0.25">
      <c r="A17" s="2"/>
      <c r="B17" s="2"/>
      <c r="C17" s="2"/>
      <c r="D17" s="2"/>
      <c r="E17" s="2"/>
      <c r="F17" s="2" t="s">
        <v>10</v>
      </c>
      <c r="G17" s="10">
        <f>SUM(G2:G16)</f>
        <v>20516.45</v>
      </c>
      <c r="H17" s="10">
        <f>SUM(H2:H16)</f>
        <v>18866.27</v>
      </c>
    </row>
    <row r="18" spans="1:8" x14ac:dyDescent="0.25">
      <c r="A18" s="2"/>
      <c r="B18" s="2"/>
      <c r="C18" s="2"/>
      <c r="D18" s="2"/>
      <c r="E18" s="2"/>
      <c r="F18" s="2" t="s">
        <v>11</v>
      </c>
      <c r="G18" s="2"/>
      <c r="H18" s="11">
        <f>SUM(H17,-G17)</f>
        <v>-1650.1800000000003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2021-09-14T17:06:44Z</dcterms:modified>
</cp:coreProperties>
</file>