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C27" i="1"/>
  <c r="D28" i="1" l="1"/>
</calcChain>
</file>

<file path=xl/sharedStrings.xml><?xml version="1.0" encoding="utf-8"?>
<sst xmlns="http://schemas.openxmlformats.org/spreadsheetml/2006/main" count="28" uniqueCount="24">
  <si>
    <t>Оплачено</t>
  </si>
  <si>
    <t xml:space="preserve">Начислено </t>
  </si>
  <si>
    <t>Начислен членский взнос 2018/2019 с 01.05.2018 по 30.04.2019</t>
  </si>
  <si>
    <t>Начислены пени за просрочку оплаты ЗОП 2014 за уч№133 на 640 д.</t>
  </si>
  <si>
    <t>Начислены пени за просрочку оплаты взносов 2015/2016 за уч№133</t>
  </si>
  <si>
    <t>Начислены пени за просрочку оплаты взносов 2016/2017 на 638 д.</t>
  </si>
  <si>
    <t>Начислены пени за просрочку оплаты взносов 2017/2018 на 273 д</t>
  </si>
  <si>
    <t>Начислены пени за просрочку оплаты взносов 2017/2018 на 314 д.</t>
  </si>
  <si>
    <t>Начислены пени за просрочку оплаты взносов 2017/2018 на 391 д.</t>
  </si>
  <si>
    <t>Начислены пени за просрочку оплаты взносов 2016/2017 за 577 д.</t>
  </si>
  <si>
    <t>Начислены пени за просрочку оплаты взносов 2017/2018 на 212 д.</t>
  </si>
  <si>
    <t>Наименование / садовый участок №133</t>
  </si>
  <si>
    <t>Дата</t>
  </si>
  <si>
    <t>Начислен членский взнос 2019/2020(с 01.05.2019 по 30.04.2020)</t>
  </si>
  <si>
    <t>Оплата пеней</t>
  </si>
  <si>
    <t>Начислен членский взнос 2020/2021 (с 01.05.2020 по 30.04.2021)</t>
  </si>
  <si>
    <t>Оплачен членский взнос 2020/2021 (с 01.05.2020 по 30.04.2021)</t>
  </si>
  <si>
    <t>Оплачен членский взнос 2019/2020</t>
  </si>
  <si>
    <t>Оплачен членский взнос 2018/2019</t>
  </si>
  <si>
    <t>Начислен членский взнос 2021/2022 (с 01.05.2021 по 30.04.2022)</t>
  </si>
  <si>
    <t>Начислены пени за просрочку оплаты взносов 2020/2021 на 40 д.</t>
  </si>
  <si>
    <t>Начислены пени за просрочку оплаты взносов 2018/2019 на 807 д.</t>
  </si>
  <si>
    <t>Начислены пени за просрочку оплаты взносов 2018/2019 на 822 д.</t>
  </si>
  <si>
    <t>Начислены пени за просрочку оплаты взносов 2019/2020 на 425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</si>
</sst>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_₽"/>
    <numFmt numFmtId="165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165" fontId="1" fillId="0" borderId="3" xfId="0" applyNumberFormat="1" applyFont="1" applyBorder="1" applyAlignment="1">
      <alignment horizontal="center" vertical="center"/>
    </xf>
    <xf numFmtId="0" fontId="1" fillId="3" borderId="3" xfId="0" applyFont="1" applyFill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3" borderId="3" xfId="0" applyNumberFormat="1" applyFont="1" applyFill="1" applyBorder="1" applyAlignment="1">
      <alignment horizontal="right"/>
    </xf>
    <xf numFmtId="14" fontId="1" fillId="0" borderId="3" xfId="0" applyNumberFormat="1" applyFont="1" applyBorder="1" applyAlignment="1">
      <alignment horizontal="right"/>
    </xf>
    <xf numFmtId="14" fontId="1" fillId="4" borderId="3" xfId="0" applyNumberFormat="1" applyFont="1" applyFill="1" applyBorder="1"/>
    <xf numFmtId="0" fontId="1" fillId="4" borderId="3" xfId="0" applyFont="1" applyFill="1" applyBorder="1"/>
    <xf numFmtId="2" fontId="1" fillId="4" borderId="3" xfId="0" applyNumberFormat="1" applyFont="1" applyFill="1" applyBorder="1"/>
    <xf numFmtId="14" fontId="1" fillId="5" borderId="3" xfId="0" applyNumberFormat="1" applyFont="1" applyFill="1" applyBorder="1" applyAlignment="1">
      <alignment horizontal="right" vertical="center" wrapText="1"/>
    </xf>
    <xf numFmtId="14" fontId="1" fillId="5" borderId="2" xfId="0" applyNumberFormat="1" applyFont="1" applyFill="1" applyBorder="1" applyAlignment="1">
      <alignment horizontal="left" vertical="center" wrapText="1"/>
    </xf>
    <xf numFmtId="2" fontId="1" fillId="5" borderId="1" xfId="0" applyNumberFormat="1" applyFont="1" applyFill="1" applyBorder="1" applyAlignment="1">
      <alignment horizontal="right" vertical="center"/>
    </xf>
    <xf numFmtId="14" fontId="1" fillId="5" borderId="3" xfId="0" applyNumberFormat="1" applyFont="1" applyFill="1" applyBorder="1"/>
    <xf numFmtId="0" fontId="1" fillId="5" borderId="3" xfId="0" applyFont="1" applyFill="1" applyBorder="1"/>
    <xf numFmtId="14" fontId="1" fillId="3" borderId="3" xfId="0" applyNumberFormat="1" applyFont="1" applyFill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14" fontId="1" fillId="2" borderId="3" xfId="0" applyNumberFormat="1" applyFont="1" applyFill="1" applyBorder="1"/>
    <xf numFmtId="0" fontId="1" fillId="2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8"/>
  <sheetViews>
    <sheetView tabSelected="1" workbookViewId="0">
      <selection activeCell="N14" sqref="N14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3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12</v>
      </c>
      <c r="B2" s="8" t="s">
        <v>11</v>
      </c>
      <c r="C2" s="2" t="s">
        <v>1</v>
      </c>
      <c r="D2" s="3" t="s">
        <v>0</v>
      </c>
    </row>
    <row r="3" spans="1:4" ht="18.75" customHeight="1" x14ac:dyDescent="0.25">
      <c r="A3" s="13">
        <v>43221</v>
      </c>
      <c r="B3" s="4" t="s">
        <v>3</v>
      </c>
      <c r="C3" s="7">
        <v>355.42</v>
      </c>
      <c r="D3" s="6"/>
    </row>
    <row r="4" spans="1:4" ht="18" customHeight="1" x14ac:dyDescent="0.25">
      <c r="A4" s="13">
        <v>43221</v>
      </c>
      <c r="B4" s="4" t="s">
        <v>4</v>
      </c>
      <c r="C4" s="9">
        <v>4240.13</v>
      </c>
      <c r="D4" s="3"/>
    </row>
    <row r="5" spans="1:4" ht="18" customHeight="1" x14ac:dyDescent="0.25">
      <c r="A5" s="13">
        <v>43221</v>
      </c>
      <c r="B5" s="4" t="s">
        <v>9</v>
      </c>
      <c r="C5" s="9">
        <v>1395.79</v>
      </c>
      <c r="D5" s="3"/>
    </row>
    <row r="6" spans="1:4" ht="18" customHeight="1" x14ac:dyDescent="0.25">
      <c r="A6" s="13">
        <v>43221</v>
      </c>
      <c r="B6" s="4" t="s">
        <v>10</v>
      </c>
      <c r="C6" s="9">
        <v>1991.02</v>
      </c>
      <c r="D6" s="3"/>
    </row>
    <row r="7" spans="1:4" ht="18" customHeight="1" x14ac:dyDescent="0.25">
      <c r="A7" s="19">
        <v>43221</v>
      </c>
      <c r="B7" s="20" t="s">
        <v>2</v>
      </c>
      <c r="C7" s="21">
        <v>9985.2199999999993</v>
      </c>
      <c r="D7" s="5"/>
    </row>
    <row r="8" spans="1:4" ht="18" customHeight="1" x14ac:dyDescent="0.25">
      <c r="A8" s="13">
        <v>43281</v>
      </c>
      <c r="B8" s="4" t="s">
        <v>5</v>
      </c>
      <c r="C8" s="5">
        <v>3871.91</v>
      </c>
      <c r="D8" s="5"/>
    </row>
    <row r="9" spans="1:4" ht="18" customHeight="1" x14ac:dyDescent="0.25">
      <c r="A9" s="13">
        <v>43281</v>
      </c>
      <c r="B9" s="4" t="s">
        <v>6</v>
      </c>
      <c r="C9" s="5">
        <v>626.66999999999996</v>
      </c>
      <c r="D9" s="5"/>
    </row>
    <row r="10" spans="1:4" ht="18" customHeight="1" x14ac:dyDescent="0.25">
      <c r="A10" s="13">
        <v>43323</v>
      </c>
      <c r="B10" s="4" t="s">
        <v>7</v>
      </c>
      <c r="C10" s="5">
        <v>942</v>
      </c>
      <c r="D10" s="5"/>
    </row>
    <row r="11" spans="1:4" ht="18" customHeight="1" x14ac:dyDescent="0.25">
      <c r="A11" s="13">
        <v>43400</v>
      </c>
      <c r="B11" s="4" t="s">
        <v>8</v>
      </c>
      <c r="C11" s="5">
        <v>280.67</v>
      </c>
      <c r="D11" s="5"/>
    </row>
    <row r="12" spans="1:4" ht="18" customHeight="1" x14ac:dyDescent="0.25">
      <c r="A12" s="14">
        <v>43586</v>
      </c>
      <c r="B12" s="12" t="s">
        <v>13</v>
      </c>
      <c r="C12" s="12">
        <v>9843.4599999999991</v>
      </c>
      <c r="D12" s="11"/>
    </row>
    <row r="13" spans="1:4" x14ac:dyDescent="0.25">
      <c r="A13" s="15">
        <v>43626</v>
      </c>
      <c r="B13" s="10" t="s">
        <v>14</v>
      </c>
      <c r="C13" s="10"/>
      <c r="D13" s="11">
        <v>621.70000000000005</v>
      </c>
    </row>
    <row r="14" spans="1:4" x14ac:dyDescent="0.25">
      <c r="A14" s="15">
        <v>43713</v>
      </c>
      <c r="B14" s="10" t="s">
        <v>14</v>
      </c>
      <c r="C14" s="10"/>
      <c r="D14" s="11">
        <v>2000</v>
      </c>
    </row>
    <row r="15" spans="1:4" x14ac:dyDescent="0.25">
      <c r="A15" s="15">
        <v>43759</v>
      </c>
      <c r="B15" s="10" t="s">
        <v>14</v>
      </c>
      <c r="C15" s="10"/>
      <c r="D15" s="11">
        <v>3000</v>
      </c>
    </row>
    <row r="16" spans="1:4" x14ac:dyDescent="0.25">
      <c r="A16" s="16">
        <v>43952</v>
      </c>
      <c r="B16" s="17" t="s">
        <v>15</v>
      </c>
      <c r="C16" s="18">
        <v>11075</v>
      </c>
      <c r="D16" s="17"/>
    </row>
    <row r="17" spans="1:4" x14ac:dyDescent="0.25">
      <c r="A17" s="16">
        <v>44082</v>
      </c>
      <c r="B17" s="17" t="s">
        <v>16</v>
      </c>
      <c r="C17" s="17"/>
      <c r="D17" s="17">
        <v>10000</v>
      </c>
    </row>
    <row r="18" spans="1:4" x14ac:dyDescent="0.25">
      <c r="A18" s="16">
        <v>44147</v>
      </c>
      <c r="B18" s="17" t="s">
        <v>16</v>
      </c>
      <c r="C18" s="17"/>
      <c r="D18" s="17">
        <v>1000</v>
      </c>
    </row>
    <row r="19" spans="1:4" x14ac:dyDescent="0.25">
      <c r="A19" s="27">
        <v>44147</v>
      </c>
      <c r="B19" s="4" t="s">
        <v>20</v>
      </c>
      <c r="C19" s="28">
        <v>40</v>
      </c>
      <c r="D19" s="28"/>
    </row>
    <row r="20" spans="1:4" x14ac:dyDescent="0.25">
      <c r="A20" s="22">
        <v>44180</v>
      </c>
      <c r="B20" s="23" t="s">
        <v>18</v>
      </c>
      <c r="C20" s="23"/>
      <c r="D20" s="23">
        <v>5000</v>
      </c>
    </row>
    <row r="21" spans="1:4" x14ac:dyDescent="0.25">
      <c r="A21" s="27">
        <v>44180</v>
      </c>
      <c r="B21" s="4" t="s">
        <v>21</v>
      </c>
      <c r="C21" s="28">
        <v>4035</v>
      </c>
      <c r="D21" s="28"/>
    </row>
    <row r="22" spans="1:4" x14ac:dyDescent="0.25">
      <c r="A22" s="22">
        <v>44195</v>
      </c>
      <c r="B22" s="23" t="s">
        <v>18</v>
      </c>
      <c r="C22" s="23"/>
      <c r="D22" s="23">
        <v>4985.22</v>
      </c>
    </row>
    <row r="23" spans="1:4" x14ac:dyDescent="0.25">
      <c r="A23" s="27">
        <v>44560</v>
      </c>
      <c r="B23" s="4" t="s">
        <v>22</v>
      </c>
      <c r="C23" s="28">
        <v>4097.8500000000004</v>
      </c>
      <c r="D23" s="28"/>
    </row>
    <row r="24" spans="1:4" x14ac:dyDescent="0.25">
      <c r="A24" s="24">
        <v>44195</v>
      </c>
      <c r="B24" s="12" t="s">
        <v>17</v>
      </c>
      <c r="C24" s="12"/>
      <c r="D24" s="12">
        <v>5014.78</v>
      </c>
    </row>
    <row r="25" spans="1:4" x14ac:dyDescent="0.25">
      <c r="A25" s="27">
        <v>44560</v>
      </c>
      <c r="B25" s="4" t="s">
        <v>23</v>
      </c>
      <c r="C25" s="28">
        <v>2052.19</v>
      </c>
      <c r="D25" s="28"/>
    </row>
    <row r="26" spans="1:4" x14ac:dyDescent="0.25">
      <c r="A26" s="25">
        <v>44317</v>
      </c>
      <c r="B26" s="10" t="s">
        <v>19</v>
      </c>
      <c r="C26" s="10">
        <v>11810.38</v>
      </c>
      <c r="D26" s="10"/>
    </row>
    <row r="27" spans="1:4" x14ac:dyDescent="0.25">
      <c r="C27" s="26">
        <f>SUM(C3:C26)</f>
        <v>66642.709999999992</v>
      </c>
      <c r="D27" s="26">
        <f>SUM(D3:D26)</f>
        <v>31621.7</v>
      </c>
    </row>
    <row r="28" spans="1:4" x14ac:dyDescent="0.25">
      <c r="C28" s="10"/>
      <c r="D28" s="26">
        <f>SUM(D27,-C27)</f>
        <v>-35021.009999999995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2021-09-15T17:42:43Z</dcterms:modified>
</cp:coreProperties>
</file>