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9" i="1" l="1"/>
  <c r="G19" i="1"/>
  <c r="D3" i="1"/>
  <c r="F3" i="1" s="1"/>
  <c r="D2" i="1"/>
  <c r="G2" i="1" s="1"/>
  <c r="D5" i="1" l="1"/>
  <c r="D4" i="1"/>
  <c r="D7" i="1"/>
  <c r="F7" i="1" s="1"/>
  <c r="D6" i="1"/>
  <c r="F6" i="1" s="1"/>
  <c r="D10" i="1"/>
  <c r="F10" i="1" s="1"/>
  <c r="D9" i="1"/>
  <c r="F9" i="1" s="1"/>
  <c r="D12" i="1"/>
  <c r="F12" i="1" s="1"/>
  <c r="D11" i="1"/>
  <c r="F11" i="1" s="1"/>
  <c r="D15" i="1"/>
  <c r="F15" i="1" s="1"/>
  <c r="D14" i="1"/>
  <c r="F14" i="1" s="1"/>
  <c r="G11" i="1" l="1"/>
  <c r="G14" i="1"/>
  <c r="G9" i="1"/>
  <c r="G6" i="1"/>
  <c r="F5" i="1" l="1"/>
  <c r="F4" i="1"/>
  <c r="G4" i="1" l="1"/>
  <c r="H20" i="1" l="1"/>
</calcChain>
</file>

<file path=xl/sharedStrings.xml><?xml version="1.0" encoding="utf-8"?>
<sst xmlns="http://schemas.openxmlformats.org/spreadsheetml/2006/main" count="29" uniqueCount="16">
  <si>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</si>
  <si>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</si>
  <si>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</si>
  <si>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</si>
  <si>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</si>
  <si>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</si>
  <si>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</si>
  <si>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</si>
  <si>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</si>
  <si>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</si>
  <si>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</si>
  <si>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</si>
  <si>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Т</t>
  </si>
  <si>
    <t>начислены пени 148д</t>
  </si>
  <si>
    <t>начислены пени 132д</t>
  </si>
  <si>
    <t>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</si>
</sst>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1" xfId="0" applyFont="1" applyBorder="1"/>
    <xf numFmtId="2" fontId="4" fillId="0" borderId="1" xfId="0" applyNumberFormat="1" applyFont="1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/>
    <xf numFmtId="0" fontId="1" fillId="3" borderId="1" xfId="0" applyFont="1" applyFill="1" applyBorder="1"/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/>
    <xf numFmtId="0" fontId="1" fillId="4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H19" sqref="H19"/>
    </sheetView>
  </sheetViews>
  <sheetFormatPr defaultRowHeight="15.75" x14ac:dyDescent="0.25"/>
  <cols>
    <col min="1" max="1" width="13.42578125" style="1" customWidth="1"/>
    <col min="2" max="2" width="9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7" t="s">
        <v>7</v>
      </c>
      <c r="G1" s="4" t="s">
        <v>8</v>
      </c>
      <c r="H1" s="4" t="s">
        <v>9</v>
      </c>
    </row>
    <row r="2" spans="1:8" x14ac:dyDescent="0.25">
      <c r="A2" s="19">
        <v>44190</v>
      </c>
      <c r="B2" s="20" t="s">
        <v>0</v>
      </c>
      <c r="C2" s="20">
        <v>9518</v>
      </c>
      <c r="D2" s="20">
        <f>SUM(C2,-C4)</f>
        <v>0</v>
      </c>
      <c r="E2" s="21">
        <v>4.71</v>
      </c>
      <c r="F2" s="22" t="s">
        <v>15</v>
      </c>
      <c r="G2" s="23">
        <f>SUM(F2,F3)</f>
        <v>0</v>
      </c>
      <c r="H2" s="24">
        <v>1440.42</v>
      </c>
    </row>
    <row r="3" spans="1:8" x14ac:dyDescent="0.25">
      <c r="A3" s="3"/>
      <c r="B3" s="2" t="s">
        <v>1</v>
      </c>
      <c r="C3" s="2">
        <v>4768</v>
      </c>
      <c r="D3" s="2">
        <f>SUM(C3,-C5)</f>
        <v>0</v>
      </c>
      <c r="E3" s="6">
        <v>2.5499999999999998</v>
      </c>
      <c r="F3" s="8">
        <f>D3*E3</f>
        <v>0</v>
      </c>
      <c r="G3" s="9"/>
      <c r="H3" s="9"/>
    </row>
    <row r="4" spans="1:8" x14ac:dyDescent="0.25">
      <c r="A4" s="25">
        <v>44172</v>
      </c>
      <c r="B4" s="26" t="s">
        <v>0</v>
      </c>
      <c r="C4" s="26">
        <v>9518</v>
      </c>
      <c r="D4" s="26">
        <f>SUM(C4,-C6)</f>
        <v>615</v>
      </c>
      <c r="E4" s="27">
        <v>4.71</v>
      </c>
      <c r="F4" s="28">
        <f>D4*E4</f>
        <v>2896.65</v>
      </c>
      <c r="G4" s="29">
        <f>SUM(F4,F5)</f>
        <v>3707.55</v>
      </c>
      <c r="H4" s="30">
        <v>3707.55</v>
      </c>
    </row>
    <row r="5" spans="1:8" x14ac:dyDescent="0.25">
      <c r="A5" s="25"/>
      <c r="B5" s="26" t="s">
        <v>1</v>
      </c>
      <c r="C5" s="26">
        <v>4768</v>
      </c>
      <c r="D5" s="26">
        <f>SUM(C5,-C7)</f>
        <v>318</v>
      </c>
      <c r="E5" s="27">
        <v>2.5499999999999998</v>
      </c>
      <c r="F5" s="28">
        <f>D5*E5</f>
        <v>810.9</v>
      </c>
      <c r="G5" s="30"/>
      <c r="H5" s="30"/>
    </row>
    <row r="6" spans="1:8" x14ac:dyDescent="0.25">
      <c r="A6" s="3">
        <v>44160</v>
      </c>
      <c r="B6" s="2" t="s">
        <v>0</v>
      </c>
      <c r="C6" s="2">
        <v>8903</v>
      </c>
      <c r="D6" s="2">
        <f>SUM(C6,-C9)</f>
        <v>411</v>
      </c>
      <c r="E6" s="6">
        <v>4.71</v>
      </c>
      <c r="F6" s="8">
        <f>D6*E6</f>
        <v>1935.81</v>
      </c>
      <c r="G6" s="10">
        <f>SUM(F6,F7)</f>
        <v>2374.41</v>
      </c>
      <c r="H6" s="9">
        <v>2374.41</v>
      </c>
    </row>
    <row r="7" spans="1:8" x14ac:dyDescent="0.25">
      <c r="A7" s="3"/>
      <c r="B7" s="2" t="s">
        <v>1</v>
      </c>
      <c r="C7" s="2">
        <v>4450</v>
      </c>
      <c r="D7" s="2">
        <f>SUM(C7,-C10)</f>
        <v>172</v>
      </c>
      <c r="E7" s="6">
        <v>2.5499999999999998</v>
      </c>
      <c r="F7" s="8">
        <f>D7*E7</f>
        <v>438.59999999999997</v>
      </c>
      <c r="G7" s="9"/>
      <c r="H7" s="9"/>
    </row>
    <row r="8" spans="1:8" x14ac:dyDescent="0.25">
      <c r="A8" s="11">
        <v>44158</v>
      </c>
      <c r="B8" s="12" t="s">
        <v>12</v>
      </c>
      <c r="C8" s="12">
        <v>0</v>
      </c>
      <c r="D8" s="13" t="s">
        <v>14</v>
      </c>
      <c r="E8" s="12">
        <v>0</v>
      </c>
      <c r="F8" s="14">
        <v>0</v>
      </c>
      <c r="G8" s="16">
        <v>654.53</v>
      </c>
      <c r="H8" s="9"/>
    </row>
    <row r="9" spans="1:8" x14ac:dyDescent="0.25">
      <c r="A9" s="3">
        <v>44158</v>
      </c>
      <c r="B9" s="2" t="s">
        <v>0</v>
      </c>
      <c r="C9" s="2">
        <v>8492</v>
      </c>
      <c r="D9" s="2">
        <f>SUM(C9,-C11)</f>
        <v>1164</v>
      </c>
      <c r="E9" s="6">
        <v>4.71</v>
      </c>
      <c r="F9" s="8">
        <f>D9*E9</f>
        <v>5482.44</v>
      </c>
      <c r="G9" s="17">
        <f>SUM(F9,F10)</f>
        <v>7114.44</v>
      </c>
      <c r="H9" s="18">
        <v>6781.56</v>
      </c>
    </row>
    <row r="10" spans="1:8" x14ac:dyDescent="0.25">
      <c r="A10" s="3"/>
      <c r="B10" s="2" t="s">
        <v>1</v>
      </c>
      <c r="C10" s="2">
        <v>4278</v>
      </c>
      <c r="D10" s="2">
        <f>SUM(C10,-C12)</f>
        <v>640</v>
      </c>
      <c r="E10" s="6">
        <v>2.5499999999999998</v>
      </c>
      <c r="F10" s="8">
        <f>D10*E10</f>
        <v>1632</v>
      </c>
      <c r="G10" s="9"/>
      <c r="H10" s="9"/>
    </row>
    <row r="11" spans="1:8" x14ac:dyDescent="0.25">
      <c r="A11" s="3">
        <v>44025</v>
      </c>
      <c r="B11" s="2" t="s">
        <v>0</v>
      </c>
      <c r="C11" s="2">
        <v>7328</v>
      </c>
      <c r="D11" s="2">
        <f>SUM(C11,-C14)</f>
        <v>502</v>
      </c>
      <c r="E11" s="6">
        <v>4.49</v>
      </c>
      <c r="F11" s="8">
        <f>D11*E11</f>
        <v>2253.98</v>
      </c>
      <c r="G11" s="10">
        <f>SUM(F11,F12)</f>
        <v>2902.79</v>
      </c>
      <c r="H11" s="9">
        <v>2902.79</v>
      </c>
    </row>
    <row r="12" spans="1:8" x14ac:dyDescent="0.25">
      <c r="A12" s="3"/>
      <c r="B12" s="2" t="s">
        <v>1</v>
      </c>
      <c r="C12" s="2">
        <v>3638</v>
      </c>
      <c r="D12" s="2">
        <f>SUM(C12,-C15)</f>
        <v>267</v>
      </c>
      <c r="E12" s="6">
        <v>2.4300000000000002</v>
      </c>
      <c r="F12" s="8">
        <f>D12*E12</f>
        <v>648.81000000000006</v>
      </c>
      <c r="G12" s="9"/>
      <c r="H12" s="9"/>
    </row>
    <row r="13" spans="1:8" x14ac:dyDescent="0.25">
      <c r="A13" s="11">
        <v>43979</v>
      </c>
      <c r="B13" s="12" t="s">
        <v>12</v>
      </c>
      <c r="C13" s="12">
        <v>0</v>
      </c>
      <c r="D13" s="13" t="s">
        <v>13</v>
      </c>
      <c r="E13" s="12">
        <v>0</v>
      </c>
      <c r="F13" s="14">
        <v>0</v>
      </c>
      <c r="G13" s="15">
        <v>483.64</v>
      </c>
      <c r="H13" s="9"/>
    </row>
    <row r="14" spans="1:8" x14ac:dyDescent="0.25">
      <c r="A14" s="3">
        <v>43979</v>
      </c>
      <c r="B14" s="2" t="s">
        <v>0</v>
      </c>
      <c r="C14" s="2">
        <v>6826</v>
      </c>
      <c r="D14" s="2">
        <f>SUM(C14,-C16)</f>
        <v>789</v>
      </c>
      <c r="E14" s="6">
        <v>4.49</v>
      </c>
      <c r="F14" s="8">
        <f>D14*E14</f>
        <v>3542.61</v>
      </c>
      <c r="G14" s="10">
        <f>SUM(F14,F15)</f>
        <v>4478.16</v>
      </c>
      <c r="H14" s="9">
        <v>4478.16</v>
      </c>
    </row>
    <row r="15" spans="1:8" x14ac:dyDescent="0.25">
      <c r="A15" s="3"/>
      <c r="B15" s="2" t="s">
        <v>1</v>
      </c>
      <c r="C15" s="2">
        <v>3371</v>
      </c>
      <c r="D15" s="2">
        <f>SUM(C15,-C17)</f>
        <v>385</v>
      </c>
      <c r="E15" s="6">
        <v>2.4300000000000002</v>
      </c>
      <c r="F15" s="8">
        <f>D15*E15</f>
        <v>935.55000000000007</v>
      </c>
      <c r="G15" s="9"/>
      <c r="H15" s="9"/>
    </row>
    <row r="16" spans="1:8" x14ac:dyDescent="0.25">
      <c r="A16" s="3">
        <v>43829</v>
      </c>
      <c r="B16" s="2" t="s">
        <v>0</v>
      </c>
      <c r="C16" s="2">
        <v>6037</v>
      </c>
      <c r="D16" s="2"/>
      <c r="E16" s="6"/>
      <c r="F16" s="8"/>
      <c r="G16" s="10"/>
      <c r="H16" s="9"/>
    </row>
    <row r="17" spans="1:8" x14ac:dyDescent="0.25">
      <c r="A17" s="3"/>
      <c r="B17" s="2" t="s">
        <v>1</v>
      </c>
      <c r="C17" s="2">
        <v>2986</v>
      </c>
      <c r="D17" s="2"/>
      <c r="E17" s="6"/>
      <c r="F17" s="8"/>
      <c r="G17" s="9"/>
      <c r="H17" s="9"/>
    </row>
    <row r="18" spans="1:8" x14ac:dyDescent="0.25">
      <c r="A18" s="3"/>
      <c r="B18" s="2"/>
      <c r="C18" s="2"/>
      <c r="D18" s="2"/>
      <c r="E18" s="6"/>
      <c r="F18" s="8"/>
      <c r="G18" s="9"/>
      <c r="H18" s="9"/>
    </row>
    <row r="19" spans="1:8" x14ac:dyDescent="0.25">
      <c r="F19" s="9" t="s">
        <v>10</v>
      </c>
      <c r="G19" s="10">
        <f>SUM(G2:G18)</f>
        <v>21715.52</v>
      </c>
      <c r="H19" s="10">
        <f>SUM(H2:H18)</f>
        <v>21684.89</v>
      </c>
    </row>
    <row r="20" spans="1:8" x14ac:dyDescent="0.25">
      <c r="F20" s="9" t="s">
        <v>11</v>
      </c>
      <c r="G20" s="9"/>
      <c r="H20" s="10">
        <f>SUM(H19,-G19)</f>
        <v>-30.630000000001019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2021-06-20T19:27:45Z</dcterms:modified>
</cp:coreProperties>
</file>