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0" i="1" l="1"/>
  <c r="F20" i="1" s="1"/>
  <c r="H22" i="1" l="1"/>
  <c r="G22" i="1"/>
  <c r="D16" i="1"/>
  <c r="D18" i="1" l="1"/>
  <c r="F18" i="1" s="1"/>
  <c r="F16" i="1" l="1"/>
  <c r="D13" i="1" l="1"/>
  <c r="F13" i="1" s="1"/>
  <c r="D12" i="1" l="1"/>
  <c r="F12" i="1" s="1"/>
  <c r="D11" i="1" l="1"/>
  <c r="F11" i="1" s="1"/>
  <c r="D10" i="1" l="1"/>
  <c r="F10" i="1" s="1"/>
  <c r="D7" i="1" l="1"/>
  <c r="F7" i="1" s="1"/>
  <c r="D4" i="1" l="1"/>
  <c r="F4" i="1" s="1"/>
  <c r="D6" i="1"/>
  <c r="F6" i="1" s="1"/>
  <c r="D5" i="1"/>
  <c r="F5" i="1" s="1"/>
  <c r="D3" i="1"/>
  <c r="F3" i="1" s="1"/>
  <c r="H23" i="1" l="1"/>
</calcChain>
</file>

<file path=xl/sharedStrings.xml><?xml version="1.0" encoding="utf-8"?>
<sst xmlns="http://schemas.openxmlformats.org/spreadsheetml/2006/main" count="33" uniqueCount="15">
  <si>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</si>
  <si>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</si>
  <si>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</si>
  <si>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</si>
  <si>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</si>
  <si>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начислены пени за просрочку оплаты за ээ на 199дн.4999,58 х 159 х 0,1% = 794,93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</si>
  <si>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</si>
  <si>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</si>
  <si>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</si>
  <si>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</si>
  <si>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с пенями</t>
  </si>
  <si>
    <t>к доплате</t>
  </si>
  <si>
    <t>оплачены пени</t>
  </si>
  <si>
    <t>Т2</t>
  </si>
  <si>
    <t>новый счетчик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</si>
</sst>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10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sz val="12"/>
      <color rgb="FFFF000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name val="Times New Roman"/>
      <family val="1"/>
      <charset val="204"/>
    </font>
    <font>
      <sz val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4" fontId="5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164" fontId="3" fillId="0" borderId="1" xfId="0" applyNumberFormat="1" applyFont="1" applyBorder="1"/>
    <xf numFmtId="164" fontId="1" fillId="2" borderId="1" xfId="0" applyNumberFormat="1" applyFont="1" applyFill="1" applyBorder="1"/>
    <xf numFmtId="0" fontId="7" fillId="0" borderId="3" xfId="0" applyFont="1" applyBorder="1" applyAlignment="1">
      <alignment horizontal="left" vertical="center"/>
    </xf>
    <xf numFmtId="164" fontId="1" fillId="0" borderId="3" xfId="0" applyNumberFormat="1" applyFont="1" applyBorder="1"/>
    <xf numFmtId="0" fontId="9" fillId="0" borderId="2" xfId="0" applyFont="1" applyBorder="1" applyAlignment="1">
      <alignment horizontal="left" vertical="center" wrapText="1"/>
    </xf>
    <xf numFmtId="164" fontId="1" fillId="0" borderId="4" xfId="0" applyNumberFormat="1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Border="1"/>
    <xf numFmtId="0" fontId="8" fillId="0" borderId="0" xfId="0" applyFont="1" applyBorder="1" applyAlignment="1">
      <alignment horizontal="left" vertical="center"/>
    </xf>
    <xf numFmtId="164" fontId="1" fillId="3" borderId="1" xfId="0" applyNumberFormat="1" applyFont="1" applyFill="1" applyBorder="1"/>
    <xf numFmtId="164" fontId="1" fillId="2" borderId="2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6"/>
  <sheetViews>
    <sheetView tabSelected="1" workbookViewId="0">
      <selection activeCell="I21" sqref="I2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2</v>
      </c>
      <c r="B1" s="5" t="s">
        <v>6</v>
      </c>
      <c r="C1" s="6" t="s">
        <v>3</v>
      </c>
      <c r="D1" s="5" t="s">
        <v>4</v>
      </c>
      <c r="E1" s="5" t="s">
        <v>1</v>
      </c>
      <c r="F1" s="9" t="s">
        <v>7</v>
      </c>
      <c r="G1" s="5" t="s">
        <v>8</v>
      </c>
      <c r="H1" s="5" t="s">
        <v>9</v>
      </c>
    </row>
    <row r="2" spans="1:8" x14ac:dyDescent="0.25">
      <c r="A2" s="8">
        <v>43400</v>
      </c>
      <c r="B2" s="3" t="s">
        <v>0</v>
      </c>
      <c r="C2" s="3">
        <v>33980</v>
      </c>
      <c r="D2" s="3"/>
      <c r="E2" s="7"/>
      <c r="F2" s="10"/>
      <c r="G2" s="11"/>
      <c r="H2" s="11"/>
    </row>
    <row r="3" spans="1:8" x14ac:dyDescent="0.25">
      <c r="A3" s="8">
        <v>43600</v>
      </c>
      <c r="B3" s="3" t="s">
        <v>0</v>
      </c>
      <c r="C3" s="3">
        <v>35074</v>
      </c>
      <c r="D3" s="3">
        <f>SUM(C3,-C2)</f>
        <v>1094</v>
      </c>
      <c r="E3" s="7">
        <v>4.57</v>
      </c>
      <c r="F3" s="10">
        <f t="shared" ref="F3" si="0">D3*E3</f>
        <v>4999.58</v>
      </c>
      <c r="G3" s="27">
        <v>4999.58</v>
      </c>
      <c r="H3" s="11">
        <v>5000</v>
      </c>
    </row>
    <row r="4" spans="1:8" x14ac:dyDescent="0.25">
      <c r="A4" s="4">
        <v>43636</v>
      </c>
      <c r="B4" s="3" t="s">
        <v>0</v>
      </c>
      <c r="C4" s="3">
        <v>35402</v>
      </c>
      <c r="D4" s="3">
        <f>SUM(C4,-C3)</f>
        <v>328</v>
      </c>
      <c r="E4" s="7">
        <v>4.57</v>
      </c>
      <c r="F4" s="10">
        <f>D4*E4</f>
        <v>1498.96</v>
      </c>
      <c r="G4" s="11">
        <v>1498.96</v>
      </c>
      <c r="H4" s="11">
        <v>1500</v>
      </c>
    </row>
    <row r="5" spans="1:8" x14ac:dyDescent="0.25">
      <c r="A5" s="4">
        <v>43697</v>
      </c>
      <c r="B5" s="3" t="s">
        <v>0</v>
      </c>
      <c r="C5" s="5">
        <v>35847</v>
      </c>
      <c r="D5" s="3">
        <f t="shared" ref="D5:D6" si="1">SUM(C5,-C4)</f>
        <v>445</v>
      </c>
      <c r="E5" s="5">
        <v>4.49</v>
      </c>
      <c r="F5" s="10">
        <f>D5*E5</f>
        <v>1998.0500000000002</v>
      </c>
      <c r="G5" s="11">
        <v>1998.05</v>
      </c>
      <c r="H5" s="11">
        <v>2000</v>
      </c>
    </row>
    <row r="6" spans="1:8" x14ac:dyDescent="0.25">
      <c r="A6" s="4">
        <v>43753</v>
      </c>
      <c r="B6" s="3" t="s">
        <v>0</v>
      </c>
      <c r="C6" s="5">
        <v>36292</v>
      </c>
      <c r="D6" s="3">
        <f t="shared" si="1"/>
        <v>445</v>
      </c>
      <c r="E6" s="5">
        <v>4.49</v>
      </c>
      <c r="F6" s="10">
        <f>D6*E6</f>
        <v>1998.0500000000002</v>
      </c>
      <c r="G6" s="11">
        <v>1998.05</v>
      </c>
      <c r="H6" s="11">
        <v>2000</v>
      </c>
    </row>
    <row r="7" spans="1:8" x14ac:dyDescent="0.25">
      <c r="A7" s="4">
        <v>44067</v>
      </c>
      <c r="B7" s="3" t="s">
        <v>0</v>
      </c>
      <c r="C7" s="5">
        <v>37184</v>
      </c>
      <c r="D7" s="3">
        <f>SUM(C7,-C6)</f>
        <v>892</v>
      </c>
      <c r="E7" s="5">
        <v>4.71</v>
      </c>
      <c r="F7" s="10">
        <f>D7*E7</f>
        <v>4201.32</v>
      </c>
      <c r="G7" s="11">
        <v>4201.32</v>
      </c>
      <c r="H7" s="11">
        <v>4205.07</v>
      </c>
    </row>
    <row r="8" spans="1:8" ht="45" x14ac:dyDescent="0.25">
      <c r="A8" s="8">
        <v>43600</v>
      </c>
      <c r="B8" s="3" t="s">
        <v>0</v>
      </c>
      <c r="C8" s="15">
        <v>0</v>
      </c>
      <c r="D8" s="20" t="s">
        <v>5</v>
      </c>
      <c r="E8" s="15">
        <v>0</v>
      </c>
      <c r="F8" s="15">
        <v>0</v>
      </c>
      <c r="G8" s="16">
        <v>794.93</v>
      </c>
      <c r="H8" s="16"/>
    </row>
    <row r="9" spans="1:8" x14ac:dyDescent="0.25">
      <c r="A9" s="8">
        <v>44067</v>
      </c>
      <c r="B9" s="3" t="s">
        <v>0</v>
      </c>
      <c r="C9" s="15">
        <v>0</v>
      </c>
      <c r="D9" s="15" t="s">
        <v>12</v>
      </c>
      <c r="E9" s="15">
        <v>0</v>
      </c>
      <c r="F9" s="15">
        <v>0</v>
      </c>
      <c r="G9" s="16">
        <v>0</v>
      </c>
      <c r="H9" s="16">
        <v>794.93</v>
      </c>
    </row>
    <row r="10" spans="1:8" x14ac:dyDescent="0.25">
      <c r="A10" s="4">
        <v>44102</v>
      </c>
      <c r="B10" s="3" t="s">
        <v>0</v>
      </c>
      <c r="C10" s="5">
        <v>37651</v>
      </c>
      <c r="D10" s="3">
        <f>SUM(C10,-C7)</f>
        <v>467</v>
      </c>
      <c r="E10" s="5">
        <v>4.71</v>
      </c>
      <c r="F10" s="10">
        <f t="shared" ref="F10:F18" si="2">D10*E10</f>
        <v>2199.5700000000002</v>
      </c>
      <c r="G10" s="11">
        <v>2199.5700000000002</v>
      </c>
      <c r="H10" s="11">
        <v>2200</v>
      </c>
    </row>
    <row r="11" spans="1:8" x14ac:dyDescent="0.25">
      <c r="A11" s="4">
        <v>44137</v>
      </c>
      <c r="B11" s="3" t="s">
        <v>0</v>
      </c>
      <c r="C11" s="5">
        <v>37969</v>
      </c>
      <c r="D11" s="3">
        <f>SUM(C11,-C10)</f>
        <v>318</v>
      </c>
      <c r="E11" s="5">
        <v>4.71</v>
      </c>
      <c r="F11" s="10">
        <f t="shared" si="2"/>
        <v>1497.78</v>
      </c>
      <c r="G11" s="11">
        <v>1497.78</v>
      </c>
      <c r="H11" s="11">
        <v>1500</v>
      </c>
    </row>
    <row r="12" spans="1:8" x14ac:dyDescent="0.25">
      <c r="A12" s="4">
        <v>44167</v>
      </c>
      <c r="B12" s="3" t="s">
        <v>0</v>
      </c>
      <c r="C12" s="5">
        <v>38776</v>
      </c>
      <c r="D12" s="3">
        <f>SUM(C12,-C11)</f>
        <v>807</v>
      </c>
      <c r="E12" s="5">
        <v>4.71</v>
      </c>
      <c r="F12" s="10">
        <f t="shared" si="2"/>
        <v>3800.97</v>
      </c>
      <c r="G12" s="11">
        <v>3800.97</v>
      </c>
      <c r="H12" s="11">
        <v>3800</v>
      </c>
    </row>
    <row r="13" spans="1:8" x14ac:dyDescent="0.25">
      <c r="A13" s="4">
        <v>44194</v>
      </c>
      <c r="B13" s="3" t="s">
        <v>0</v>
      </c>
      <c r="C13" s="5">
        <v>38884</v>
      </c>
      <c r="D13" s="3">
        <f>SUM(C13,-C12)</f>
        <v>108</v>
      </c>
      <c r="E13" s="5">
        <v>4.71</v>
      </c>
      <c r="F13" s="10">
        <f t="shared" si="2"/>
        <v>508.68</v>
      </c>
      <c r="G13" s="11">
        <v>508.68</v>
      </c>
      <c r="H13" s="11">
        <v>500</v>
      </c>
    </row>
    <row r="14" spans="1:8" x14ac:dyDescent="0.25">
      <c r="A14" s="22">
        <v>44559</v>
      </c>
      <c r="B14" s="23" t="s">
        <v>0</v>
      </c>
      <c r="C14" s="24">
        <v>62</v>
      </c>
      <c r="D14" s="23" t="s">
        <v>14</v>
      </c>
      <c r="E14" s="24"/>
      <c r="F14" s="28"/>
      <c r="G14" s="17"/>
      <c r="H14" s="17"/>
    </row>
    <row r="15" spans="1:8" x14ac:dyDescent="0.25">
      <c r="A15" s="22"/>
      <c r="B15" s="23" t="s">
        <v>13</v>
      </c>
      <c r="C15" s="24">
        <v>0</v>
      </c>
      <c r="D15" s="23"/>
      <c r="E15" s="24"/>
      <c r="F15" s="28"/>
      <c r="G15" s="17"/>
      <c r="H15" s="17"/>
    </row>
    <row r="16" spans="1:8" x14ac:dyDescent="0.25">
      <c r="A16" s="4">
        <v>44243</v>
      </c>
      <c r="B16" s="3" t="s">
        <v>0</v>
      </c>
      <c r="C16" s="5">
        <v>274</v>
      </c>
      <c r="D16" s="3">
        <f>SUM(C16,-C14)</f>
        <v>212</v>
      </c>
      <c r="E16" s="5">
        <v>4.71</v>
      </c>
      <c r="F16" s="10">
        <f t="shared" si="2"/>
        <v>998.52</v>
      </c>
      <c r="G16" s="11">
        <v>998.52</v>
      </c>
      <c r="H16" s="11">
        <v>1000</v>
      </c>
    </row>
    <row r="17" spans="1:8" x14ac:dyDescent="0.25">
      <c r="A17" s="4"/>
      <c r="B17" s="3" t="s">
        <v>13</v>
      </c>
      <c r="C17" s="5">
        <v>0</v>
      </c>
      <c r="D17" s="3"/>
      <c r="E17" s="5"/>
      <c r="F17" s="10"/>
      <c r="G17" s="11"/>
      <c r="H17" s="11"/>
    </row>
    <row r="18" spans="1:8" x14ac:dyDescent="0.25">
      <c r="A18" s="4">
        <v>44291</v>
      </c>
      <c r="B18" s="3" t="s">
        <v>0</v>
      </c>
      <c r="C18" s="5">
        <v>804</v>
      </c>
      <c r="D18" s="3">
        <f>SUM(C18,-C16)</f>
        <v>530</v>
      </c>
      <c r="E18" s="5">
        <v>4.71</v>
      </c>
      <c r="F18" s="10">
        <f t="shared" si="2"/>
        <v>2496.3000000000002</v>
      </c>
      <c r="G18" s="11">
        <v>2496.3000000000002</v>
      </c>
      <c r="H18" s="11">
        <v>2500</v>
      </c>
    </row>
    <row r="19" spans="1:8" x14ac:dyDescent="0.25">
      <c r="A19" s="4"/>
      <c r="B19" s="3" t="s">
        <v>13</v>
      </c>
      <c r="C19" s="5"/>
      <c r="D19" s="3"/>
      <c r="E19" s="5"/>
      <c r="F19" s="21"/>
      <c r="G19" s="19"/>
      <c r="H19" s="19"/>
    </row>
    <row r="20" spans="1:8" x14ac:dyDescent="0.25">
      <c r="A20" s="4">
        <v>44320</v>
      </c>
      <c r="B20" s="3" t="s">
        <v>0</v>
      </c>
      <c r="C20" s="5">
        <v>804</v>
      </c>
      <c r="D20" s="3">
        <f>SUM(C20,-C18)</f>
        <v>0</v>
      </c>
      <c r="E20" s="5">
        <v>4.71</v>
      </c>
      <c r="F20" s="10">
        <f t="shared" ref="F20:F21" si="3">D20*E20</f>
        <v>0</v>
      </c>
      <c r="G20" s="11">
        <v>0</v>
      </c>
      <c r="H20" s="11">
        <v>1100</v>
      </c>
    </row>
    <row r="21" spans="1:8" x14ac:dyDescent="0.25">
      <c r="A21" s="4"/>
      <c r="B21" s="3" t="s">
        <v>13</v>
      </c>
      <c r="C21" s="5"/>
      <c r="D21" s="3"/>
      <c r="E21" s="5"/>
      <c r="F21" s="21"/>
      <c r="G21" s="19"/>
      <c r="H21" s="19"/>
    </row>
    <row r="22" spans="1:8" x14ac:dyDescent="0.25">
      <c r="A22" s="12"/>
      <c r="B22" s="13"/>
      <c r="C22" s="14"/>
      <c r="D22" s="14"/>
      <c r="E22" s="14"/>
      <c r="F22" s="18" t="s">
        <v>10</v>
      </c>
      <c r="G22" s="19">
        <f>SUM(G14:G19)</f>
        <v>3494.82</v>
      </c>
      <c r="H22" s="19">
        <f>SUM(H14:H19)</f>
        <v>3500</v>
      </c>
    </row>
    <row r="23" spans="1:8" x14ac:dyDescent="0.25">
      <c r="F23" s="2" t="s">
        <v>11</v>
      </c>
      <c r="G23" s="11"/>
      <c r="H23" s="11">
        <f>SUM(H22,-G22)</f>
        <v>5.1799999999998363</v>
      </c>
    </row>
    <row r="24" spans="1:8" x14ac:dyDescent="0.25">
      <c r="C24" s="25"/>
      <c r="D24" s="25"/>
      <c r="E24" s="25"/>
    </row>
    <row r="25" spans="1:8" x14ac:dyDescent="0.25">
      <c r="C25" s="25"/>
      <c r="D25" s="26"/>
      <c r="E25" s="25"/>
    </row>
    <row r="26" spans="1:8" x14ac:dyDescent="0.25">
      <c r="C26" s="25"/>
      <c r="D26" s="25"/>
      <c r="E26" s="25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2021-05-14T17:55:44Z</dcterms:modified>
</cp:coreProperties>
</file>