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F22" i="1" s="1"/>
  <c r="D21" i="1"/>
  <c r="F21" i="1" s="1"/>
  <c r="G21" i="1" s="1"/>
  <c r="H23" i="1" l="1"/>
  <c r="D19" i="1" l="1"/>
  <c r="D20" i="1"/>
  <c r="F20" i="1"/>
  <c r="F19" i="1"/>
  <c r="G19" i="1" l="1"/>
  <c r="D18" i="1"/>
  <c r="D17" i="1"/>
  <c r="F17" i="1" s="1"/>
  <c r="G17" i="1" s="1"/>
  <c r="F18" i="1"/>
  <c r="D15" i="1" l="1"/>
  <c r="F15" i="1" s="1"/>
  <c r="D14" i="1"/>
  <c r="F14" i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8" i="1" l="1"/>
  <c r="G14" i="1"/>
  <c r="G6" i="1"/>
  <c r="D5" i="1"/>
  <c r="F5" i="1" s="1"/>
  <c r="D4" i="1"/>
  <c r="F4" i="1" s="1"/>
  <c r="G4" i="1" l="1"/>
  <c r="G23" i="1" s="1"/>
  <c r="H24" i="1" l="1"/>
</calcChain>
</file>

<file path=xl/sharedStrings.xml><?xml version="1.0" encoding="utf-8"?>
<sst xmlns="http://schemas.openxmlformats.org/spreadsheetml/2006/main" count="32" uniqueCount="13">
  <si>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</si>
  <si>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</si>
  <si>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</si>
  <si>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</si>
  <si>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</si>
  <si>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</si>
  <si>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</si>
  <si>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</si>
  <si>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</si>
  <si>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</si>
  <si>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начислены пени</t>
  </si>
  <si>
    <t>оплачены пени</t>
  </si>
  <si>
    <t>начислены пени 152д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</si>
</sst>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21" sqref="H21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43514</v>
      </c>
      <c r="B2" s="5" t="s">
        <v>8</v>
      </c>
      <c r="C2" s="3">
        <v>10400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6668</v>
      </c>
      <c r="D3" s="3"/>
      <c r="E3" s="3"/>
      <c r="F3" s="8"/>
      <c r="G3" s="8"/>
      <c r="H3" s="8"/>
    </row>
    <row r="4" spans="1:8" x14ac:dyDescent="0.25">
      <c r="A4" s="4">
        <v>43928</v>
      </c>
      <c r="B4" s="5" t="s">
        <v>8</v>
      </c>
      <c r="C4" s="3">
        <v>10935</v>
      </c>
      <c r="D4" s="3">
        <f t="shared" ref="D4:D5" si="0">SUM(C4,-C2)</f>
        <v>535</v>
      </c>
      <c r="E4" s="3">
        <v>4.57</v>
      </c>
      <c r="F4" s="8">
        <f t="shared" ref="F4:F5" si="1">D4*E4</f>
        <v>2444.9500000000003</v>
      </c>
      <c r="G4" s="8">
        <f>SUM(F4,F5)</f>
        <v>3608.88</v>
      </c>
      <c r="H4" s="8">
        <v>2110</v>
      </c>
    </row>
    <row r="5" spans="1:8" x14ac:dyDescent="0.25">
      <c r="A5" s="4"/>
      <c r="B5" s="5" t="s">
        <v>9</v>
      </c>
      <c r="C5" s="3">
        <v>7155</v>
      </c>
      <c r="D5" s="3">
        <f t="shared" si="0"/>
        <v>487</v>
      </c>
      <c r="E5" s="3">
        <v>2.39</v>
      </c>
      <c r="F5" s="8">
        <f t="shared" si="1"/>
        <v>1163.93</v>
      </c>
      <c r="G5" s="8"/>
      <c r="H5" s="8"/>
    </row>
    <row r="6" spans="1:8" x14ac:dyDescent="0.25">
      <c r="A6" s="4">
        <v>43684</v>
      </c>
      <c r="B6" s="5" t="s">
        <v>8</v>
      </c>
      <c r="C6" s="3">
        <v>11549</v>
      </c>
      <c r="D6" s="3">
        <f t="shared" ref="D6:D7" si="2">SUM(C6,-C4)</f>
        <v>614</v>
      </c>
      <c r="E6" s="3">
        <v>4.49</v>
      </c>
      <c r="F6" s="8">
        <f t="shared" ref="F6:F7" si="3">D6*E6</f>
        <v>2756.86</v>
      </c>
      <c r="G6" s="8">
        <f>SUM(F6,F7)</f>
        <v>3490.7200000000003</v>
      </c>
      <c r="H6" s="8">
        <v>3400</v>
      </c>
    </row>
    <row r="7" spans="1:8" x14ac:dyDescent="0.25">
      <c r="A7" s="4"/>
      <c r="B7" s="5" t="s">
        <v>9</v>
      </c>
      <c r="C7" s="3">
        <v>7457</v>
      </c>
      <c r="D7" s="3">
        <f t="shared" si="2"/>
        <v>302</v>
      </c>
      <c r="E7" s="3">
        <v>2.4300000000000002</v>
      </c>
      <c r="F7" s="8">
        <f t="shared" si="3"/>
        <v>733.86</v>
      </c>
      <c r="G7" s="8"/>
      <c r="H7" s="8"/>
    </row>
    <row r="8" spans="1:8" x14ac:dyDescent="0.25">
      <c r="A8" s="4">
        <v>43749</v>
      </c>
      <c r="B8" s="5" t="s">
        <v>8</v>
      </c>
      <c r="C8" s="3">
        <v>11549</v>
      </c>
      <c r="D8" s="3">
        <f t="shared" ref="D8:D9" si="4">SUM(C8,-C6)</f>
        <v>0</v>
      </c>
      <c r="E8" s="3">
        <v>4.49</v>
      </c>
      <c r="F8" s="8">
        <f>D8*E8</f>
        <v>0</v>
      </c>
      <c r="G8" s="8">
        <f>SUM(F8,F9)</f>
        <v>0</v>
      </c>
      <c r="H8" s="8">
        <v>3000</v>
      </c>
    </row>
    <row r="9" spans="1:8" x14ac:dyDescent="0.25">
      <c r="A9" s="4"/>
      <c r="B9" s="5" t="s">
        <v>9</v>
      </c>
      <c r="C9" s="3">
        <v>7457</v>
      </c>
      <c r="D9" s="3">
        <f t="shared" si="4"/>
        <v>0</v>
      </c>
      <c r="E9" s="3">
        <v>2.4300000000000002</v>
      </c>
      <c r="F9" s="8">
        <f t="shared" ref="F9" si="5">D9*E9</f>
        <v>0</v>
      </c>
      <c r="G9" s="8"/>
      <c r="H9" s="8"/>
    </row>
    <row r="10" spans="1:8" x14ac:dyDescent="0.25">
      <c r="A10" s="4">
        <v>43836</v>
      </c>
      <c r="B10" s="5" t="s">
        <v>8</v>
      </c>
      <c r="C10" s="3">
        <v>12254</v>
      </c>
      <c r="D10" s="3">
        <f t="shared" ref="D10:D11" si="6">SUM(C10,-C8)</f>
        <v>705</v>
      </c>
      <c r="E10" s="3">
        <v>4.49</v>
      </c>
      <c r="F10" s="8">
        <f>D10*E10</f>
        <v>3165.4500000000003</v>
      </c>
      <c r="G10" s="8">
        <f>SUM(F10,F11)</f>
        <v>4458.21</v>
      </c>
      <c r="H10" s="8">
        <v>1500</v>
      </c>
    </row>
    <row r="11" spans="1:8" s="6" customFormat="1" x14ac:dyDescent="0.25">
      <c r="A11" s="4"/>
      <c r="B11" s="5" t="s">
        <v>9</v>
      </c>
      <c r="C11" s="3">
        <v>7989</v>
      </c>
      <c r="D11" s="3">
        <f t="shared" si="6"/>
        <v>532</v>
      </c>
      <c r="E11" s="3">
        <v>2.4300000000000002</v>
      </c>
      <c r="F11" s="8">
        <f t="shared" ref="F11" si="7">D11*E11</f>
        <v>1292.76</v>
      </c>
      <c r="G11" s="8"/>
      <c r="H11" s="8"/>
    </row>
    <row r="12" spans="1:8" s="6" customFormat="1" x14ac:dyDescent="0.25">
      <c r="A12" s="4">
        <v>43836</v>
      </c>
      <c r="B12" s="5" t="s">
        <v>8</v>
      </c>
      <c r="C12" s="3">
        <v>0</v>
      </c>
      <c r="D12" s="9" t="s">
        <v>10</v>
      </c>
      <c r="E12" s="3">
        <v>0</v>
      </c>
      <c r="F12" s="3">
        <v>0</v>
      </c>
      <c r="G12" s="8">
        <v>129</v>
      </c>
      <c r="H12" s="8"/>
    </row>
    <row r="13" spans="1:8" s="6" customFormat="1" x14ac:dyDescent="0.25">
      <c r="A13" s="4">
        <v>43836</v>
      </c>
      <c r="B13" s="5" t="s">
        <v>8</v>
      </c>
      <c r="C13" s="3">
        <v>0</v>
      </c>
      <c r="D13" s="9" t="s">
        <v>11</v>
      </c>
      <c r="E13" s="3">
        <v>0</v>
      </c>
      <c r="F13" s="3">
        <v>0</v>
      </c>
      <c r="G13" s="3"/>
      <c r="H13" s="8">
        <v>500</v>
      </c>
    </row>
    <row r="14" spans="1:8" s="6" customFormat="1" x14ac:dyDescent="0.25">
      <c r="A14" s="4">
        <v>43990</v>
      </c>
      <c r="B14" s="5" t="s">
        <v>8</v>
      </c>
      <c r="C14" s="3">
        <v>13161</v>
      </c>
      <c r="D14" s="3">
        <f>SUM(C14,-C10)</f>
        <v>907</v>
      </c>
      <c r="E14" s="3">
        <v>4.49</v>
      </c>
      <c r="F14" s="8">
        <f>D14*E14</f>
        <v>4072.4300000000003</v>
      </c>
      <c r="G14" s="8">
        <f>SUM(F14,F15)</f>
        <v>5236.4000000000005</v>
      </c>
      <c r="H14" s="8">
        <v>5250</v>
      </c>
    </row>
    <row r="15" spans="1:8" s="6" customFormat="1" x14ac:dyDescent="0.25">
      <c r="A15" s="4"/>
      <c r="B15" s="5" t="s">
        <v>9</v>
      </c>
      <c r="C15" s="3">
        <v>8468</v>
      </c>
      <c r="D15" s="3">
        <f>SUM(C15,-C11)</f>
        <v>479</v>
      </c>
      <c r="E15" s="3">
        <v>2.4300000000000002</v>
      </c>
      <c r="F15" s="8">
        <f t="shared" ref="F15" si="8">D15*E15</f>
        <v>1163.97</v>
      </c>
      <c r="G15" s="8"/>
      <c r="H15" s="8"/>
    </row>
    <row r="16" spans="1:8" s="6" customFormat="1" x14ac:dyDescent="0.25">
      <c r="A16" s="4">
        <v>43990</v>
      </c>
      <c r="B16" s="5" t="s">
        <v>8</v>
      </c>
      <c r="C16" s="10">
        <v>0</v>
      </c>
      <c r="D16" s="9" t="s">
        <v>12</v>
      </c>
      <c r="E16" s="10">
        <v>0</v>
      </c>
      <c r="F16" s="8">
        <v>0</v>
      </c>
      <c r="G16" s="8">
        <v>586.48</v>
      </c>
      <c r="H16" s="8"/>
    </row>
    <row r="17" spans="1:8" s="6" customFormat="1" x14ac:dyDescent="0.25">
      <c r="A17" s="4">
        <v>44194</v>
      </c>
      <c r="B17" s="5" t="s">
        <v>8</v>
      </c>
      <c r="C17" s="3">
        <v>14000</v>
      </c>
      <c r="D17" s="3">
        <f>SUM(C17,-C14)</f>
        <v>839</v>
      </c>
      <c r="E17" s="3">
        <v>4.71</v>
      </c>
      <c r="F17" s="8">
        <f>D17*E17</f>
        <v>3951.69</v>
      </c>
      <c r="G17" s="8">
        <f>SUM(F17,F18)</f>
        <v>5991.69</v>
      </c>
      <c r="H17" s="8">
        <v>6000</v>
      </c>
    </row>
    <row r="18" spans="1:8" s="6" customFormat="1" x14ac:dyDescent="0.25">
      <c r="A18" s="4"/>
      <c r="B18" s="5" t="s">
        <v>9</v>
      </c>
      <c r="C18" s="3">
        <v>9268</v>
      </c>
      <c r="D18" s="3">
        <f>SUM(C18,-C15)</f>
        <v>800</v>
      </c>
      <c r="E18" s="3">
        <v>2.5499999999999998</v>
      </c>
      <c r="F18" s="8">
        <f t="shared" ref="F18" si="9">D18*E18</f>
        <v>2039.9999999999998</v>
      </c>
      <c r="G18" s="8"/>
      <c r="H18" s="8"/>
    </row>
    <row r="19" spans="1:8" s="6" customFormat="1" x14ac:dyDescent="0.25">
      <c r="A19" s="4">
        <v>44342</v>
      </c>
      <c r="B19" s="5" t="s">
        <v>8</v>
      </c>
      <c r="C19" s="3">
        <v>15000</v>
      </c>
      <c r="D19" s="3">
        <f>SUM(C19,-C17)</f>
        <v>1000</v>
      </c>
      <c r="E19" s="3">
        <v>4.71</v>
      </c>
      <c r="F19" s="8">
        <f>D19*E19</f>
        <v>4710</v>
      </c>
      <c r="G19" s="8">
        <f>SUM(F19,F20)</f>
        <v>6576.6</v>
      </c>
      <c r="H19" s="8">
        <v>6577</v>
      </c>
    </row>
    <row r="20" spans="1:8" s="6" customFormat="1" x14ac:dyDescent="0.25">
      <c r="A20" s="4"/>
      <c r="B20" s="5" t="s">
        <v>9</v>
      </c>
      <c r="C20" s="3">
        <v>10000</v>
      </c>
      <c r="D20" s="3">
        <f>SUM(C20,-C18)</f>
        <v>732</v>
      </c>
      <c r="E20" s="3">
        <v>2.5499999999999998</v>
      </c>
      <c r="F20" s="8">
        <f t="shared" ref="F20" si="10">D20*E20</f>
        <v>1866.6</v>
      </c>
      <c r="G20" s="8"/>
      <c r="H20" s="8"/>
    </row>
    <row r="21" spans="1:8" x14ac:dyDescent="0.25">
      <c r="A21" s="4">
        <v>44397</v>
      </c>
      <c r="B21" s="5" t="s">
        <v>8</v>
      </c>
      <c r="C21" s="3">
        <v>15200</v>
      </c>
      <c r="D21" s="3">
        <f>SUM(C21,-C19)</f>
        <v>200</v>
      </c>
      <c r="E21" s="3">
        <v>4.96</v>
      </c>
      <c r="F21" s="8">
        <f>D21*E21</f>
        <v>992</v>
      </c>
      <c r="G21" s="8">
        <f>SUM(F21,F22)</f>
        <v>1260</v>
      </c>
      <c r="H21" s="8">
        <v>1260</v>
      </c>
    </row>
    <row r="22" spans="1:8" x14ac:dyDescent="0.25">
      <c r="A22" s="4"/>
      <c r="B22" s="5" t="s">
        <v>9</v>
      </c>
      <c r="C22" s="3">
        <v>10100</v>
      </c>
      <c r="D22" s="3">
        <f>SUM(C22,-C20)</f>
        <v>100</v>
      </c>
      <c r="E22" s="3">
        <v>2.68</v>
      </c>
      <c r="F22" s="8">
        <f t="shared" ref="F22" si="11">D22*E22</f>
        <v>268</v>
      </c>
      <c r="G22" s="8"/>
      <c r="H22" s="8"/>
    </row>
    <row r="23" spans="1:8" x14ac:dyDescent="0.25">
      <c r="A23" s="6"/>
      <c r="B23" s="7"/>
      <c r="C23" s="6"/>
      <c r="D23" s="6"/>
      <c r="E23" s="6"/>
      <c r="F23" s="6"/>
      <c r="G23" s="3">
        <f>SUM(G2:G20)</f>
        <v>30077.980000000003</v>
      </c>
      <c r="H23" s="3">
        <f>SUM(H2:H20)</f>
        <v>28337</v>
      </c>
    </row>
    <row r="24" spans="1:8" x14ac:dyDescent="0.25">
      <c r="A24" s="6"/>
      <c r="B24" s="7"/>
      <c r="C24" s="6"/>
      <c r="D24" s="6"/>
      <c r="E24" s="6"/>
      <c r="F24" s="6"/>
      <c r="G24" s="3"/>
      <c r="H24" s="3">
        <f>SUM(H23,-G23)</f>
        <v>-1740.9800000000032</v>
      </c>
    </row>
    <row r="25" spans="1:8" x14ac:dyDescent="0.25">
      <c r="A25" s="6"/>
      <c r="B25" s="7"/>
      <c r="C25" s="6"/>
      <c r="D25" s="6"/>
      <c r="E25" s="6"/>
      <c r="F25" s="6"/>
      <c r="G25" s="6"/>
      <c r="H25" s="6"/>
    </row>
    <row r="26" spans="1:8" x14ac:dyDescent="0.25">
      <c r="A26" s="6"/>
      <c r="B26" s="7"/>
      <c r="C26" s="6"/>
      <c r="D26" s="6"/>
      <c r="E26" s="6"/>
      <c r="F26" s="6"/>
      <c r="G26" s="6"/>
      <c r="H26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2021-07-22T19:04:07Z</dcterms:modified>
</cp:coreProperties>
</file>