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0" i="1" l="1"/>
  <c r="H19" i="1"/>
  <c r="G19" i="1"/>
  <c r="H14" i="1" l="1"/>
  <c r="G14" i="1"/>
  <c r="D13" i="1"/>
  <c r="F13" i="1" s="1"/>
  <c r="D12" i="1"/>
  <c r="F12" i="1" s="1"/>
  <c r="H12" i="1" s="1"/>
  <c r="G12" i="1" l="1"/>
  <c r="H10" i="1"/>
  <c r="D11" i="1"/>
  <c r="F11" i="1" s="1"/>
  <c r="D10" i="1"/>
  <c r="F10" i="1" s="1"/>
  <c r="G10" i="1" s="1"/>
  <c r="D9" i="1" l="1"/>
  <c r="F9" i="1" s="1"/>
  <c r="D8" i="1"/>
  <c r="F8" i="1" s="1"/>
  <c r="G8" i="1" s="1"/>
  <c r="D7" i="1"/>
  <c r="F7" i="1"/>
  <c r="D6" i="1"/>
  <c r="F6" i="1" s="1"/>
  <c r="G6" i="1" s="1"/>
  <c r="D5" i="1"/>
  <c r="F5" i="1" s="1"/>
  <c r="D4" i="1"/>
  <c r="F4" i="1" s="1"/>
  <c r="G4" i="1" s="1"/>
</calcChain>
</file>

<file path=xl/sharedStrings.xml><?xml version="1.0" encoding="utf-8"?>
<sst xmlns="http://schemas.openxmlformats.org/spreadsheetml/2006/main" count="27" uniqueCount="17">
  <si>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</si>
  <si>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</si>
  <si>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</si>
  <si>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</si>
  <si>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</si>
  <si>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</si>
  <si>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</si>
  <si>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</si>
  <si>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</si>
  <si>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</si>
  <si>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</si>
  <si>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Начислены пени за просрочку оплаты на 84 дн. в сумме 251,93 (2999,19 х 44х 0,1%)</t>
  </si>
  <si>
    <t>итого с пенями</t>
  </si>
  <si>
    <t>остаток</t>
  </si>
  <si>
    <t xml:space="preserve">Начислены пени за просрочку оплаты на 132 дн. в сумме 441,34 (4797,14 х 92х 0,1%) </t>
  </si>
  <si>
    <t xml:space="preserve">Начислены пени за просрочку оплаты на 89 дн. в сумме 230,09 (4695,68 х 49х 0,1%) </t>
  </si>
  <si>
    <t>оплачены пени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</si>
</sst>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11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8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J20" sqref="J2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7.25" customHeight="1" x14ac:dyDescent="0.25">
      <c r="A2" s="4">
        <v>43204</v>
      </c>
      <c r="B2" s="3" t="s">
        <v>0</v>
      </c>
      <c r="C2" s="3">
        <v>9100</v>
      </c>
      <c r="D2" s="3"/>
      <c r="E2" s="6"/>
      <c r="F2" s="6"/>
      <c r="G2" s="2"/>
      <c r="H2" s="2"/>
    </row>
    <row r="3" spans="1:8" ht="15.75" customHeight="1" x14ac:dyDescent="0.25">
      <c r="A3" s="4"/>
      <c r="B3" s="3" t="s">
        <v>1</v>
      </c>
      <c r="C3" s="3">
        <v>4200</v>
      </c>
      <c r="D3" s="3"/>
      <c r="E3" s="6"/>
      <c r="F3" s="6"/>
      <c r="G3" s="2"/>
      <c r="H3" s="2"/>
    </row>
    <row r="4" spans="1:8" ht="19.5" customHeight="1" x14ac:dyDescent="0.25">
      <c r="A4" s="4">
        <v>43606</v>
      </c>
      <c r="B4" s="3" t="s">
        <v>0</v>
      </c>
      <c r="C4" s="3">
        <v>11118</v>
      </c>
      <c r="D4" s="3">
        <f t="shared" ref="D4:D9" si="0">C4-C2</f>
        <v>2018</v>
      </c>
      <c r="E4" s="9">
        <v>4.57</v>
      </c>
      <c r="F4" s="6">
        <f t="shared" ref="F4:F9" si="1">D4*E4</f>
        <v>9222.26</v>
      </c>
      <c r="G4" s="8">
        <f>SUM(F4,F5)</f>
        <v>11017.15</v>
      </c>
      <c r="H4" s="2">
        <v>11717.15</v>
      </c>
    </row>
    <row r="5" spans="1:8" ht="16.5" customHeight="1" x14ac:dyDescent="0.25">
      <c r="A5" s="4"/>
      <c r="B5" s="3" t="s">
        <v>1</v>
      </c>
      <c r="C5" s="3">
        <v>4951</v>
      </c>
      <c r="D5" s="3">
        <f t="shared" si="0"/>
        <v>751</v>
      </c>
      <c r="E5" s="9">
        <v>2.39</v>
      </c>
      <c r="F5" s="6">
        <f t="shared" si="1"/>
        <v>1794.89</v>
      </c>
      <c r="G5" s="2"/>
      <c r="H5" s="2"/>
    </row>
    <row r="6" spans="1:8" x14ac:dyDescent="0.25">
      <c r="A6" s="4">
        <v>43691</v>
      </c>
      <c r="B6" s="3" t="s">
        <v>0</v>
      </c>
      <c r="C6" s="3">
        <v>11655</v>
      </c>
      <c r="D6" s="3">
        <f t="shared" si="0"/>
        <v>537</v>
      </c>
      <c r="E6" s="9">
        <v>4.49</v>
      </c>
      <c r="F6" s="6">
        <f t="shared" si="1"/>
        <v>2411.13</v>
      </c>
      <c r="G6" s="8">
        <f>SUM(F6,F7)</f>
        <v>2999.19</v>
      </c>
      <c r="H6" s="2">
        <v>3032.47</v>
      </c>
    </row>
    <row r="7" spans="1:8" x14ac:dyDescent="0.25">
      <c r="A7" s="4"/>
      <c r="B7" s="3" t="s">
        <v>1</v>
      </c>
      <c r="C7" s="3">
        <v>5193</v>
      </c>
      <c r="D7" s="3">
        <f t="shared" si="0"/>
        <v>242</v>
      </c>
      <c r="E7" s="9">
        <v>2.4300000000000002</v>
      </c>
      <c r="F7" s="6">
        <f t="shared" si="1"/>
        <v>588.06000000000006</v>
      </c>
      <c r="G7" s="2"/>
      <c r="H7" s="2"/>
    </row>
    <row r="8" spans="1:8" x14ac:dyDescent="0.25">
      <c r="A8" s="4">
        <v>43824</v>
      </c>
      <c r="B8" s="3" t="s">
        <v>0</v>
      </c>
      <c r="C8" s="3">
        <v>12518</v>
      </c>
      <c r="D8" s="3">
        <f t="shared" si="0"/>
        <v>863</v>
      </c>
      <c r="E8" s="6">
        <v>4.49</v>
      </c>
      <c r="F8" s="6">
        <f t="shared" si="1"/>
        <v>3874.8700000000003</v>
      </c>
      <c r="G8" s="8">
        <f>SUM(F8,F9)</f>
        <v>4742.38</v>
      </c>
      <c r="H8" s="2">
        <v>4797.1400000000003</v>
      </c>
    </row>
    <row r="9" spans="1:8" x14ac:dyDescent="0.25">
      <c r="A9" s="4"/>
      <c r="B9" s="3" t="s">
        <v>1</v>
      </c>
      <c r="C9" s="3">
        <v>5550</v>
      </c>
      <c r="D9" s="3">
        <f t="shared" si="0"/>
        <v>357</v>
      </c>
      <c r="E9" s="6">
        <v>2.4300000000000002</v>
      </c>
      <c r="F9" s="6">
        <f t="shared" si="1"/>
        <v>867.5100000000001</v>
      </c>
      <c r="G9" s="2"/>
      <c r="H9" s="2"/>
    </row>
    <row r="10" spans="1:8" x14ac:dyDescent="0.25">
      <c r="A10" s="4">
        <v>43914</v>
      </c>
      <c r="B10" s="3" t="s">
        <v>0</v>
      </c>
      <c r="C10" s="3">
        <v>12855</v>
      </c>
      <c r="D10" s="3">
        <f t="shared" ref="D10:D11" si="2">C10-C8</f>
        <v>337</v>
      </c>
      <c r="E10" s="6">
        <v>4.49</v>
      </c>
      <c r="F10" s="6">
        <f t="shared" ref="F10:F11" si="3">D10*E10</f>
        <v>1513.13</v>
      </c>
      <c r="G10" s="8">
        <f>SUM(F10,F11)</f>
        <v>1807.16</v>
      </c>
      <c r="H10" s="8">
        <f>SUM(F10,F11)</f>
        <v>1807.16</v>
      </c>
    </row>
    <row r="11" spans="1:8" x14ac:dyDescent="0.25">
      <c r="A11" s="4"/>
      <c r="B11" s="3" t="s">
        <v>1</v>
      </c>
      <c r="C11" s="3">
        <v>5671</v>
      </c>
      <c r="D11" s="3">
        <f t="shared" si="2"/>
        <v>121</v>
      </c>
      <c r="E11" s="6">
        <v>2.4300000000000002</v>
      </c>
      <c r="F11" s="6">
        <f t="shared" si="3"/>
        <v>294.03000000000003</v>
      </c>
      <c r="G11" s="2"/>
      <c r="H11" s="2"/>
    </row>
    <row r="12" spans="1:8" x14ac:dyDescent="0.25">
      <c r="A12" s="4">
        <v>43914</v>
      </c>
      <c r="B12" s="3" t="s">
        <v>0</v>
      </c>
      <c r="C12" s="3">
        <v>13389</v>
      </c>
      <c r="D12" s="3">
        <f t="shared" ref="D12:D13" si="4">C12-C10</f>
        <v>534</v>
      </c>
      <c r="E12" s="6">
        <v>4.49</v>
      </c>
      <c r="F12" s="6">
        <f t="shared" ref="F12:F13" si="5">D12*E12</f>
        <v>2397.6600000000003</v>
      </c>
      <c r="G12" s="8">
        <f>SUM(F12,F13)</f>
        <v>2888.5200000000004</v>
      </c>
      <c r="H12" s="8">
        <f>SUM(F12,F13)</f>
        <v>2888.5200000000004</v>
      </c>
    </row>
    <row r="13" spans="1:8" x14ac:dyDescent="0.25">
      <c r="A13" s="4"/>
      <c r="B13" s="3" t="s">
        <v>1</v>
      </c>
      <c r="C13" s="3">
        <v>5873</v>
      </c>
      <c r="D13" s="3">
        <f t="shared" si="4"/>
        <v>202</v>
      </c>
      <c r="E13" s="6">
        <v>2.4300000000000002</v>
      </c>
      <c r="F13" s="6">
        <f t="shared" si="5"/>
        <v>490.86</v>
      </c>
      <c r="G13" s="2"/>
      <c r="H13" s="2"/>
    </row>
    <row r="14" spans="1:8" ht="17.25" customHeight="1" x14ac:dyDescent="0.25">
      <c r="A14" s="4"/>
      <c r="B14" s="10"/>
      <c r="C14" s="11"/>
      <c r="D14" s="11"/>
      <c r="E14" s="11"/>
      <c r="F14" s="12" t="s">
        <v>10</v>
      </c>
      <c r="G14" s="8">
        <f>SUM(G2:G13)</f>
        <v>23454.400000000001</v>
      </c>
      <c r="H14" s="8">
        <f>SUM(H2:H13)</f>
        <v>24242.44</v>
      </c>
    </row>
    <row r="15" spans="1:8" ht="17.25" customHeight="1" x14ac:dyDescent="0.25">
      <c r="A15" s="13">
        <v>43691</v>
      </c>
      <c r="B15" s="15" t="s">
        <v>11</v>
      </c>
      <c r="C15" s="16"/>
      <c r="D15" s="16"/>
      <c r="E15" s="16"/>
      <c r="F15" s="17"/>
      <c r="G15" s="8">
        <v>251.93</v>
      </c>
      <c r="H15" s="8"/>
    </row>
    <row r="16" spans="1:8" ht="15.75" customHeight="1" x14ac:dyDescent="0.25">
      <c r="A16" s="4">
        <v>43824</v>
      </c>
      <c r="B16" s="15" t="s">
        <v>14</v>
      </c>
      <c r="C16" s="16"/>
      <c r="D16" s="16"/>
      <c r="E16" s="16"/>
      <c r="F16" s="17"/>
      <c r="G16" s="8">
        <v>441.34</v>
      </c>
      <c r="H16" s="8"/>
    </row>
    <row r="17" spans="1:8" ht="15.75" customHeight="1" x14ac:dyDescent="0.25">
      <c r="A17" s="4">
        <v>43914</v>
      </c>
      <c r="B17" s="15" t="s">
        <v>15</v>
      </c>
      <c r="C17" s="16"/>
      <c r="D17" s="16"/>
      <c r="E17" s="16"/>
      <c r="F17" s="17"/>
      <c r="G17" s="8">
        <v>230.09</v>
      </c>
      <c r="H17" s="8"/>
    </row>
    <row r="18" spans="1:8" ht="15.75" customHeight="1" x14ac:dyDescent="0.25">
      <c r="A18" s="4">
        <v>43914</v>
      </c>
      <c r="B18" s="15" t="s">
        <v>16</v>
      </c>
      <c r="C18" s="18"/>
      <c r="D18" s="18"/>
      <c r="E18" s="18"/>
      <c r="F18" s="19"/>
      <c r="G18" s="8"/>
      <c r="H18" s="8">
        <v>500</v>
      </c>
    </row>
    <row r="19" spans="1:8" x14ac:dyDescent="0.25">
      <c r="A19" s="2"/>
      <c r="B19" s="2"/>
      <c r="C19" s="2"/>
      <c r="D19" s="2"/>
      <c r="E19" s="9"/>
      <c r="F19" s="14" t="s">
        <v>12</v>
      </c>
      <c r="G19" s="8">
        <f>SUM(G14:G18)</f>
        <v>24377.760000000002</v>
      </c>
      <c r="H19" s="8">
        <f>SUM(H14:H18)</f>
        <v>24742.44</v>
      </c>
    </row>
    <row r="20" spans="1:8" x14ac:dyDescent="0.25">
      <c r="A20" s="2"/>
      <c r="B20" s="2"/>
      <c r="C20" s="2"/>
      <c r="D20" s="2"/>
      <c r="E20" s="8"/>
      <c r="F20" s="14" t="s">
        <v>13</v>
      </c>
      <c r="G20" s="8"/>
      <c r="H20" s="8">
        <f>SUM(H19,-G19)</f>
        <v>364.67999999999665</v>
      </c>
    </row>
    <row r="21" spans="1:8" x14ac:dyDescent="0.25">
      <c r="A21" s="2"/>
      <c r="B21" s="2"/>
      <c r="C21" s="2"/>
      <c r="D21" s="2"/>
      <c r="E21" s="2"/>
      <c r="F21" s="2"/>
      <c r="G21" s="8"/>
      <c r="H21" s="8"/>
    </row>
  </sheetData>
  <mergeCells count="4">
    <mergeCell ref="B16:F16"/>
    <mergeCell ref="B15:F15"/>
    <mergeCell ref="B17:F17"/>
    <mergeCell ref="B18:F18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2020-03-29T15:48:46Z</dcterms:modified>
</cp:coreProperties>
</file>