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\Desktop\ЭЭ по 22.03.2020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5" i="1" l="1"/>
  <c r="H24" i="1"/>
  <c r="G24" i="1"/>
  <c r="G22" i="1"/>
  <c r="G20" i="1"/>
  <c r="G18" i="1"/>
  <c r="G16" i="1"/>
  <c r="G14" i="1"/>
  <c r="G12" i="1"/>
  <c r="G10" i="1"/>
  <c r="G8" i="1"/>
  <c r="G6" i="1"/>
  <c r="G4" i="1"/>
  <c r="D23" i="1" l="1"/>
  <c r="F23" i="1" s="1"/>
  <c r="D22" i="1"/>
  <c r="F22" i="1" s="1"/>
  <c r="D21" i="1" l="1"/>
  <c r="F21" i="1"/>
  <c r="D20" i="1"/>
  <c r="F20" i="1"/>
  <c r="D19" i="1"/>
  <c r="F19" i="1"/>
  <c r="D18" i="1"/>
  <c r="F18" i="1"/>
  <c r="D17" i="1"/>
  <c r="F17" i="1"/>
  <c r="D16" i="1"/>
  <c r="F16" i="1"/>
  <c r="D15" i="1"/>
  <c r="F15" i="1"/>
  <c r="D14" i="1"/>
  <c r="F14" i="1"/>
  <c r="D13" i="1"/>
  <c r="F13" i="1" s="1"/>
  <c r="D12" i="1"/>
  <c r="F12" i="1" s="1"/>
  <c r="D11" i="1"/>
  <c r="F11" i="1"/>
  <c r="D10" i="1"/>
  <c r="F10" i="1" s="1"/>
  <c r="D4" i="1"/>
  <c r="F4" i="1"/>
  <c r="D5" i="1"/>
  <c r="F5" i="1" s="1"/>
  <c r="D6" i="1"/>
  <c r="F6" i="1" s="1"/>
  <c r="D7" i="1"/>
  <c r="F7" i="1" s="1"/>
  <c r="D8" i="1"/>
  <c r="F8" i="1" s="1"/>
  <c r="D9" i="1"/>
  <c r="F9" i="1" s="1"/>
</calcChain>
</file>

<file path=xl/sharedStrings.xml><?xml version="1.0" encoding="utf-8"?>
<sst xmlns="http://schemas.openxmlformats.org/spreadsheetml/2006/main" count="32" uniqueCount="12">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</sst>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3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165" fontId="1" fillId="0" borderId="2" xfId="0" applyNumberFormat="1" applyFont="1" applyBorder="1"/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3.2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8" t="s">
        <v>7</v>
      </c>
      <c r="G1" s="10" t="s">
        <v>8</v>
      </c>
      <c r="H1" s="10" t="s">
        <v>9</v>
      </c>
    </row>
    <row r="2" spans="1:8" x14ac:dyDescent="0.25">
      <c r="A2" s="5">
        <v>43372</v>
      </c>
      <c r="B2" s="2" t="s">
        <v>4</v>
      </c>
      <c r="C2" s="2">
        <v>1386</v>
      </c>
      <c r="D2" s="2"/>
      <c r="E2" s="6"/>
      <c r="F2" s="9"/>
      <c r="G2" s="12"/>
      <c r="H2" s="12"/>
    </row>
    <row r="3" spans="1:8" x14ac:dyDescent="0.25">
      <c r="A3" s="5"/>
      <c r="B3" s="2" t="s">
        <v>5</v>
      </c>
      <c r="C3" s="2">
        <v>830</v>
      </c>
      <c r="D3" s="2"/>
      <c r="E3" s="2"/>
      <c r="F3" s="9"/>
      <c r="G3" s="12"/>
      <c r="H3" s="12"/>
    </row>
    <row r="4" spans="1:8" x14ac:dyDescent="0.25">
      <c r="A4" s="5">
        <v>43487</v>
      </c>
      <c r="B4" s="2" t="s">
        <v>4</v>
      </c>
      <c r="C4" s="2">
        <v>1800</v>
      </c>
      <c r="D4" s="2">
        <f>C4-C2</f>
        <v>414</v>
      </c>
      <c r="E4" s="6">
        <v>4.5</v>
      </c>
      <c r="F4" s="9">
        <f t="shared" ref="F2:F5" si="0">D4*E4</f>
        <v>1863</v>
      </c>
      <c r="G4" s="12">
        <f>SUM(F4,F5)</f>
        <v>2497.5</v>
      </c>
      <c r="H4" s="12">
        <v>2497.5</v>
      </c>
    </row>
    <row r="5" spans="1:8" x14ac:dyDescent="0.25">
      <c r="A5" s="7"/>
      <c r="B5" s="2" t="s">
        <v>5</v>
      </c>
      <c r="C5" s="2">
        <v>1100</v>
      </c>
      <c r="D5" s="2">
        <f>C5-C3</f>
        <v>270</v>
      </c>
      <c r="E5" s="2">
        <v>2.35</v>
      </c>
      <c r="F5" s="9">
        <f t="shared" si="0"/>
        <v>634.5</v>
      </c>
      <c r="G5" s="12"/>
      <c r="H5" s="12"/>
    </row>
    <row r="6" spans="1:8" x14ac:dyDescent="0.25">
      <c r="A6" s="5">
        <v>43614</v>
      </c>
      <c r="B6" s="2" t="s">
        <v>4</v>
      </c>
      <c r="C6" s="2">
        <v>2170</v>
      </c>
      <c r="D6" s="2">
        <f>C6-C4</f>
        <v>370</v>
      </c>
      <c r="E6" s="6">
        <v>4.57</v>
      </c>
      <c r="F6" s="9">
        <f>D6*E6</f>
        <v>1690.9</v>
      </c>
      <c r="G6" s="12">
        <f>SUM(F6,F7)</f>
        <v>2283.62</v>
      </c>
      <c r="H6" s="12">
        <v>2402</v>
      </c>
    </row>
    <row r="7" spans="1:8" x14ac:dyDescent="0.25">
      <c r="A7" s="2"/>
      <c r="B7" s="2" t="s">
        <v>5</v>
      </c>
      <c r="C7" s="2">
        <v>1348</v>
      </c>
      <c r="D7" s="2">
        <f>C7-C5</f>
        <v>248</v>
      </c>
      <c r="E7" s="2">
        <v>2.39</v>
      </c>
      <c r="F7" s="9">
        <f>D7*E7</f>
        <v>592.72</v>
      </c>
      <c r="G7" s="12"/>
      <c r="H7" s="12"/>
    </row>
    <row r="8" spans="1:8" x14ac:dyDescent="0.25">
      <c r="A8" s="5">
        <v>43646</v>
      </c>
      <c r="B8" s="2" t="s">
        <v>4</v>
      </c>
      <c r="C8" s="2">
        <v>2417</v>
      </c>
      <c r="D8" s="2">
        <f>C8-C6</f>
        <v>247</v>
      </c>
      <c r="E8" s="6">
        <v>4.57</v>
      </c>
      <c r="F8" s="9">
        <f t="shared" ref="F8:F13" si="1">D8*E8</f>
        <v>1128.79</v>
      </c>
      <c r="G8" s="12">
        <f>SUM(F8,F9)</f>
        <v>1578.1100000000001</v>
      </c>
      <c r="H8" s="12">
        <v>1578.11</v>
      </c>
    </row>
    <row r="9" spans="1:8" x14ac:dyDescent="0.25">
      <c r="A9" s="2"/>
      <c r="B9" s="2" t="s">
        <v>5</v>
      </c>
      <c r="C9" s="2">
        <v>1536</v>
      </c>
      <c r="D9" s="2">
        <f>C9-C7</f>
        <v>188</v>
      </c>
      <c r="E9" s="2">
        <v>2.39</v>
      </c>
      <c r="F9" s="9">
        <f t="shared" si="1"/>
        <v>449.32000000000005</v>
      </c>
      <c r="G9" s="12"/>
      <c r="H9" s="12"/>
    </row>
    <row r="10" spans="1:8" x14ac:dyDescent="0.25">
      <c r="A10" s="5">
        <v>43674</v>
      </c>
      <c r="B10" s="2" t="s">
        <v>4</v>
      </c>
      <c r="C10" s="2">
        <v>2724</v>
      </c>
      <c r="D10" s="2">
        <f t="shared" ref="D10:D17" si="2">C10-C8</f>
        <v>307</v>
      </c>
      <c r="E10" s="6">
        <v>4.49</v>
      </c>
      <c r="F10" s="9">
        <f t="shared" si="1"/>
        <v>1378.43</v>
      </c>
      <c r="G10" s="12">
        <f>SUM(F10,F11)</f>
        <v>1842.5600000000002</v>
      </c>
      <c r="H10" s="12">
        <v>1842.56</v>
      </c>
    </row>
    <row r="11" spans="1:8" x14ac:dyDescent="0.25">
      <c r="A11" s="2"/>
      <c r="B11" s="2" t="s">
        <v>5</v>
      </c>
      <c r="C11" s="2">
        <v>1727</v>
      </c>
      <c r="D11" s="2">
        <f t="shared" si="2"/>
        <v>191</v>
      </c>
      <c r="E11" s="2">
        <v>2.4300000000000002</v>
      </c>
      <c r="F11" s="9">
        <f t="shared" si="1"/>
        <v>464.13000000000005</v>
      </c>
      <c r="G11" s="12"/>
      <c r="H11" s="12"/>
    </row>
    <row r="12" spans="1:8" x14ac:dyDescent="0.25">
      <c r="A12" s="5">
        <v>43707</v>
      </c>
      <c r="B12" s="2" t="s">
        <v>4</v>
      </c>
      <c r="C12" s="2">
        <v>3099</v>
      </c>
      <c r="D12" s="2">
        <f t="shared" si="2"/>
        <v>375</v>
      </c>
      <c r="E12" s="6">
        <v>4.49</v>
      </c>
      <c r="F12" s="9">
        <f t="shared" si="1"/>
        <v>1683.75</v>
      </c>
      <c r="G12" s="12">
        <f>SUM(F12,F13)</f>
        <v>2281.5300000000002</v>
      </c>
      <c r="H12" s="12">
        <v>2281.5300000000002</v>
      </c>
    </row>
    <row r="13" spans="1:8" x14ac:dyDescent="0.25">
      <c r="A13" s="2"/>
      <c r="B13" s="2" t="s">
        <v>5</v>
      </c>
      <c r="C13" s="2">
        <v>1973</v>
      </c>
      <c r="D13" s="2">
        <f t="shared" si="2"/>
        <v>246</v>
      </c>
      <c r="E13" s="2">
        <v>2.4300000000000002</v>
      </c>
      <c r="F13" s="9">
        <f t="shared" si="1"/>
        <v>597.78000000000009</v>
      </c>
      <c r="G13" s="12"/>
      <c r="H13" s="12"/>
    </row>
    <row r="14" spans="1:8" x14ac:dyDescent="0.25">
      <c r="A14" s="5">
        <v>43731</v>
      </c>
      <c r="B14" s="2" t="s">
        <v>4</v>
      </c>
      <c r="C14" s="2">
        <v>3550</v>
      </c>
      <c r="D14" s="2">
        <f t="shared" si="2"/>
        <v>451</v>
      </c>
      <c r="E14" s="6">
        <v>4.49</v>
      </c>
      <c r="F14" s="9">
        <f t="shared" ref="F14:F19" si="3">D14*E14</f>
        <v>2024.99</v>
      </c>
      <c r="G14" s="12">
        <f>SUM(F14,F15)</f>
        <v>2812.31</v>
      </c>
      <c r="H14" s="12">
        <v>2812.31</v>
      </c>
    </row>
    <row r="15" spans="1:8" x14ac:dyDescent="0.25">
      <c r="A15" s="2"/>
      <c r="B15" s="2" t="s">
        <v>5</v>
      </c>
      <c r="C15" s="2">
        <v>2297</v>
      </c>
      <c r="D15" s="2">
        <f t="shared" si="2"/>
        <v>324</v>
      </c>
      <c r="E15" s="2">
        <v>2.4300000000000002</v>
      </c>
      <c r="F15" s="9">
        <f t="shared" si="3"/>
        <v>787.32</v>
      </c>
      <c r="G15" s="12"/>
      <c r="H15" s="12"/>
    </row>
    <row r="16" spans="1:8" x14ac:dyDescent="0.25">
      <c r="A16" s="5">
        <v>43738</v>
      </c>
      <c r="B16" s="2" t="s">
        <v>4</v>
      </c>
      <c r="C16" s="2">
        <v>3689</v>
      </c>
      <c r="D16" s="2">
        <f t="shared" si="2"/>
        <v>139</v>
      </c>
      <c r="E16" s="6">
        <v>4.49</v>
      </c>
      <c r="F16" s="9">
        <f t="shared" si="3"/>
        <v>624.11</v>
      </c>
      <c r="G16" s="12">
        <f>SUM(F16,F17)</f>
        <v>1022.6300000000001</v>
      </c>
      <c r="H16" s="12">
        <v>1022.63</v>
      </c>
    </row>
    <row r="17" spans="1:8" x14ac:dyDescent="0.25">
      <c r="A17" s="2"/>
      <c r="B17" s="2" t="s">
        <v>5</v>
      </c>
      <c r="C17" s="2">
        <v>2461</v>
      </c>
      <c r="D17" s="2">
        <f t="shared" si="2"/>
        <v>164</v>
      </c>
      <c r="E17" s="2">
        <v>2.4300000000000002</v>
      </c>
      <c r="F17" s="9">
        <f t="shared" si="3"/>
        <v>398.52000000000004</v>
      </c>
      <c r="G17" s="12"/>
      <c r="H17" s="12"/>
    </row>
    <row r="18" spans="1:8" x14ac:dyDescent="0.25">
      <c r="A18" s="5">
        <v>43766</v>
      </c>
      <c r="B18" s="2" t="s">
        <v>4</v>
      </c>
      <c r="C18" s="2">
        <v>3698</v>
      </c>
      <c r="D18" s="2">
        <f t="shared" ref="D18:D23" si="4">C18-C16</f>
        <v>9</v>
      </c>
      <c r="E18" s="6">
        <v>4.49</v>
      </c>
      <c r="F18" s="9">
        <f t="shared" si="3"/>
        <v>40.410000000000004</v>
      </c>
      <c r="G18" s="12">
        <f>SUM(F18,F19)</f>
        <v>40.410000000000004</v>
      </c>
      <c r="H18" s="12">
        <v>40.409999999999997</v>
      </c>
    </row>
    <row r="19" spans="1:8" x14ac:dyDescent="0.25">
      <c r="A19" s="2"/>
      <c r="B19" s="2" t="s">
        <v>5</v>
      </c>
      <c r="C19" s="2">
        <v>2461</v>
      </c>
      <c r="D19" s="2">
        <f t="shared" si="4"/>
        <v>0</v>
      </c>
      <c r="E19" s="2">
        <v>2.4300000000000002</v>
      </c>
      <c r="F19" s="9">
        <f t="shared" si="3"/>
        <v>0</v>
      </c>
      <c r="G19" s="12"/>
      <c r="H19" s="12"/>
    </row>
    <row r="20" spans="1:8" x14ac:dyDescent="0.25">
      <c r="A20" s="5">
        <v>43794</v>
      </c>
      <c r="B20" s="2" t="s">
        <v>4</v>
      </c>
      <c r="C20" s="2">
        <v>3776</v>
      </c>
      <c r="D20" s="2">
        <f t="shared" si="4"/>
        <v>78</v>
      </c>
      <c r="E20" s="6">
        <v>4.49</v>
      </c>
      <c r="F20" s="9">
        <f>D20*E20</f>
        <v>350.22</v>
      </c>
      <c r="G20" s="12">
        <f>SUM(F20,F21)</f>
        <v>522.75</v>
      </c>
      <c r="H20" s="12">
        <v>522.75</v>
      </c>
    </row>
    <row r="21" spans="1:8" x14ac:dyDescent="0.25">
      <c r="A21" s="2"/>
      <c r="B21" s="2" t="s">
        <v>5</v>
      </c>
      <c r="C21" s="2">
        <v>2532</v>
      </c>
      <c r="D21" s="2">
        <f t="shared" si="4"/>
        <v>71</v>
      </c>
      <c r="E21" s="2">
        <v>2.4300000000000002</v>
      </c>
      <c r="F21" s="9">
        <f>D21*E21</f>
        <v>172.53</v>
      </c>
      <c r="G21" s="12"/>
      <c r="H21" s="12"/>
    </row>
    <row r="22" spans="1:8" x14ac:dyDescent="0.25">
      <c r="A22" s="5">
        <v>43886</v>
      </c>
      <c r="B22" s="2" t="s">
        <v>4</v>
      </c>
      <c r="C22" s="2">
        <v>3790</v>
      </c>
      <c r="D22" s="2">
        <f t="shared" si="4"/>
        <v>14</v>
      </c>
      <c r="E22" s="6">
        <v>4.49</v>
      </c>
      <c r="F22" s="9">
        <f>D22*E22</f>
        <v>62.86</v>
      </c>
      <c r="G22" s="12">
        <f>SUM(F22,F23)</f>
        <v>62.86</v>
      </c>
      <c r="H22" s="12">
        <v>62.86</v>
      </c>
    </row>
    <row r="23" spans="1:8" x14ac:dyDescent="0.25">
      <c r="A23" s="2"/>
      <c r="B23" s="2" t="s">
        <v>5</v>
      </c>
      <c r="C23" s="2">
        <v>2532</v>
      </c>
      <c r="D23" s="2">
        <f t="shared" si="4"/>
        <v>0</v>
      </c>
      <c r="E23" s="2">
        <v>2.4300000000000002</v>
      </c>
      <c r="F23" s="13">
        <f>D23*E23</f>
        <v>0</v>
      </c>
      <c r="G23" s="12"/>
      <c r="H23" s="12"/>
    </row>
    <row r="24" spans="1:8" x14ac:dyDescent="0.25">
      <c r="F24" s="11" t="s">
        <v>10</v>
      </c>
      <c r="G24" s="12">
        <f>SUM(G2:G23)</f>
        <v>14944.279999999999</v>
      </c>
      <c r="H24" s="12">
        <f>SUM(H2:H23)</f>
        <v>15062.66</v>
      </c>
    </row>
    <row r="25" spans="1:8" x14ac:dyDescent="0.25">
      <c r="F25" s="11" t="s">
        <v>11</v>
      </c>
      <c r="G25" s="12"/>
      <c r="H25" s="12">
        <f>SUM(H24,-G24)</f>
        <v>118.38000000000102</v>
      </c>
    </row>
  </sheetData>
  <sheetProtection selectLockedCells="1" selectUnlockedCells="1"/>
  <pageMargins left="0.31496062992125984" right="0.31496062992125984" top="0.74803149606299213" bottom="0.74803149606299213" header="0.51181102362204722" footer="0.51181102362204722"/>
  <pageSetup paperSize="9" scale="90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22:F23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2019-10-01T13:05:52Z</cp:lastPrinted>
  <dcterms:created xsi:type="dcterms:W3CDTF">2020-03-03T10:44:09Z</dcterms:created>
  <dcterms:modified xsi:type="dcterms:W3CDTF">2020-03-22T18:31:42Z</dcterms:modified>
</cp:coreProperties>
</file>