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ама\Desktop\ЭЭ по 14.03.2020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H12" i="1"/>
  <c r="G12" i="1"/>
  <c r="D11" i="1" l="1"/>
  <c r="F11" i="1" s="1"/>
  <c r="D10" i="1"/>
  <c r="F10" i="1" s="1"/>
  <c r="G10" i="1" s="1"/>
  <c r="D8" i="1"/>
  <c r="F8" i="1" s="1"/>
  <c r="D9" i="1"/>
  <c r="F9" i="1" s="1"/>
  <c r="D7" i="1"/>
  <c r="F7" i="1" s="1"/>
  <c r="D6" i="1"/>
  <c r="F6" i="1" s="1"/>
  <c r="D5" i="1"/>
  <c r="F5" i="1" s="1"/>
  <c r="D4" i="1"/>
  <c r="F4" i="1" s="1"/>
  <c r="G4" i="1" s="1"/>
  <c r="G8" i="1" l="1"/>
  <c r="G6" i="1"/>
</calcChain>
</file>

<file path=xl/sharedStrings.xml><?xml version="1.0" encoding="utf-8"?>
<sst xmlns="http://schemas.openxmlformats.org/spreadsheetml/2006/main" count="21" uniqueCount="13">
  <si>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</si>
  <si>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</si>
  <si>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</si>
  <si>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</si>
  <si>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</si>
  <si>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</si>
  <si>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 xml:space="preserve">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</si>
  <si>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</si>
  <si>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</si>
  <si>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</si>
  <si>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</si>
  <si>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</si>
  <si>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задолженность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</si>
</sst>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164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9" ht="52.5" customHeight="1" x14ac:dyDescent="0.25">
      <c r="A1" s="4" t="s">
        <v>0</v>
      </c>
      <c r="B1" s="4" t="s">
        <v>7</v>
      </c>
      <c r="C1" s="3" t="s">
        <v>1</v>
      </c>
      <c r="D1" s="4" t="s">
        <v>2</v>
      </c>
      <c r="E1" s="10" t="s">
        <v>3</v>
      </c>
      <c r="F1" s="13" t="s">
        <v>8</v>
      </c>
      <c r="G1" s="14" t="s">
        <v>9</v>
      </c>
      <c r="H1" s="14" t="s">
        <v>10</v>
      </c>
    </row>
    <row r="2" spans="1:9" ht="19.5" customHeight="1" x14ac:dyDescent="0.25">
      <c r="A2" s="5">
        <v>43379</v>
      </c>
      <c r="B2" s="2" t="s">
        <v>4</v>
      </c>
      <c r="C2" s="2">
        <v>1862</v>
      </c>
      <c r="D2" s="2"/>
      <c r="E2" s="11"/>
      <c r="F2" s="9"/>
      <c r="G2" s="15"/>
      <c r="H2" s="15"/>
    </row>
    <row r="3" spans="1:9" ht="19.5" customHeight="1" x14ac:dyDescent="0.25">
      <c r="A3" s="5"/>
      <c r="B3" s="2" t="s">
        <v>5</v>
      </c>
      <c r="C3" s="2">
        <v>810</v>
      </c>
      <c r="D3" s="2"/>
      <c r="E3" s="8"/>
      <c r="F3" s="9"/>
      <c r="G3" s="15"/>
      <c r="H3" s="15" t="s">
        <v>6</v>
      </c>
    </row>
    <row r="4" spans="1:9" x14ac:dyDescent="0.25">
      <c r="A4" s="5">
        <v>43602</v>
      </c>
      <c r="B4" s="2" t="s">
        <v>4</v>
      </c>
      <c r="C4" s="21">
        <v>1887</v>
      </c>
      <c r="D4" s="2">
        <f t="shared" ref="D4:D7" si="0">C4-C2</f>
        <v>25</v>
      </c>
      <c r="E4" s="8">
        <v>4.57</v>
      </c>
      <c r="F4" s="9">
        <f t="shared" ref="F4:F9" si="1">D4*E4</f>
        <v>114.25</v>
      </c>
      <c r="G4" s="9">
        <f>SUM(F4,F5)</f>
        <v>221.8</v>
      </c>
      <c r="H4" s="16">
        <v>221.8</v>
      </c>
    </row>
    <row r="5" spans="1:9" x14ac:dyDescent="0.25">
      <c r="A5" s="2"/>
      <c r="B5" s="2" t="s">
        <v>5</v>
      </c>
      <c r="C5" s="21">
        <v>855</v>
      </c>
      <c r="D5" s="2">
        <f t="shared" si="0"/>
        <v>45</v>
      </c>
      <c r="E5" s="8">
        <v>2.39</v>
      </c>
      <c r="F5" s="9">
        <f t="shared" si="1"/>
        <v>107.55000000000001</v>
      </c>
      <c r="G5" s="17"/>
      <c r="H5" s="16"/>
      <c r="I5" s="7"/>
    </row>
    <row r="6" spans="1:9" x14ac:dyDescent="0.25">
      <c r="A6" s="5">
        <v>43646</v>
      </c>
      <c r="B6" s="2" t="s">
        <v>4</v>
      </c>
      <c r="C6" s="21">
        <v>2010</v>
      </c>
      <c r="D6" s="2">
        <f t="shared" si="0"/>
        <v>123</v>
      </c>
      <c r="E6" s="8">
        <v>4.57</v>
      </c>
      <c r="F6" s="9">
        <f t="shared" si="1"/>
        <v>562.11</v>
      </c>
      <c r="G6" s="9">
        <f>SUM(F6,F7)</f>
        <v>669.66000000000008</v>
      </c>
      <c r="H6" s="16">
        <v>664.88</v>
      </c>
      <c r="I6" s="7"/>
    </row>
    <row r="7" spans="1:9" x14ac:dyDescent="0.25">
      <c r="A7" s="2"/>
      <c r="B7" s="2" t="s">
        <v>5</v>
      </c>
      <c r="C7" s="21">
        <v>900</v>
      </c>
      <c r="D7" s="2">
        <f t="shared" si="0"/>
        <v>45</v>
      </c>
      <c r="E7" s="8">
        <v>2.39</v>
      </c>
      <c r="F7" s="9">
        <f t="shared" si="1"/>
        <v>107.55000000000001</v>
      </c>
      <c r="G7" s="17"/>
      <c r="H7" s="16"/>
      <c r="I7" s="7"/>
    </row>
    <row r="8" spans="1:9" x14ac:dyDescent="0.25">
      <c r="A8" s="5">
        <v>43692</v>
      </c>
      <c r="B8" s="2" t="s">
        <v>4</v>
      </c>
      <c r="C8" s="21">
        <v>2127</v>
      </c>
      <c r="D8" s="2">
        <f>C8-C6</f>
        <v>117</v>
      </c>
      <c r="E8" s="8">
        <v>4.49</v>
      </c>
      <c r="F8" s="9">
        <f t="shared" si="1"/>
        <v>525.33000000000004</v>
      </c>
      <c r="G8" s="9">
        <f>SUM(F8,F9)</f>
        <v>586.08000000000004</v>
      </c>
      <c r="H8" s="16">
        <v>586.08000000000004</v>
      </c>
      <c r="I8" s="7"/>
    </row>
    <row r="9" spans="1:9" x14ac:dyDescent="0.25">
      <c r="A9" s="2"/>
      <c r="B9" s="2" t="s">
        <v>5</v>
      </c>
      <c r="C9" s="21">
        <v>925</v>
      </c>
      <c r="D9" s="2">
        <f>C9-C7</f>
        <v>25</v>
      </c>
      <c r="E9" s="8">
        <v>2.4300000000000002</v>
      </c>
      <c r="F9" s="9">
        <f t="shared" si="1"/>
        <v>60.750000000000007</v>
      </c>
      <c r="G9" s="17"/>
      <c r="H9" s="16"/>
      <c r="I9" s="7"/>
    </row>
    <row r="10" spans="1:9" x14ac:dyDescent="0.25">
      <c r="A10" s="5">
        <v>43725</v>
      </c>
      <c r="B10" s="2" t="s">
        <v>4</v>
      </c>
      <c r="C10" s="21">
        <v>2327</v>
      </c>
      <c r="D10" s="2">
        <f>C10-C8</f>
        <v>200</v>
      </c>
      <c r="E10" s="8">
        <v>4.49</v>
      </c>
      <c r="F10" s="9">
        <f>D10*E10</f>
        <v>898</v>
      </c>
      <c r="G10" s="9">
        <f>SUM(F10,F11)</f>
        <v>1019.5</v>
      </c>
      <c r="H10" s="16">
        <v>1019.5</v>
      </c>
    </row>
    <row r="11" spans="1:9" x14ac:dyDescent="0.25">
      <c r="A11" s="2"/>
      <c r="B11" s="2" t="s">
        <v>5</v>
      </c>
      <c r="C11" s="21">
        <v>975</v>
      </c>
      <c r="D11" s="2">
        <f>C11-C9</f>
        <v>50</v>
      </c>
      <c r="E11" s="8">
        <v>2.4300000000000002</v>
      </c>
      <c r="F11" s="9">
        <f>D11*E11</f>
        <v>121.50000000000001</v>
      </c>
      <c r="G11" s="17"/>
      <c r="H11" s="16"/>
    </row>
    <row r="12" spans="1:9" x14ac:dyDescent="0.25">
      <c r="A12" s="6"/>
      <c r="B12" s="6"/>
      <c r="C12" s="6"/>
      <c r="D12" s="6"/>
      <c r="E12" s="12"/>
      <c r="F12" s="18" t="s">
        <v>11</v>
      </c>
      <c r="G12" s="9">
        <f>SUM(G4:G11)</f>
        <v>2497.04</v>
      </c>
      <c r="H12" s="19">
        <f>SUM(H4:H11)</f>
        <v>2492.2600000000002</v>
      </c>
    </row>
    <row r="13" spans="1:9" x14ac:dyDescent="0.25">
      <c r="F13" s="20" t="s">
        <v>12</v>
      </c>
      <c r="G13" s="15"/>
      <c r="H13" s="19">
        <f>SUM(H12,-G12)</f>
        <v>-4.7799999999997453</v>
      </c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2019-08-16T08:21:35Z</cp:lastPrinted>
  <dcterms:created xsi:type="dcterms:W3CDTF">2020-03-01T19:40:55Z</dcterms:created>
  <dcterms:modified xsi:type="dcterms:W3CDTF">2020-03-15T15:52:54Z</dcterms:modified>
</cp:coreProperties>
</file>