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H19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10" i="1"/>
  <c r="G14" i="1"/>
  <c r="G6" i="1"/>
  <c r="G16" i="1" l="1"/>
  <c r="G19" i="1" s="1"/>
  <c r="H20" i="1" s="1"/>
</calcChain>
</file>

<file path=xl/sharedStrings.xml><?xml version="1.0" encoding="utf-8"?>
<sst xmlns="http://schemas.openxmlformats.org/spreadsheetml/2006/main" count="27" uniqueCount="15">
  <si>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</si>
  <si>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</si>
  <si>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</si>
  <si>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</si>
  <si>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</si>
  <si>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</si>
  <si>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169 дн.в сумме 653,90руб. (5069 х 129 х 0,1%)</t>
  </si>
  <si>
    <t>Начислены пени за просрочку оплаты за ЭЭ на 82 дн.в сумме 203,59руб. (4847,40 х 42 х 0,1%)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</si>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</sst>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0" fontId="4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4" xfId="0" applyBorder="1" applyAlignme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workbookViewId="0">
      <selection activeCell="D22" sqref="D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5" t="s">
        <v>9</v>
      </c>
      <c r="G1" s="4" t="s">
        <v>10</v>
      </c>
      <c r="H1" s="4" t="s">
        <v>11</v>
      </c>
    </row>
    <row r="2" spans="1:8" x14ac:dyDescent="0.25">
      <c r="A2" s="3">
        <v>43393</v>
      </c>
      <c r="B2" s="2" t="s">
        <v>0</v>
      </c>
      <c r="C2" s="2">
        <v>69803</v>
      </c>
      <c r="D2" s="2"/>
      <c r="E2" s="2"/>
      <c r="F2" s="10"/>
      <c r="G2" s="12"/>
      <c r="H2" s="12"/>
    </row>
    <row r="3" spans="1:8" x14ac:dyDescent="0.25">
      <c r="A3" s="3"/>
      <c r="B3" s="2" t="s">
        <v>1</v>
      </c>
      <c r="C3" s="2">
        <v>30311</v>
      </c>
      <c r="D3" s="2"/>
      <c r="E3" s="2"/>
      <c r="F3" s="10"/>
      <c r="G3" s="12"/>
      <c r="H3" s="12"/>
    </row>
    <row r="4" spans="1:8" x14ac:dyDescent="0.25">
      <c r="A4" s="3">
        <v>43563</v>
      </c>
      <c r="B4" s="2" t="s">
        <v>0</v>
      </c>
      <c r="C4" s="2">
        <v>70703</v>
      </c>
      <c r="D4" s="2">
        <f t="shared" ref="D4:D5" si="0">C4-C2</f>
        <v>900</v>
      </c>
      <c r="E4" s="2">
        <v>4.57</v>
      </c>
      <c r="F4" s="10">
        <f t="shared" ref="F4:F9" si="1">D4*E4</f>
        <v>4113</v>
      </c>
      <c r="G4" s="12">
        <f>SUM(F4,F5)</f>
        <v>5069</v>
      </c>
      <c r="H4" s="12">
        <v>4990</v>
      </c>
    </row>
    <row r="5" spans="1:8" x14ac:dyDescent="0.25">
      <c r="A5" s="3"/>
      <c r="B5" s="2" t="s">
        <v>1</v>
      </c>
      <c r="C5" s="2">
        <v>30711</v>
      </c>
      <c r="D5" s="2">
        <f t="shared" si="0"/>
        <v>400</v>
      </c>
      <c r="E5" s="2">
        <v>2.39</v>
      </c>
      <c r="F5" s="10">
        <f t="shared" si="1"/>
        <v>956</v>
      </c>
      <c r="G5" s="12"/>
      <c r="H5" s="12"/>
    </row>
    <row r="6" spans="1:8" x14ac:dyDescent="0.25">
      <c r="A6" s="3">
        <v>43622</v>
      </c>
      <c r="B6" s="2" t="s">
        <v>0</v>
      </c>
      <c r="C6" s="2">
        <v>73157</v>
      </c>
      <c r="D6" s="2">
        <f t="shared" ref="D6:D15" si="2">C6-C4</f>
        <v>2454</v>
      </c>
      <c r="E6" s="2">
        <v>4.57</v>
      </c>
      <c r="F6" s="10">
        <f t="shared" si="1"/>
        <v>11214.78</v>
      </c>
      <c r="G6" s="12">
        <f>SUM(F6,F7)</f>
        <v>12954.7</v>
      </c>
      <c r="H6" s="12">
        <v>12954.7</v>
      </c>
    </row>
    <row r="7" spans="1:8" x14ac:dyDescent="0.25">
      <c r="A7" s="3"/>
      <c r="B7" s="2" t="s">
        <v>1</v>
      </c>
      <c r="C7" s="2">
        <v>31439</v>
      </c>
      <c r="D7" s="2">
        <f t="shared" si="2"/>
        <v>728</v>
      </c>
      <c r="E7" s="2">
        <v>2.39</v>
      </c>
      <c r="F7" s="10">
        <f t="shared" si="1"/>
        <v>1739.92</v>
      </c>
      <c r="G7" s="12"/>
      <c r="H7" s="12"/>
    </row>
    <row r="8" spans="1:8" x14ac:dyDescent="0.25">
      <c r="A8" s="3">
        <v>43675</v>
      </c>
      <c r="B8" s="2" t="s">
        <v>0</v>
      </c>
      <c r="C8" s="2">
        <v>75238</v>
      </c>
      <c r="D8" s="2">
        <f t="shared" si="2"/>
        <v>2081</v>
      </c>
      <c r="E8" s="2">
        <v>4.49</v>
      </c>
      <c r="F8" s="10">
        <f t="shared" si="1"/>
        <v>9343.69</v>
      </c>
      <c r="G8" s="12">
        <f>SUM(F8,F9)</f>
        <v>11533.12</v>
      </c>
      <c r="H8" s="12">
        <v>11663.56</v>
      </c>
    </row>
    <row r="9" spans="1:8" x14ac:dyDescent="0.25">
      <c r="A9" s="3"/>
      <c r="B9" s="2" t="s">
        <v>1</v>
      </c>
      <c r="C9" s="2">
        <v>32340</v>
      </c>
      <c r="D9" s="2">
        <f t="shared" si="2"/>
        <v>901</v>
      </c>
      <c r="E9" s="2">
        <v>2.4300000000000002</v>
      </c>
      <c r="F9" s="10">
        <f t="shared" si="1"/>
        <v>2189.4300000000003</v>
      </c>
      <c r="G9" s="12"/>
      <c r="H9" s="12"/>
    </row>
    <row r="10" spans="1:8" x14ac:dyDescent="0.25">
      <c r="A10" s="3">
        <v>43718</v>
      </c>
      <c r="B10" s="2" t="s">
        <v>0</v>
      </c>
      <c r="C10" s="2">
        <v>77054</v>
      </c>
      <c r="D10" s="2">
        <f t="shared" si="2"/>
        <v>1816</v>
      </c>
      <c r="E10" s="2">
        <v>4.49</v>
      </c>
      <c r="F10" s="10">
        <f t="shared" ref="F10:F15" si="3">D10*E10</f>
        <v>8153.84</v>
      </c>
      <c r="G10" s="12">
        <f>SUM(F10,F11)</f>
        <v>9835.4</v>
      </c>
      <c r="H10" s="12">
        <v>9835.4</v>
      </c>
    </row>
    <row r="11" spans="1:8" x14ac:dyDescent="0.25">
      <c r="A11" s="3"/>
      <c r="B11" s="2" t="s">
        <v>1</v>
      </c>
      <c r="C11" s="2">
        <v>33032</v>
      </c>
      <c r="D11" s="2">
        <f t="shared" si="2"/>
        <v>692</v>
      </c>
      <c r="E11" s="2">
        <v>2.4300000000000002</v>
      </c>
      <c r="F11" s="10">
        <f t="shared" si="3"/>
        <v>1681.5600000000002</v>
      </c>
      <c r="G11" s="12"/>
      <c r="H11" s="12"/>
    </row>
    <row r="12" spans="1:8" x14ac:dyDescent="0.25">
      <c r="A12" s="3">
        <v>43767</v>
      </c>
      <c r="B12" s="2" t="s">
        <v>0</v>
      </c>
      <c r="C12" s="2">
        <v>77589</v>
      </c>
      <c r="D12" s="2">
        <f t="shared" si="2"/>
        <v>535</v>
      </c>
      <c r="E12" s="2">
        <v>4.49</v>
      </c>
      <c r="F12" s="10">
        <f t="shared" si="3"/>
        <v>2402.15</v>
      </c>
      <c r="G12" s="12">
        <f>SUM(F12,F13)</f>
        <v>2999.9300000000003</v>
      </c>
      <c r="H12" s="12">
        <v>2999.93</v>
      </c>
    </row>
    <row r="13" spans="1:8" x14ac:dyDescent="0.25">
      <c r="A13" s="3"/>
      <c r="B13" s="2" t="s">
        <v>1</v>
      </c>
      <c r="C13" s="2">
        <v>33278</v>
      </c>
      <c r="D13" s="2">
        <f t="shared" si="2"/>
        <v>246</v>
      </c>
      <c r="E13" s="2">
        <v>2.4300000000000002</v>
      </c>
      <c r="F13" s="10">
        <f t="shared" si="3"/>
        <v>597.78000000000009</v>
      </c>
      <c r="G13" s="12"/>
      <c r="H13" s="12"/>
    </row>
    <row r="14" spans="1:8" x14ac:dyDescent="0.25">
      <c r="A14" s="3">
        <v>43850</v>
      </c>
      <c r="B14" s="2" t="s">
        <v>0</v>
      </c>
      <c r="C14" s="2">
        <v>78444</v>
      </c>
      <c r="D14" s="2">
        <f t="shared" si="2"/>
        <v>855</v>
      </c>
      <c r="E14" s="2">
        <v>4.49</v>
      </c>
      <c r="F14" s="10">
        <f t="shared" si="3"/>
        <v>3838.9500000000003</v>
      </c>
      <c r="G14" s="12">
        <f>SUM(F14,F15)</f>
        <v>4847.4000000000005</v>
      </c>
      <c r="H14" s="12">
        <v>4847.3999999999996</v>
      </c>
    </row>
    <row r="15" spans="1:8" x14ac:dyDescent="0.25">
      <c r="A15" s="3"/>
      <c r="B15" s="2" t="s">
        <v>1</v>
      </c>
      <c r="C15" s="2">
        <v>33693</v>
      </c>
      <c r="D15" s="2">
        <f t="shared" si="2"/>
        <v>415</v>
      </c>
      <c r="E15" s="2">
        <v>2.4300000000000002</v>
      </c>
      <c r="F15" s="10">
        <f t="shared" si="3"/>
        <v>1008.45</v>
      </c>
      <c r="G15" s="12"/>
      <c r="H15" s="12"/>
    </row>
    <row r="16" spans="1:8" x14ac:dyDescent="0.25">
      <c r="A16" s="3"/>
      <c r="B16" s="7"/>
      <c r="C16" s="8"/>
      <c r="D16" s="9"/>
      <c r="E16" s="2"/>
      <c r="F16" s="10" t="s">
        <v>12</v>
      </c>
      <c r="G16" s="12">
        <f>SUM(G2:G15)</f>
        <v>47239.55</v>
      </c>
      <c r="H16" s="12">
        <f>SUM(H2:H15)</f>
        <v>47290.990000000005</v>
      </c>
    </row>
    <row r="17" spans="1:8" ht="27.75" customHeight="1" x14ac:dyDescent="0.25">
      <c r="A17" s="6">
        <v>43563</v>
      </c>
      <c r="B17" s="13" t="s">
        <v>6</v>
      </c>
      <c r="C17" s="14"/>
      <c r="D17" s="14"/>
      <c r="E17" s="15"/>
      <c r="F17" s="10"/>
      <c r="G17" s="12">
        <v>653.9</v>
      </c>
      <c r="H17" s="12"/>
    </row>
    <row r="18" spans="1:8" ht="26.25" customHeight="1" x14ac:dyDescent="0.25">
      <c r="A18" s="6">
        <v>43850</v>
      </c>
      <c r="B18" s="16" t="s">
        <v>7</v>
      </c>
      <c r="C18" s="17"/>
      <c r="D18" s="17"/>
      <c r="E18" s="18"/>
      <c r="F18" s="11"/>
      <c r="G18" s="12">
        <v>203.59</v>
      </c>
      <c r="H18" s="12"/>
    </row>
    <row r="19" spans="1:8" x14ac:dyDescent="0.25">
      <c r="F19" s="19" t="s">
        <v>13</v>
      </c>
      <c r="G19" s="12">
        <f>SUM(G16:G18)</f>
        <v>48097.04</v>
      </c>
      <c r="H19" s="12">
        <f>SUM(H16:H18)</f>
        <v>47290.990000000005</v>
      </c>
    </row>
    <row r="20" spans="1:8" x14ac:dyDescent="0.25">
      <c r="F20" s="19" t="s">
        <v>14</v>
      </c>
      <c r="G20" s="12"/>
      <c r="H20" s="12">
        <f>SUM(H19,-G19)</f>
        <v>-806.04999999999563</v>
      </c>
    </row>
  </sheetData>
  <mergeCells count="2">
    <mergeCell ref="B17:E17"/>
    <mergeCell ref="B18:E1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92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2020-03-23T17:54:17Z</dcterms:modified>
</cp:coreProperties>
</file>