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30" i="1" l="1"/>
  <c r="D5" i="1"/>
  <c r="F5" i="1" s="1"/>
  <c r="D4" i="1"/>
  <c r="F29" i="1"/>
  <c r="F28" i="1"/>
  <c r="F27" i="1"/>
  <c r="F26" i="1"/>
  <c r="F25" i="1"/>
  <c r="F24" i="1"/>
  <c r="G24" i="1" s="1"/>
  <c r="F23" i="1"/>
  <c r="F22" i="1"/>
  <c r="F21" i="1"/>
  <c r="F20" i="1"/>
  <c r="G20" i="1" s="1"/>
  <c r="G18" i="1"/>
  <c r="G16" i="1"/>
  <c r="G14" i="1"/>
  <c r="F13" i="1"/>
  <c r="G12" i="1" s="1"/>
  <c r="G10" i="1"/>
  <c r="G8" i="1"/>
  <c r="G6" i="1"/>
  <c r="F4" i="1"/>
  <c r="G28" i="1" l="1"/>
  <c r="G4" i="1"/>
  <c r="G30" i="1" s="1"/>
  <c r="H31" i="1" s="1"/>
  <c r="G22" i="1"/>
  <c r="G26" i="1"/>
</calcChain>
</file>

<file path=xl/sharedStrings.xml><?xml version="1.0" encoding="utf-8"?>
<sst xmlns="http://schemas.openxmlformats.org/spreadsheetml/2006/main" count="38" uniqueCount="12">
  <si>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</si>
  <si>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</si>
  <si>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</si>
  <si>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</si>
  <si>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</si>
  <si>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</si>
  <si>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</si>
  <si>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</si>
  <si>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</si>
  <si>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</si>
  <si>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</si>
  <si>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к доплате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</si>
</sst>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6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color indexed="10"/>
      <name val="Times New Roman"/>
      <family val="1"/>
      <charset val="204"/>
    </font>
    <font>
      <sz val="12"/>
      <name val="Times New Roman"/>
      <family val="1"/>
      <charset val="204"/>
    </font>
    <font>
      <sz val="12"/>
      <color rgb="FFFF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4" fontId="1" fillId="0" borderId="1" xfId="0" applyNumberFormat="1" applyFont="1" applyBorder="1"/>
    <xf numFmtId="14" fontId="1" fillId="0" borderId="2" xfId="0" applyNumberFormat="1" applyFont="1" applyBorder="1"/>
    <xf numFmtId="0" fontId="1" fillId="0" borderId="2" xfId="0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14" fontId="4" fillId="0" borderId="1" xfId="0" applyNumberFormat="1" applyFont="1" applyBorder="1"/>
    <xf numFmtId="0" fontId="4" fillId="0" borderId="1" xfId="0" applyFont="1" applyBorder="1" applyAlignment="1">
      <alignment horizontal="center" vertical="center"/>
    </xf>
    <xf numFmtId="0" fontId="4" fillId="0" borderId="1" xfId="0" applyFont="1" applyBorder="1"/>
    <xf numFmtId="14" fontId="5" fillId="0" borderId="1" xfId="0" applyNumberFormat="1" applyFont="1" applyBorder="1"/>
    <xf numFmtId="0" fontId="4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 vertical="center" wrapText="1"/>
    </xf>
    <xf numFmtId="164" fontId="1" fillId="0" borderId="4" xfId="0" applyNumberFormat="1" applyFont="1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 vertical="center"/>
    </xf>
    <xf numFmtId="164" fontId="4" fillId="0" borderId="3" xfId="0" applyNumberFormat="1" applyFont="1" applyBorder="1" applyAlignment="1">
      <alignment horizontal="center" vertical="center"/>
    </xf>
    <xf numFmtId="164" fontId="1" fillId="0" borderId="1" xfId="0" applyNumberFormat="1" applyFont="1" applyBorder="1"/>
    <xf numFmtId="0" fontId="4" fillId="0" borderId="3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1"/>
  <sheetViews>
    <sheetView tabSelected="1" topLeftCell="A7" workbookViewId="0">
      <selection sqref="A1:H1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4.75" customHeight="1" x14ac:dyDescent="0.25">
      <c r="A1" s="4" t="s">
        <v>3</v>
      </c>
      <c r="B1" s="4" t="s">
        <v>6</v>
      </c>
      <c r="C1" s="6" t="s">
        <v>4</v>
      </c>
      <c r="D1" s="4" t="s">
        <v>5</v>
      </c>
      <c r="E1" s="4" t="s">
        <v>2</v>
      </c>
      <c r="F1" s="19" t="s">
        <v>7</v>
      </c>
      <c r="G1" s="4" t="s">
        <v>8</v>
      </c>
      <c r="H1" s="4" t="s">
        <v>9</v>
      </c>
    </row>
    <row r="2" spans="1:8" x14ac:dyDescent="0.25">
      <c r="A2" s="8">
        <v>43459</v>
      </c>
      <c r="B2" s="9" t="s">
        <v>0</v>
      </c>
      <c r="C2" s="9">
        <v>10878</v>
      </c>
      <c r="D2" s="9"/>
      <c r="E2" s="10"/>
      <c r="F2" s="20"/>
      <c r="G2" s="23"/>
      <c r="H2" s="23"/>
    </row>
    <row r="3" spans="1:8" x14ac:dyDescent="0.25">
      <c r="A3" s="2"/>
      <c r="B3" s="3" t="s">
        <v>1</v>
      </c>
      <c r="C3" s="3">
        <v>4246</v>
      </c>
      <c r="D3" s="3"/>
      <c r="E3" s="5"/>
      <c r="F3" s="21"/>
      <c r="G3" s="23"/>
      <c r="H3" s="23"/>
    </row>
    <row r="4" spans="1:8" x14ac:dyDescent="0.25">
      <c r="A4" s="7">
        <v>43501</v>
      </c>
      <c r="B4" s="3" t="s">
        <v>0</v>
      </c>
      <c r="C4" s="3">
        <v>11379</v>
      </c>
      <c r="D4" s="3">
        <f>C4-C2</f>
        <v>501</v>
      </c>
      <c r="E4" s="5">
        <v>4.5</v>
      </c>
      <c r="F4" s="21">
        <f>D4*E4</f>
        <v>2254.5</v>
      </c>
      <c r="G4" s="23">
        <f>SUM(F4,F5)</f>
        <v>2797.35</v>
      </c>
      <c r="H4" s="23">
        <v>2797</v>
      </c>
    </row>
    <row r="5" spans="1:8" x14ac:dyDescent="0.25">
      <c r="A5" s="2"/>
      <c r="B5" s="3" t="s">
        <v>1</v>
      </c>
      <c r="C5" s="3">
        <v>4477</v>
      </c>
      <c r="D5" s="3">
        <f>C5-C3</f>
        <v>231</v>
      </c>
      <c r="E5" s="13">
        <v>2.35</v>
      </c>
      <c r="F5" s="21">
        <f>D5*E5</f>
        <v>542.85</v>
      </c>
      <c r="G5" s="23"/>
      <c r="H5" s="23"/>
    </row>
    <row r="6" spans="1:8" x14ac:dyDescent="0.25">
      <c r="A6" s="14">
        <v>43527</v>
      </c>
      <c r="B6" s="15" t="s">
        <v>0</v>
      </c>
      <c r="C6" s="11">
        <v>0</v>
      </c>
      <c r="D6" s="11">
        <v>0</v>
      </c>
      <c r="E6" s="13">
        <v>4.57</v>
      </c>
      <c r="F6" s="22">
        <v>1222</v>
      </c>
      <c r="G6" s="23">
        <f>SUM(F6,F7)</f>
        <v>1222</v>
      </c>
      <c r="H6" s="23">
        <v>1222</v>
      </c>
    </row>
    <row r="7" spans="1:8" x14ac:dyDescent="0.25">
      <c r="A7" s="16"/>
      <c r="B7" s="15" t="s">
        <v>1</v>
      </c>
      <c r="C7" s="11">
        <v>0</v>
      </c>
      <c r="D7" s="11">
        <v>0</v>
      </c>
      <c r="E7" s="13">
        <v>2.39</v>
      </c>
      <c r="F7" s="22">
        <v>0</v>
      </c>
      <c r="G7" s="23"/>
      <c r="H7" s="23"/>
    </row>
    <row r="8" spans="1:8" x14ac:dyDescent="0.25">
      <c r="A8" s="14">
        <v>43558</v>
      </c>
      <c r="B8" s="15" t="s">
        <v>0</v>
      </c>
      <c r="C8" s="11">
        <v>0</v>
      </c>
      <c r="D8" s="11">
        <v>0</v>
      </c>
      <c r="E8" s="13">
        <v>4.57</v>
      </c>
      <c r="F8" s="22">
        <v>1329</v>
      </c>
      <c r="G8" s="23">
        <f>SUM(F8,F9)</f>
        <v>1329</v>
      </c>
      <c r="H8" s="23">
        <v>1329</v>
      </c>
    </row>
    <row r="9" spans="1:8" x14ac:dyDescent="0.25">
      <c r="A9" s="16"/>
      <c r="B9" s="15" t="s">
        <v>1</v>
      </c>
      <c r="C9" s="11">
        <v>0</v>
      </c>
      <c r="D9" s="11">
        <v>0</v>
      </c>
      <c r="E9" s="13">
        <v>2.39</v>
      </c>
      <c r="F9" s="22">
        <v>0</v>
      </c>
      <c r="G9" s="23"/>
      <c r="H9" s="23"/>
    </row>
    <row r="10" spans="1:8" x14ac:dyDescent="0.25">
      <c r="A10" s="14">
        <v>43585</v>
      </c>
      <c r="B10" s="15" t="s">
        <v>0</v>
      </c>
      <c r="C10" s="11">
        <v>0</v>
      </c>
      <c r="D10" s="11">
        <v>102</v>
      </c>
      <c r="E10" s="13">
        <v>4.57</v>
      </c>
      <c r="F10" s="22">
        <v>575</v>
      </c>
      <c r="G10" s="23">
        <f>SUM(F10,F11)</f>
        <v>575</v>
      </c>
      <c r="H10" s="23">
        <v>575</v>
      </c>
    </row>
    <row r="11" spans="1:8" x14ac:dyDescent="0.25">
      <c r="A11" s="16"/>
      <c r="B11" s="15" t="s">
        <v>1</v>
      </c>
      <c r="C11" s="11">
        <v>0</v>
      </c>
      <c r="D11" s="12">
        <v>49</v>
      </c>
      <c r="E11" s="13">
        <v>2.39</v>
      </c>
      <c r="F11" s="22">
        <v>0</v>
      </c>
      <c r="G11" s="23"/>
      <c r="H11" s="23"/>
    </row>
    <row r="12" spans="1:8" x14ac:dyDescent="0.25">
      <c r="A12" s="14">
        <v>43619</v>
      </c>
      <c r="B12" s="15" t="s">
        <v>0</v>
      </c>
      <c r="C12" s="12">
        <v>2078</v>
      </c>
      <c r="D12" s="11">
        <v>0</v>
      </c>
      <c r="E12" s="13">
        <v>4.57</v>
      </c>
      <c r="F12" s="22">
        <v>790</v>
      </c>
      <c r="G12" s="23">
        <f>SUM(F12,F13)</f>
        <v>790</v>
      </c>
      <c r="H12" s="23">
        <v>790</v>
      </c>
    </row>
    <row r="13" spans="1:8" x14ac:dyDescent="0.25">
      <c r="A13" s="16"/>
      <c r="B13" s="15" t="s">
        <v>1</v>
      </c>
      <c r="C13" s="12">
        <v>4798</v>
      </c>
      <c r="D13" s="11">
        <v>0</v>
      </c>
      <c r="E13" s="13">
        <v>2.39</v>
      </c>
      <c r="F13" s="24">
        <f>D13*E13</f>
        <v>0</v>
      </c>
      <c r="G13" s="23"/>
      <c r="H13" s="23"/>
    </row>
    <row r="14" spans="1:8" x14ac:dyDescent="0.25">
      <c r="A14" s="14">
        <v>43644</v>
      </c>
      <c r="B14" s="15" t="s">
        <v>0</v>
      </c>
      <c r="C14" s="11">
        <v>0</v>
      </c>
      <c r="D14" s="11">
        <v>107</v>
      </c>
      <c r="E14" s="13">
        <v>4.57</v>
      </c>
      <c r="F14" s="22">
        <v>583</v>
      </c>
      <c r="G14" s="23">
        <f>SUM(F14,F15)</f>
        <v>583</v>
      </c>
      <c r="H14" s="23">
        <v>583</v>
      </c>
    </row>
    <row r="15" spans="1:8" x14ac:dyDescent="0.25">
      <c r="A15" s="16"/>
      <c r="B15" s="15" t="s">
        <v>1</v>
      </c>
      <c r="C15" s="11">
        <v>0</v>
      </c>
      <c r="D15" s="12">
        <v>43</v>
      </c>
      <c r="E15" s="13">
        <v>2.39</v>
      </c>
      <c r="F15" s="24">
        <v>0</v>
      </c>
      <c r="G15" s="23"/>
      <c r="H15" s="23"/>
    </row>
    <row r="16" spans="1:8" x14ac:dyDescent="0.25">
      <c r="A16" s="14">
        <v>43681</v>
      </c>
      <c r="B16" s="15" t="s">
        <v>0</v>
      </c>
      <c r="C16" s="11">
        <v>12390</v>
      </c>
      <c r="D16" s="11">
        <v>0</v>
      </c>
      <c r="E16" s="13">
        <v>4.49</v>
      </c>
      <c r="F16" s="22">
        <v>1100</v>
      </c>
      <c r="G16" s="23">
        <f>SUM(F16,F17)</f>
        <v>1100</v>
      </c>
      <c r="H16" s="23">
        <v>1100</v>
      </c>
    </row>
    <row r="17" spans="1:8" x14ac:dyDescent="0.25">
      <c r="A17" s="16"/>
      <c r="B17" s="15" t="s">
        <v>1</v>
      </c>
      <c r="C17" s="11">
        <v>4906</v>
      </c>
      <c r="D17" s="11">
        <v>0</v>
      </c>
      <c r="E17" s="13">
        <v>2.4300000000000002</v>
      </c>
      <c r="F17" s="22">
        <v>0</v>
      </c>
      <c r="G17" s="23"/>
      <c r="H17" s="23"/>
    </row>
    <row r="18" spans="1:8" x14ac:dyDescent="0.25">
      <c r="A18" s="14">
        <v>43711</v>
      </c>
      <c r="B18" s="15" t="s">
        <v>0</v>
      </c>
      <c r="C18" s="11">
        <v>0</v>
      </c>
      <c r="D18" s="11">
        <v>0</v>
      </c>
      <c r="E18" s="13">
        <v>4.49</v>
      </c>
      <c r="F18" s="22">
        <v>861</v>
      </c>
      <c r="G18" s="23">
        <f>SUM(F18,F19)</f>
        <v>861</v>
      </c>
      <c r="H18" s="23">
        <v>861</v>
      </c>
    </row>
    <row r="19" spans="1:8" x14ac:dyDescent="0.25">
      <c r="A19" s="16"/>
      <c r="B19" s="15" t="s">
        <v>1</v>
      </c>
      <c r="C19" s="11">
        <v>0</v>
      </c>
      <c r="D19" s="11">
        <v>0</v>
      </c>
      <c r="E19" s="13">
        <v>2.4300000000000002</v>
      </c>
      <c r="F19" s="22">
        <v>0</v>
      </c>
      <c r="G19" s="23"/>
      <c r="H19" s="23"/>
    </row>
    <row r="20" spans="1:8" x14ac:dyDescent="0.25">
      <c r="A20" s="14">
        <v>43746</v>
      </c>
      <c r="B20" s="15" t="s">
        <v>0</v>
      </c>
      <c r="C20" s="11">
        <v>0</v>
      </c>
      <c r="D20" s="11">
        <v>159</v>
      </c>
      <c r="E20" s="13">
        <v>4.49</v>
      </c>
      <c r="F20" s="22">
        <f t="shared" ref="F20:F29" si="0">PRODUCT(D20,E20)</f>
        <v>713.91000000000008</v>
      </c>
      <c r="G20" s="23">
        <f>SUM(F20,F21)</f>
        <v>874.29000000000008</v>
      </c>
      <c r="H20" s="23">
        <v>880</v>
      </c>
    </row>
    <row r="21" spans="1:8" x14ac:dyDescent="0.25">
      <c r="A21" s="16"/>
      <c r="B21" s="15" t="s">
        <v>1</v>
      </c>
      <c r="C21" s="11">
        <v>0</v>
      </c>
      <c r="D21" s="12">
        <v>66</v>
      </c>
      <c r="E21" s="13">
        <v>2.4300000000000002</v>
      </c>
      <c r="F21" s="22">
        <f t="shared" si="0"/>
        <v>160.38000000000002</v>
      </c>
      <c r="G21" s="23"/>
      <c r="H21" s="23"/>
    </row>
    <row r="22" spans="1:8" x14ac:dyDescent="0.25">
      <c r="A22" s="14">
        <v>43774</v>
      </c>
      <c r="B22" s="15" t="s">
        <v>0</v>
      </c>
      <c r="C22" s="11">
        <v>0</v>
      </c>
      <c r="D22" s="11">
        <v>91</v>
      </c>
      <c r="E22" s="13">
        <v>4.49</v>
      </c>
      <c r="F22" s="22">
        <f t="shared" si="0"/>
        <v>408.59000000000003</v>
      </c>
      <c r="G22" s="23">
        <f>SUM(F22,F23)</f>
        <v>493.64000000000004</v>
      </c>
      <c r="H22" s="23">
        <v>492</v>
      </c>
    </row>
    <row r="23" spans="1:8" x14ac:dyDescent="0.25">
      <c r="A23" s="16"/>
      <c r="B23" s="15" t="s">
        <v>1</v>
      </c>
      <c r="C23" s="11">
        <v>0</v>
      </c>
      <c r="D23" s="12">
        <v>35</v>
      </c>
      <c r="E23" s="13">
        <v>2.4300000000000002</v>
      </c>
      <c r="F23" s="22">
        <f t="shared" si="0"/>
        <v>85.050000000000011</v>
      </c>
      <c r="G23" s="23"/>
      <c r="H23" s="23"/>
    </row>
    <row r="24" spans="1:8" x14ac:dyDescent="0.25">
      <c r="A24" s="17">
        <v>43802</v>
      </c>
      <c r="B24" s="15" t="s">
        <v>0</v>
      </c>
      <c r="C24" s="11">
        <v>0</v>
      </c>
      <c r="D24" s="11">
        <v>146</v>
      </c>
      <c r="E24" s="13">
        <v>4.49</v>
      </c>
      <c r="F24" s="22">
        <f t="shared" si="0"/>
        <v>655.54000000000008</v>
      </c>
      <c r="G24" s="23">
        <f>SUM(F24,F25)</f>
        <v>806.2</v>
      </c>
      <c r="H24" s="23">
        <v>803</v>
      </c>
    </row>
    <row r="25" spans="1:8" x14ac:dyDescent="0.25">
      <c r="A25" s="16"/>
      <c r="B25" s="15" t="s">
        <v>1</v>
      </c>
      <c r="C25" s="11">
        <v>0</v>
      </c>
      <c r="D25" s="12">
        <v>62</v>
      </c>
      <c r="E25" s="13">
        <v>2.4300000000000002</v>
      </c>
      <c r="F25" s="22">
        <f t="shared" si="0"/>
        <v>150.66</v>
      </c>
      <c r="G25" s="23"/>
      <c r="H25" s="23"/>
    </row>
    <row r="26" spans="1:8" x14ac:dyDescent="0.25">
      <c r="A26" s="14">
        <v>43833</v>
      </c>
      <c r="B26" s="15" t="s">
        <v>0</v>
      </c>
      <c r="C26" s="11">
        <v>0</v>
      </c>
      <c r="D26" s="18">
        <v>320</v>
      </c>
      <c r="E26" s="13">
        <v>4.49</v>
      </c>
      <c r="F26" s="22">
        <f t="shared" si="0"/>
        <v>1436.8000000000002</v>
      </c>
      <c r="G26" s="23">
        <f>SUM(F26,F27)</f>
        <v>1803.7300000000002</v>
      </c>
      <c r="H26" s="23">
        <v>1795</v>
      </c>
    </row>
    <row r="27" spans="1:8" x14ac:dyDescent="0.25">
      <c r="A27" s="16"/>
      <c r="B27" s="15" t="s">
        <v>1</v>
      </c>
      <c r="C27" s="11">
        <v>0</v>
      </c>
      <c r="D27" s="15">
        <v>151</v>
      </c>
      <c r="E27" s="13">
        <v>2.4300000000000002</v>
      </c>
      <c r="F27" s="22">
        <f t="shared" si="0"/>
        <v>366.93</v>
      </c>
      <c r="G27" s="23"/>
      <c r="H27" s="23"/>
    </row>
    <row r="28" spans="1:8" x14ac:dyDescent="0.25">
      <c r="A28" s="14">
        <v>43859</v>
      </c>
      <c r="B28" s="15" t="s">
        <v>0</v>
      </c>
      <c r="C28" s="11">
        <v>0</v>
      </c>
      <c r="D28" s="18">
        <v>178</v>
      </c>
      <c r="E28" s="13">
        <v>4.49</v>
      </c>
      <c r="F28" s="22">
        <f t="shared" si="0"/>
        <v>799.22</v>
      </c>
      <c r="G28" s="23">
        <f>SUM(F28,F29)</f>
        <v>991.19</v>
      </c>
      <c r="H28" s="23">
        <v>987</v>
      </c>
    </row>
    <row r="29" spans="1:8" x14ac:dyDescent="0.25">
      <c r="A29" s="16"/>
      <c r="B29" s="15" t="s">
        <v>1</v>
      </c>
      <c r="C29" s="11">
        <v>0</v>
      </c>
      <c r="D29" s="15">
        <v>79</v>
      </c>
      <c r="E29" s="13">
        <v>2.4300000000000002</v>
      </c>
      <c r="F29" s="22">
        <f t="shared" si="0"/>
        <v>191.97</v>
      </c>
      <c r="G29" s="23"/>
      <c r="H29" s="23"/>
    </row>
    <row r="30" spans="1:8" x14ac:dyDescent="0.25">
      <c r="F30" s="2" t="s">
        <v>10</v>
      </c>
      <c r="G30" s="23">
        <f>SUM(G2:G29)</f>
        <v>14226.400000000001</v>
      </c>
      <c r="H30" s="23">
        <f>SUM(H2:H29)</f>
        <v>14214</v>
      </c>
    </row>
    <row r="31" spans="1:8" x14ac:dyDescent="0.25">
      <c r="F31" s="2" t="s">
        <v>11</v>
      </c>
      <c r="G31" s="23"/>
      <c r="H31" s="23">
        <f>SUM(H30,-G30)</f>
        <v>-12.400000000001455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scale="95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2020-03-24T18:16:32Z</dcterms:modified>
</cp:coreProperties>
</file>